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75" windowWidth="17955" windowHeight="10965" activeTab="4"/>
  </bookViews>
  <sheets>
    <sheet name="About the Data" sheetId="2" r:id="rId1"/>
    <sheet name="Preliminary Analysis" sheetId="5" r:id="rId2"/>
    <sheet name="Pivot Table" sheetId="4" r:id="rId3"/>
    <sheet name="Database" sheetId="1" r:id="rId4"/>
    <sheet name="Table for Narrative" sheetId="6" r:id="rId5"/>
  </sheets>
  <calcPr calcId="145621"/>
  <pivotCaches>
    <pivotCache cacheId="5" r:id="rId6"/>
  </pivotCaches>
</workbook>
</file>

<file path=xl/calcChain.xml><?xml version="1.0" encoding="utf-8"?>
<calcChain xmlns="http://schemas.openxmlformats.org/spreadsheetml/2006/main">
  <c r="H12" i="6" l="1"/>
  <c r="H4" i="6"/>
  <c r="H5" i="6"/>
  <c r="H6" i="6"/>
  <c r="H7" i="6"/>
  <c r="H8" i="6"/>
  <c r="H9" i="6"/>
  <c r="H10" i="6"/>
  <c r="H11" i="6"/>
  <c r="H3" i="6"/>
  <c r="G3" i="6"/>
  <c r="G4" i="6"/>
  <c r="G5" i="6"/>
  <c r="G6" i="6"/>
  <c r="G7" i="6"/>
  <c r="G8" i="6"/>
  <c r="G9" i="6"/>
  <c r="G10" i="6"/>
  <c r="G11" i="6"/>
  <c r="G12" i="6"/>
  <c r="F4" i="6"/>
  <c r="F5" i="6"/>
  <c r="F6" i="6"/>
  <c r="F7" i="6"/>
  <c r="F8" i="6"/>
  <c r="F9" i="6"/>
  <c r="F10" i="6"/>
  <c r="F11" i="6"/>
  <c r="F12" i="6"/>
  <c r="F3" i="6"/>
  <c r="C6" i="6"/>
  <c r="C7" i="6"/>
  <c r="B3" i="6"/>
  <c r="D4" i="6"/>
  <c r="E4" i="6" s="1"/>
  <c r="D5" i="6"/>
  <c r="E5" i="6" s="1"/>
  <c r="D6" i="6"/>
  <c r="D7" i="6"/>
  <c r="E7" i="6" s="1"/>
  <c r="D8" i="6"/>
  <c r="E8" i="6" s="1"/>
  <c r="D9" i="6"/>
  <c r="E9" i="6" s="1"/>
  <c r="D10" i="6"/>
  <c r="E10" i="6" s="1"/>
  <c r="D11" i="6"/>
  <c r="E11" i="6" s="1"/>
  <c r="D3" i="6"/>
  <c r="B4" i="6"/>
  <c r="B5" i="6"/>
  <c r="C5" i="6" s="1"/>
  <c r="B6" i="6"/>
  <c r="B7" i="6"/>
  <c r="B8" i="6"/>
  <c r="B9" i="6"/>
  <c r="C9" i="6" s="1"/>
  <c r="B10" i="6"/>
  <c r="C10" i="6" s="1"/>
  <c r="B11" i="6"/>
  <c r="B4" i="5"/>
  <c r="B6" i="5"/>
  <c r="D12" i="6" l="1"/>
  <c r="E12" i="6" s="1"/>
  <c r="C11" i="6"/>
  <c r="C4" i="6"/>
  <c r="C8" i="6"/>
  <c r="E6" i="6"/>
  <c r="C3" i="6"/>
  <c r="E3" i="6"/>
  <c r="B12" i="6"/>
  <c r="C12" i="6" s="1"/>
</calcChain>
</file>

<file path=xl/sharedStrings.xml><?xml version="1.0" encoding="utf-8"?>
<sst xmlns="http://schemas.openxmlformats.org/spreadsheetml/2006/main" count="42169" uniqueCount="4792">
  <si>
    <t>FID</t>
  </si>
  <si>
    <t>Shape</t>
  </si>
  <si>
    <t>Property_I</t>
  </si>
  <si>
    <t>Funding_So</t>
  </si>
  <si>
    <t>Additional</t>
  </si>
  <si>
    <t>Property</t>
  </si>
  <si>
    <t>Address</t>
  </si>
  <si>
    <t>City</t>
  </si>
  <si>
    <t>Owner_Org_</t>
  </si>
  <si>
    <t>Management</t>
  </si>
  <si>
    <t>County</t>
  </si>
  <si>
    <t>Zip</t>
  </si>
  <si>
    <t>Total_Unit</t>
  </si>
  <si>
    <t>S8_Asst_Un</t>
  </si>
  <si>
    <t>Program_Ty</t>
  </si>
  <si>
    <t>Overall_Ex</t>
  </si>
  <si>
    <t>Financing</t>
  </si>
  <si>
    <t>Loan_Mat_</t>
  </si>
  <si>
    <t>Owner_Type</t>
  </si>
  <si>
    <t>T2T6</t>
  </si>
  <si>
    <t>S8_Risk_Le</t>
  </si>
  <si>
    <t>Combined_R</t>
  </si>
  <si>
    <t>TCAC_Risk_</t>
  </si>
  <si>
    <t>TCAC_Years</t>
  </si>
  <si>
    <t>expiration</t>
  </si>
  <si>
    <t>TCAC_Appli</t>
  </si>
  <si>
    <t>TCAC_</t>
  </si>
  <si>
    <t>TCAC_Total</t>
  </si>
  <si>
    <t>TCAC_Housi</t>
  </si>
  <si>
    <t>TCAC_Const</t>
  </si>
  <si>
    <t>TCAC_App_1</t>
  </si>
  <si>
    <t>TCAC_Year_</t>
  </si>
  <si>
    <t>TCAC_PIS_D</t>
  </si>
  <si>
    <t>NEW_TCAC_A</t>
  </si>
  <si>
    <t>USDA_W__Re</t>
  </si>
  <si>
    <t>USDA_W__Se</t>
  </si>
  <si>
    <t>USDA_Opera</t>
  </si>
  <si>
    <t>USDA_Date_</t>
  </si>
  <si>
    <t>USDA_W__Ta</t>
  </si>
  <si>
    <t>Total_USDA</t>
  </si>
  <si>
    <t>Mortgage_r</t>
  </si>
  <si>
    <t>Original_C</t>
  </si>
  <si>
    <t>Total_Affo</t>
  </si>
  <si>
    <t>Property_S</t>
  </si>
  <si>
    <t>Expiring_w</t>
  </si>
  <si>
    <t>Original_1</t>
  </si>
  <si>
    <t>TCAC_Risk1</t>
  </si>
  <si>
    <t>Org_type</t>
  </si>
  <si>
    <t>Latitude</t>
  </si>
  <si>
    <t>Longitude</t>
  </si>
  <si>
    <t>RiskNmbr</t>
  </si>
  <si>
    <t>Point</t>
  </si>
  <si>
    <t>HUD-Mort. Only</t>
  </si>
  <si>
    <t>no</t>
  </si>
  <si>
    <t>JOHN MUIR HOMES I</t>
  </si>
  <si>
    <t xml:space="preserve">3441 SENTINEL                                
</t>
  </si>
  <si>
    <t>MARTINEZ</t>
  </si>
  <si>
    <t>JOHN MUIR HOMES INC.</t>
  </si>
  <si>
    <t>John Stewart Company</t>
  </si>
  <si>
    <t>Contra Costa</t>
  </si>
  <si>
    <t xml:space="preserve"> </t>
  </si>
  <si>
    <t>&lt;Null&gt;</t>
  </si>
  <si>
    <t>Non-Profit</t>
  </si>
  <si>
    <t>1-NA</t>
  </si>
  <si>
    <t>no affordability req</t>
  </si>
  <si>
    <t>Small Nonprofit</t>
  </si>
  <si>
    <t>JOHN MUIR TOWNHOUSES II</t>
  </si>
  <si>
    <t>3412 SENTINEL DR</t>
  </si>
  <si>
    <t>OAK KNOLLS APTS #1</t>
  </si>
  <si>
    <t xml:space="preserve">6 BUCKLEW ST                                 
</t>
  </si>
  <si>
    <t>MARIN CITY</t>
  </si>
  <si>
    <t>OAK KNOLLS APARTMENTS NO.1, INC.</t>
  </si>
  <si>
    <t>Marin</t>
  </si>
  <si>
    <t>OAK VILLAGE</t>
  </si>
  <si>
    <t xml:space="preserve">780 13TH ST                                  
</t>
  </si>
  <si>
    <t>OAKLAND</t>
  </si>
  <si>
    <t>Oak Village Preservation, L.P.</t>
  </si>
  <si>
    <t>Related Management Company, L.P.</t>
  </si>
  <si>
    <t>Alameda</t>
  </si>
  <si>
    <t>Limited Dividend</t>
  </si>
  <si>
    <t>Victoria Apartments</t>
  </si>
  <si>
    <t xml:space="preserve">1650 Detroit Ave                             
</t>
  </si>
  <si>
    <t>Concord</t>
  </si>
  <si>
    <t>NEW CENTURY CENTER</t>
  </si>
  <si>
    <t>S.H.E.L.T.E.R, Inc.</t>
  </si>
  <si>
    <t>207/223(f)</t>
  </si>
  <si>
    <t>Large/Medium Nonprofit</t>
  </si>
  <si>
    <t>HUD</t>
  </si>
  <si>
    <t>TCAC</t>
  </si>
  <si>
    <t>Aspen Family Apartments</t>
  </si>
  <si>
    <t xml:space="preserve">81 Mihalakis Street                          
</t>
  </si>
  <si>
    <t>Milpitas</t>
  </si>
  <si>
    <t>Global Premier Development</t>
  </si>
  <si>
    <t>Buckingham Property Management</t>
  </si>
  <si>
    <t>Santa Clara</t>
  </si>
  <si>
    <t>542(b)</t>
  </si>
  <si>
    <t>Nonprofit</t>
  </si>
  <si>
    <t>1-Very Low</t>
  </si>
  <si>
    <t>CA-2006-043</t>
  </si>
  <si>
    <t>Large Family</t>
  </si>
  <si>
    <t>New Construction</t>
  </si>
  <si>
    <t>Placed In Service</t>
  </si>
  <si>
    <t>low risk- TCAC</t>
  </si>
  <si>
    <t>Profit Motivated</t>
  </si>
  <si>
    <t>Monterey Family Apartments</t>
  </si>
  <si>
    <t xml:space="preserve">2774 Monterey Highway                        
</t>
  </si>
  <si>
    <t>San Jose</t>
  </si>
  <si>
    <t>Global Premier Development, Inc.</t>
  </si>
  <si>
    <t>For Profit</t>
  </si>
  <si>
    <t>CA-2007-127</t>
  </si>
  <si>
    <t>VILLAGGIO SENIOR APARTMENTS</t>
  </si>
  <si>
    <t xml:space="preserve">2855 The Villages Parkway                    
</t>
  </si>
  <si>
    <t>JSM Enterprises</t>
  </si>
  <si>
    <t>California Management Company LLC</t>
  </si>
  <si>
    <t>Joint Venture</t>
  </si>
  <si>
    <t>CA-2001-860</t>
  </si>
  <si>
    <t>Senior</t>
  </si>
  <si>
    <t>Unknown</t>
  </si>
  <si>
    <t>Oak Tree Village</t>
  </si>
  <si>
    <t xml:space="preserve">100 Branham Ln E                             
</t>
  </si>
  <si>
    <t>JSM Enterprises, Inc.</t>
  </si>
  <si>
    <t>542(c)</t>
  </si>
  <si>
    <t>CA-2003-822</t>
  </si>
  <si>
    <t>Non Targeted</t>
  </si>
  <si>
    <t>SUMMERCREST VILLAS</t>
  </si>
  <si>
    <t xml:space="preserve">1725 Almaden Road                            
</t>
  </si>
  <si>
    <t>Simpson Housing Solutions, LLC</t>
  </si>
  <si>
    <t>ConAm Management</t>
  </si>
  <si>
    <t>CA-2001-919</t>
  </si>
  <si>
    <t>1045 Mission Street Apartments</t>
  </si>
  <si>
    <t xml:space="preserve">1045 Mission Street                          
</t>
  </si>
  <si>
    <t>SAN FRANCISCO</t>
  </si>
  <si>
    <t>Emerald Fund, Inc.</t>
  </si>
  <si>
    <t>San Francisco</t>
  </si>
  <si>
    <t>CA-2001-835</t>
  </si>
  <si>
    <t>The Majestic Apts</t>
  </si>
  <si>
    <t>951 Torrano Ave.</t>
  </si>
  <si>
    <t>Hayward</t>
  </si>
  <si>
    <t>Pacific West Companies</t>
  </si>
  <si>
    <t>Evans Property Management, Inc.</t>
  </si>
  <si>
    <t>CA-2007-863</t>
  </si>
  <si>
    <t>Acquisition/Rehab</t>
  </si>
  <si>
    <t>Monte Vista Gardens Senior Housing</t>
  </si>
  <si>
    <t xml:space="preserve">2605 La Hacienda Court                       
</t>
  </si>
  <si>
    <t>ROEM Development Corporation</t>
  </si>
  <si>
    <t>FPI Management, Inc.</t>
  </si>
  <si>
    <t>CA-2001-875</t>
  </si>
  <si>
    <t>Arc Light Co.</t>
  </si>
  <si>
    <t xml:space="preserve">178 Townsend St                              
</t>
  </si>
  <si>
    <t>Martin Building Co</t>
  </si>
  <si>
    <t>221(d)(4)MKT</t>
  </si>
  <si>
    <t>CA-2009-571</t>
  </si>
  <si>
    <t>Non-Targeted</t>
  </si>
  <si>
    <t>Preliminary Reservation</t>
  </si>
  <si>
    <t>MONTE ALBAN APTS.</t>
  </si>
  <si>
    <t xml:space="preserve">1324 Santee Drive                            
</t>
  </si>
  <si>
    <t>SAN JOSE</t>
  </si>
  <si>
    <t>The John Stewart Company &amp; Affordable Housing CDC,</t>
  </si>
  <si>
    <t>The John Stewart Co.</t>
  </si>
  <si>
    <t>CA-2006-906</t>
  </si>
  <si>
    <t>THE ARC APARTMENTS</t>
  </si>
  <si>
    <t xml:space="preserve">416 BAY STREET                               
</t>
  </si>
  <si>
    <t>The Arc San Francisco</t>
  </si>
  <si>
    <t>The John Stewart Company</t>
  </si>
  <si>
    <t>CA-2002-916</t>
  </si>
  <si>
    <t>Special Needs</t>
  </si>
  <si>
    <t>BANNEKER HOMES, INC.</t>
  </si>
  <si>
    <t xml:space="preserve">765-A FULTON ST                              
</t>
  </si>
  <si>
    <t>Hampstead Group, Inc.</t>
  </si>
  <si>
    <t>Alton Management Corp.</t>
  </si>
  <si>
    <t>LMSA</t>
  </si>
  <si>
    <t>2-Low</t>
  </si>
  <si>
    <t>CA-2005-897</t>
  </si>
  <si>
    <t>OAK CENTER HOMES, INC</t>
  </si>
  <si>
    <t xml:space="preserve">850 18TH ST                                  
</t>
  </si>
  <si>
    <t>The Hampstead Group</t>
  </si>
  <si>
    <t>Alton Management Corporation</t>
  </si>
  <si>
    <t>HFDA/8 NC</t>
  </si>
  <si>
    <t>CA-2012-803</t>
  </si>
  <si>
    <t>Valley Vista Senior Housing</t>
  </si>
  <si>
    <t xml:space="preserve">20709 San Ramon Valley Blvd                  
</t>
  </si>
  <si>
    <t>San Ramon</t>
  </si>
  <si>
    <t>Satellite Housing and ABHOW</t>
  </si>
  <si>
    <t>American Baptist Homes of the West</t>
  </si>
  <si>
    <t>PRAC/202</t>
  </si>
  <si>
    <t>CA-2009-549</t>
  </si>
  <si>
    <t>HERALD HOTEL</t>
  </si>
  <si>
    <t xml:space="preserve">308 EDDY ST                                  
</t>
  </si>
  <si>
    <t>Affordable Housing Resources, Inc.</t>
  </si>
  <si>
    <t>American Management Services West, LLC "Pinnacle"</t>
  </si>
  <si>
    <t>Sec 8 SR</t>
  </si>
  <si>
    <t>CA-2003-843</t>
  </si>
  <si>
    <t>Rehabilitation</t>
  </si>
  <si>
    <t>Armstrong Place Senior Housing</t>
  </si>
  <si>
    <t xml:space="preserve">5600 Third Street                            
</t>
  </si>
  <si>
    <t>BRIDGE Housing Corp.</t>
  </si>
  <si>
    <t>BRIDGE Property Management Co.</t>
  </si>
  <si>
    <t>CA-2008-860</t>
  </si>
  <si>
    <t>CANYON RUN APTS</t>
  </si>
  <si>
    <t xml:space="preserve">1671 CANYON RUN                              
</t>
  </si>
  <si>
    <t>HEALDSBURG</t>
  </si>
  <si>
    <t>Healdsburg Family Apartments Investors, L.P. DBA Canyon Run Apartments</t>
  </si>
  <si>
    <t>Burbank Housing Management Corp</t>
  </si>
  <si>
    <t>Sonoma</t>
  </si>
  <si>
    <t>CA-2002-814</t>
  </si>
  <si>
    <t>MARIPOSA GARDENS APARTMENTS</t>
  </si>
  <si>
    <t xml:space="preserve">2445 Mariposa Street                         
</t>
  </si>
  <si>
    <t>Mission Housing Development Corp.</t>
  </si>
  <si>
    <t>Caritas Management Corporation</t>
  </si>
  <si>
    <t>Sec 8 NC</t>
  </si>
  <si>
    <t>CA-2003-202</t>
  </si>
  <si>
    <t>NAMIKI APTS</t>
  </si>
  <si>
    <t xml:space="preserve">1776 SUTTER ST                               
</t>
  </si>
  <si>
    <t>Chinatown CDC</t>
  </si>
  <si>
    <t>Chinatown Community Development Center</t>
  </si>
  <si>
    <t>CA-2001-878</t>
  </si>
  <si>
    <t>CASA VELASCO</t>
  </si>
  <si>
    <t xml:space="preserve">3430 FOOTHILL BLVD                           
</t>
  </si>
  <si>
    <t>Spanish Speaking Unity Council</t>
  </si>
  <si>
    <t>Christian Church Homes</t>
  </si>
  <si>
    <t>CA-2002-252</t>
  </si>
  <si>
    <t>Harrison Streeet Senior Housing</t>
  </si>
  <si>
    <t>1633 Harrison Street</t>
  </si>
  <si>
    <t>Oakland</t>
  </si>
  <si>
    <t>CA-2010-817</t>
  </si>
  <si>
    <t>(HUD grant covers 61 units)</t>
  </si>
  <si>
    <t>KELLER PLAZA</t>
  </si>
  <si>
    <t xml:space="preserve">5321 TELEGRAPH AVE                           
</t>
  </si>
  <si>
    <t>Keller Housing Initiatives, Inc.</t>
  </si>
  <si>
    <t>Green Retrofit Loan</t>
  </si>
  <si>
    <t>T6</t>
  </si>
  <si>
    <t>CA-2011-867</t>
  </si>
  <si>
    <t>low risk- T6</t>
  </si>
  <si>
    <t>Westlake Christian Terrace East</t>
  </si>
  <si>
    <t xml:space="preserve">251 28TH ST                                  
</t>
  </si>
  <si>
    <t>Chritian Church Homes</t>
  </si>
  <si>
    <t>CA-2012-833</t>
  </si>
  <si>
    <t>FARGO SENIOR CENTER</t>
  </si>
  <si>
    <t xml:space="preserve">868 FARGO AVE                                
</t>
  </si>
  <si>
    <t>SAN LEANDRO</t>
  </si>
  <si>
    <t>Chritian Church Homes of Northern CA</t>
  </si>
  <si>
    <t>CA-2012-832</t>
  </si>
  <si>
    <t>CA-2012-831</t>
  </si>
  <si>
    <t>At-Risk</t>
  </si>
  <si>
    <t>ST. MARKS APARTMENTS</t>
  </si>
  <si>
    <t xml:space="preserve">394 12th ST                                  
</t>
  </si>
  <si>
    <t>St Marks, LLC</t>
  </si>
  <si>
    <t>ConAm Management Corporation</t>
  </si>
  <si>
    <t>CA-2008-929</t>
  </si>
  <si>
    <t>SHELTER HILL APTS</t>
  </si>
  <si>
    <t xml:space="preserve">37 MIWOK WAY                                 
</t>
  </si>
  <si>
    <t>MILL VALLEY</t>
  </si>
  <si>
    <t>EAH Inc.</t>
  </si>
  <si>
    <t>CA-2011-936</t>
  </si>
  <si>
    <t>LOS ROBLES APTS</t>
  </si>
  <si>
    <t xml:space="preserve">32300 ALMADEN BLVD                           
</t>
  </si>
  <si>
    <t>UNION CITY</t>
  </si>
  <si>
    <t>EAH Inc</t>
  </si>
  <si>
    <t>CA-2011-884</t>
  </si>
  <si>
    <t>LENZEN HOUSING</t>
  </si>
  <si>
    <t xml:space="preserve">790 Lenzen Avenue                            
</t>
  </si>
  <si>
    <t>Lenzen Housing L.P.</t>
  </si>
  <si>
    <t>223(a)(7)/221(d)(4)M</t>
  </si>
  <si>
    <t>CA-2001-813</t>
  </si>
  <si>
    <t>ELENA GARDENS</t>
  </si>
  <si>
    <t xml:space="preserve">1900 LAKEWOOD DR                             
</t>
  </si>
  <si>
    <t>EAH Elena Gardens LP</t>
  </si>
  <si>
    <t>Preservation</t>
  </si>
  <si>
    <t>CA-2011-883</t>
  </si>
  <si>
    <t>Kings Valley Senior Apartments</t>
  </si>
  <si>
    <t xml:space="preserve">100 KINGS CIRCLE                             
</t>
  </si>
  <si>
    <t>CLOVERDALE</t>
  </si>
  <si>
    <t>EAH, Inc.</t>
  </si>
  <si>
    <t>236(j)(1)/202</t>
  </si>
  <si>
    <t>CA-2012-855</t>
  </si>
  <si>
    <t>Seniors</t>
  </si>
  <si>
    <t>Acquisition &amp; Rehabilitation</t>
  </si>
  <si>
    <t>ROHLFFS CONCORDIA MANOR</t>
  </si>
  <si>
    <t xml:space="preserve">2400 Fair Dr                                 
</t>
  </si>
  <si>
    <t>NAPA</t>
  </si>
  <si>
    <t>Napa</t>
  </si>
  <si>
    <t>CA-2008-847</t>
  </si>
  <si>
    <t>REDWOOD LODGE</t>
  </si>
  <si>
    <t xml:space="preserve">40767 FREMONT BLVD                           
</t>
  </si>
  <si>
    <t>FREMONT</t>
  </si>
  <si>
    <t>Eden Housing, Inc.</t>
  </si>
  <si>
    <t>Eden Housing Management</t>
  </si>
  <si>
    <t>202/8 NC</t>
  </si>
  <si>
    <t>CA-2012-858</t>
  </si>
  <si>
    <t>ASHLAND VILLAGE APTS</t>
  </si>
  <si>
    <t xml:space="preserve">1300 KENTWOOD LN                             
</t>
  </si>
  <si>
    <t>Eden Housing, Inc</t>
  </si>
  <si>
    <t>Eden Housing Management, Inc</t>
  </si>
  <si>
    <t>CA-2008-947</t>
  </si>
  <si>
    <t>EDEN LODGE</t>
  </si>
  <si>
    <t xml:space="preserve">400 SPRINGLAKE DR                            
</t>
  </si>
  <si>
    <t>CA-2010-831</t>
  </si>
  <si>
    <t>PERALTA SENIOR HOUSING</t>
  </si>
  <si>
    <t xml:space="preserve">3701 Peralta Boulevard                       
</t>
  </si>
  <si>
    <t>Fremont</t>
  </si>
  <si>
    <t>Eden Housing Management, Inc.</t>
  </si>
  <si>
    <t>CA-2010-814</t>
  </si>
  <si>
    <t>SEQUOIA MANOR</t>
  </si>
  <si>
    <t xml:space="preserve">40789 FREMONT BLVD                           
</t>
  </si>
  <si>
    <t>CA-2012-867</t>
  </si>
  <si>
    <t>EC MAGNOLIA COURT</t>
  </si>
  <si>
    <t xml:space="preserve">22880 Watkins ST                             
</t>
  </si>
  <si>
    <t>HAYWARD</t>
  </si>
  <si>
    <t>CA-2012-868</t>
  </si>
  <si>
    <t>OLIVE TREE PLAZA</t>
  </si>
  <si>
    <t xml:space="preserve">671 WEST A ST                                
</t>
  </si>
  <si>
    <t>CA-2012-860</t>
  </si>
  <si>
    <t>TENNYSON GARDENS APARTMENTS</t>
  </si>
  <si>
    <t xml:space="preserve">981 WEST TENNYSON RD                         
</t>
  </si>
  <si>
    <t>Preservation Partners Development LP</t>
  </si>
  <si>
    <t>T2</t>
  </si>
  <si>
    <t>CA-2001-863</t>
  </si>
  <si>
    <t>EDEN ISSEI TERRACE</t>
  </si>
  <si>
    <t xml:space="preserve">200 FAGUNDES ST                              
</t>
  </si>
  <si>
    <t>CA-2012-859</t>
  </si>
  <si>
    <t>JOSEPHINE LUM LODGE</t>
  </si>
  <si>
    <t xml:space="preserve">2747 OLIVER DR                               
</t>
  </si>
  <si>
    <t>CA-2005-895</t>
  </si>
  <si>
    <t>Surf Apartments</t>
  </si>
  <si>
    <t xml:space="preserve">15320 Tropic Court                           
</t>
  </si>
  <si>
    <t>San Leandro</t>
  </si>
  <si>
    <t>Citizens Housing Corporation</t>
  </si>
  <si>
    <t>CA-2003-834</t>
  </si>
  <si>
    <t>FULLER LODGE</t>
  </si>
  <si>
    <t xml:space="preserve">2141 Bancroft AVE                            
</t>
  </si>
  <si>
    <t>CA-2012-866</t>
  </si>
  <si>
    <t>CRESCENT MANOR</t>
  </si>
  <si>
    <t xml:space="preserve">467 TURK ST                                  
</t>
  </si>
  <si>
    <t>Allied Pacific Development, LLC</t>
  </si>
  <si>
    <t>Evans Property Management, Inc</t>
  </si>
  <si>
    <t>CA-2010-801</t>
  </si>
  <si>
    <t>OCEAN BEACH APARTMENTS</t>
  </si>
  <si>
    <t xml:space="preserve">740 LA PLAYA STREET                          
</t>
  </si>
  <si>
    <t>OCEAN BEACH APARTMENTS, LP</t>
  </si>
  <si>
    <t>CA-2001-856</t>
  </si>
  <si>
    <t>HUDSON TOWNHOUSE MANOR</t>
  </si>
  <si>
    <t xml:space="preserve">3421 HUDSON CT                               
</t>
  </si>
  <si>
    <t>ANTIOCH</t>
  </si>
  <si>
    <t>Pacific Housing</t>
  </si>
  <si>
    <t>CA-2011-877</t>
  </si>
  <si>
    <t>HARRIET TUBMAN TERRACE</t>
  </si>
  <si>
    <t xml:space="preserve">2870 ADELINE ST                              
</t>
  </si>
  <si>
    <t>BERKELEY</t>
  </si>
  <si>
    <t>The Michaels Devlopment Company I, LP</t>
  </si>
  <si>
    <t>Interstate Realty Management Company</t>
  </si>
  <si>
    <t>CA-2004-873</t>
  </si>
  <si>
    <t>VILLA GARCIA</t>
  </si>
  <si>
    <t xml:space="preserve">7213 Clarendon St                            
</t>
  </si>
  <si>
    <t>Housing Auhtority of the county Santa Clara</t>
  </si>
  <si>
    <t>John Stewart Co.</t>
  </si>
  <si>
    <t>CA-2012-853</t>
  </si>
  <si>
    <t>City Agency</t>
  </si>
  <si>
    <t>SILVERCREST RESIDENCE - SAN FRANCISCO</t>
  </si>
  <si>
    <t>133 SHIPLEY ST</t>
  </si>
  <si>
    <t>The Salvation Army San Francisco Silvercrest, Inc.</t>
  </si>
  <si>
    <t>CA-2003-903</t>
  </si>
  <si>
    <t>NIHONMACHI TERRACE</t>
  </si>
  <si>
    <t xml:space="preserve">1615 SUTTER ST                               
</t>
  </si>
  <si>
    <t>JARF Housing, Inc</t>
  </si>
  <si>
    <t>CA-2008-964</t>
  </si>
  <si>
    <t>THE VILLAGE APARTMENTS</t>
  </si>
  <si>
    <t>506 CIVIC CENTER BLVD</t>
  </si>
  <si>
    <t>SUISUN</t>
  </si>
  <si>
    <t>Solano Affordable Housing</t>
  </si>
  <si>
    <t>Solano</t>
  </si>
  <si>
    <t>CA-2010-827</t>
  </si>
  <si>
    <t>WOOLF HOUSE</t>
  </si>
  <si>
    <t xml:space="preserve">801 Howard street                            
</t>
  </si>
  <si>
    <t>Woolf House Partners LP</t>
  </si>
  <si>
    <t xml:space="preserve">T2
</t>
  </si>
  <si>
    <t>CA-2011-921</t>
  </si>
  <si>
    <t>WILLOWBROOK APARTMENTS</t>
  </si>
  <si>
    <t xml:space="preserve">110 BAILEY RD                                
</t>
  </si>
  <si>
    <t>BAY POINT</t>
  </si>
  <si>
    <t>Amerland Development, LLC</t>
  </si>
  <si>
    <t>Logan Property Management, Inc.</t>
  </si>
  <si>
    <t>CA-2002-825</t>
  </si>
  <si>
    <t>LILLY GARDENS APARTMENTS</t>
  </si>
  <si>
    <t xml:space="preserve">8800 LILLY AVE                               
</t>
  </si>
  <si>
    <t>GILROY</t>
  </si>
  <si>
    <t>CA-2002-824</t>
  </si>
  <si>
    <t>CASA DE VALLEJO</t>
  </si>
  <si>
    <t xml:space="preserve">1825 SONOMA BLVD                             
</t>
  </si>
  <si>
    <t>VALLEJO</t>
  </si>
  <si>
    <t>Islas Development, LLC</t>
  </si>
  <si>
    <t>CA-2005-901</t>
  </si>
  <si>
    <t>OAK CENTER TOWERS</t>
  </si>
  <si>
    <t xml:space="preserve">1515 MARKET ST                               
</t>
  </si>
  <si>
    <t>Episcopal Homes Foundation</t>
  </si>
  <si>
    <t>Lytton Gardens Senior Communities</t>
  </si>
  <si>
    <t>CA-2005-831</t>
  </si>
  <si>
    <t>121 Golden Gate Avenue</t>
  </si>
  <si>
    <t xml:space="preserve">121 Golden Gate Avenue                       
</t>
  </si>
  <si>
    <t>Mercy Housing California</t>
  </si>
  <si>
    <t>Mercy Housing Management Group</t>
  </si>
  <si>
    <t>CA-2011-886</t>
  </si>
  <si>
    <t>Kent Gardens Sr Community</t>
  </si>
  <si>
    <t xml:space="preserve">16450 Kent Ave                               
</t>
  </si>
  <si>
    <t>San Lorenzo</t>
  </si>
  <si>
    <t>Mercy Service Corporation</t>
  </si>
  <si>
    <t>CA-2006-886</t>
  </si>
  <si>
    <t>EDITH WITT SENIOR COMMUNITY</t>
  </si>
  <si>
    <t xml:space="preserve">66 9th Street                                
</t>
  </si>
  <si>
    <t>Mercy Services Corporation</t>
  </si>
  <si>
    <t>CA-2007-800</t>
  </si>
  <si>
    <t>MARLTON MANOR</t>
  </si>
  <si>
    <t xml:space="preserve">240 JONES ST                                 
</t>
  </si>
  <si>
    <t>A.F. Evans Company, Inc.</t>
  </si>
  <si>
    <t>CA-2001-034</t>
  </si>
  <si>
    <t>SRO/At-Risk</t>
  </si>
  <si>
    <t>MARTINELLI HOUSE</t>
  </si>
  <si>
    <t xml:space="preserve">1327 LINCOLN AVE                             
</t>
  </si>
  <si>
    <t>SAN RAFAEL</t>
  </si>
  <si>
    <t>CA-2006-916</t>
  </si>
  <si>
    <t>TICE OAKS</t>
  </si>
  <si>
    <t xml:space="preserve">2150 TICE VALLEY BLVD                        
</t>
  </si>
  <si>
    <t>WALNUT CREEK</t>
  </si>
  <si>
    <t>Mid Peninsula Housing Management Corporation</t>
  </si>
  <si>
    <t>CA-2001-814</t>
  </si>
  <si>
    <t>MONTE VISTA TERRACE</t>
  </si>
  <si>
    <t xml:space="preserve">1101 GRANT RD                                
</t>
  </si>
  <si>
    <t>MOUNTAIN VIEW</t>
  </si>
  <si>
    <t>MidPen Housing</t>
  </si>
  <si>
    <t>Mid-Peninsula Housing Coalition</t>
  </si>
  <si>
    <t>CA-2005-839</t>
  </si>
  <si>
    <t>Mission Gateway Apartments</t>
  </si>
  <si>
    <t xml:space="preserve">33155 Mission Blvd                           
</t>
  </si>
  <si>
    <t>Union City</t>
  </si>
  <si>
    <t>Mid-Peninsula Housing Management Company</t>
  </si>
  <si>
    <t>CA-2003-846</t>
  </si>
  <si>
    <t>CENTURY VILLAGE</t>
  </si>
  <si>
    <t xml:space="preserve">41299 PASEO PADRE PKWY                       
</t>
  </si>
  <si>
    <t>MidPen Housing Corporation</t>
  </si>
  <si>
    <t>MidPen Property Management</t>
  </si>
  <si>
    <t>CA-2012-861</t>
  </si>
  <si>
    <t>ROSE OF SHARON</t>
  </si>
  <si>
    <t xml:space="preserve">1600 Lakeshore AVE                           
</t>
  </si>
  <si>
    <t>ATW Development, LLC</t>
  </si>
  <si>
    <t>Monfric Realty, Inc.</t>
  </si>
  <si>
    <t>CA-2006-885</t>
  </si>
  <si>
    <t>BAYVIEW APARTMENTS</t>
  </si>
  <si>
    <t xml:space="preserve">5 Commer Ct                                  
</t>
  </si>
  <si>
    <t>AIMCO Equity Services, Inc.</t>
  </si>
  <si>
    <t>NHPMN Management, L.P.</t>
  </si>
  <si>
    <t>CA-2006-903</t>
  </si>
  <si>
    <t>LA SALLE APARTMENTS</t>
  </si>
  <si>
    <t xml:space="preserve">30 WHITFIELD CT, STE 1                       
</t>
  </si>
  <si>
    <t>CA-2006-926</t>
  </si>
  <si>
    <t>ALL HALLOWS GARDEN APARTMENTS</t>
  </si>
  <si>
    <t xml:space="preserve">65 Navy Rd                                   
</t>
  </si>
  <si>
    <t>CA-2006-904</t>
  </si>
  <si>
    <t>SHOREVIEW APARTMENTS</t>
  </si>
  <si>
    <t xml:space="preserve">35 LILLIAN CT                                
</t>
  </si>
  <si>
    <t>CA-2006-927</t>
  </si>
  <si>
    <t>Kellgren Senior Apartments</t>
  </si>
  <si>
    <t xml:space="preserve">855 Wood Sorrel Drive                        
</t>
  </si>
  <si>
    <t>Pataluma</t>
  </si>
  <si>
    <t>Petaluma Ecumenical Properties</t>
  </si>
  <si>
    <t>PEP Housing</t>
  </si>
  <si>
    <t>CA-2012-821</t>
  </si>
  <si>
    <t>CA-2012-820</t>
  </si>
  <si>
    <t>CASA GRANDE SENIOR APARTMENTS</t>
  </si>
  <si>
    <t xml:space="preserve">400 Casa Grande Road                         
</t>
  </si>
  <si>
    <t>Petaluma</t>
  </si>
  <si>
    <t>CA-2007-842</t>
  </si>
  <si>
    <t>Acacia Lane Senior Apartments</t>
  </si>
  <si>
    <t xml:space="preserve">657 Acacia Lane                              
</t>
  </si>
  <si>
    <t>Santa Rosa</t>
  </si>
  <si>
    <t>CA-2010-823</t>
  </si>
  <si>
    <t>LAKE MERRITT APTS</t>
  </si>
  <si>
    <t xml:space="preserve">1417 FIRST AVE                               
</t>
  </si>
  <si>
    <t>Preservation Partners Development</t>
  </si>
  <si>
    <t>Preservation Partners Management Group</t>
  </si>
  <si>
    <t>CA-2002-863</t>
  </si>
  <si>
    <t>SECOND EL RANCHO VERDE APTS</t>
  </si>
  <si>
    <t xml:space="preserve">303 CHECKER DR                               
</t>
  </si>
  <si>
    <t>Related Management</t>
  </si>
  <si>
    <t>CA-2001-872</t>
  </si>
  <si>
    <t>AMISTAD HOUSE</t>
  </si>
  <si>
    <t xml:space="preserve">2050 Delaware ST                             
</t>
  </si>
  <si>
    <t>Satellite Housing</t>
  </si>
  <si>
    <t>CA-2010-506</t>
  </si>
  <si>
    <t>SATELLITE CENTRAL</t>
  </si>
  <si>
    <t xml:space="preserve">540 21ST ST                                  
</t>
  </si>
  <si>
    <t>Satellite Housing, Inc.</t>
  </si>
  <si>
    <t>CA-2011-900</t>
  </si>
  <si>
    <t>THE ALEXANDER RESIDENCE</t>
  </si>
  <si>
    <t xml:space="preserve">230 EDDY ST                                  
</t>
  </si>
  <si>
    <t>Tenderloin Neighborhood Dev. Corp.</t>
  </si>
  <si>
    <t>Tenderloin Neighborhood Development Corporation</t>
  </si>
  <si>
    <t>CA-2001-021</t>
  </si>
  <si>
    <t>Single Room</t>
  </si>
  <si>
    <t>Turk Eddy Preservation</t>
  </si>
  <si>
    <t xml:space="preserve">165 TURK ST                                  
</t>
  </si>
  <si>
    <t>Turk and Eddy Associates, L.P.</t>
  </si>
  <si>
    <t>CA-2009-503</t>
  </si>
  <si>
    <t>WOODBRIDGE</t>
  </si>
  <si>
    <t xml:space="preserve">727 HUNT AVE                                 
</t>
  </si>
  <si>
    <t>SAINT HELENA</t>
  </si>
  <si>
    <t>Woodbridge RAL, Inc.</t>
  </si>
  <si>
    <t>TerraCorp Financial Inc.</t>
  </si>
  <si>
    <t>CA-2012-884</t>
  </si>
  <si>
    <t>BAYWOOD APARTMENTS</t>
  </si>
  <si>
    <t xml:space="preserve">225 41ST ST                                  
</t>
  </si>
  <si>
    <t>CA-2003-873</t>
  </si>
  <si>
    <t>PULLMAN POINT</t>
  </si>
  <si>
    <t xml:space="preserve">2989 PULLMAN AVE                             
</t>
  </si>
  <si>
    <t>RICHMOND</t>
  </si>
  <si>
    <t>Community Housing Development Corp.</t>
  </si>
  <si>
    <t>CA-2003-075</t>
  </si>
  <si>
    <t>CEATRICE POLITE APARTMENTS</t>
  </si>
  <si>
    <t xml:space="preserve">321 CLEMENTINA ST                            
</t>
  </si>
  <si>
    <t>GP/TODCO-A, Inc.</t>
  </si>
  <si>
    <t>CA-2005-854</t>
  </si>
  <si>
    <t>RIDGEVIEW TERRACE</t>
  </si>
  <si>
    <t xml:space="preserve">140 CASHMERE ST                              
</t>
  </si>
  <si>
    <t>Ridge Point Non-Profit Housing Corporation</t>
  </si>
  <si>
    <t>CA-2012-843</t>
  </si>
  <si>
    <t>MARINA TOWERS</t>
  </si>
  <si>
    <t xml:space="preserve">601 Sacramento ST                            
</t>
  </si>
  <si>
    <t>BRIDGE Housing &amp; John Stewart Company</t>
  </si>
  <si>
    <t>CA-2005-853</t>
  </si>
  <si>
    <t>CREEKSIDE APARTMENTS</t>
  </si>
  <si>
    <t xml:space="preserve">1155 SAN PABLO AVENUE                        
</t>
  </si>
  <si>
    <t>ALBANY</t>
  </si>
  <si>
    <t>Resources for Community Housing</t>
  </si>
  <si>
    <t>The John Strewart Company</t>
  </si>
  <si>
    <t>CA-2002-913</t>
  </si>
  <si>
    <t>Placed in Service</t>
  </si>
  <si>
    <t>SAN RAFAEL COMMONS</t>
  </si>
  <si>
    <t xml:space="preserve">302 FOURTH ST                                
</t>
  </si>
  <si>
    <t>BRIDGE Housing Corporation</t>
  </si>
  <si>
    <t>Urban Pacific Properties</t>
  </si>
  <si>
    <t>CA-2001-903</t>
  </si>
  <si>
    <t>City Towers Apartments</t>
  </si>
  <si>
    <t xml:space="preserve">1065 8TH ST                                  
</t>
  </si>
  <si>
    <t>KDF Communities - City Towers</t>
  </si>
  <si>
    <t>VPM Management Inc.</t>
  </si>
  <si>
    <t>PD/8 Existing</t>
  </si>
  <si>
    <t>CA-2003-864</t>
  </si>
  <si>
    <t>JACKIE ROBINSON GARDENS</t>
  </si>
  <si>
    <t xml:space="preserve">1340 HUDSON AVE                              
</t>
  </si>
  <si>
    <t>Ridgepoint Non-Profit Housing, Corp.</t>
  </si>
  <si>
    <t>3-Moderate</t>
  </si>
  <si>
    <t>CA-2005-891</t>
  </si>
  <si>
    <t>VISTA DEL MONTE</t>
  </si>
  <si>
    <t xml:space="preserve">49 GOLDMINE DR                               
</t>
  </si>
  <si>
    <t>Vista Del Monte Affordable Housing, Inc./ Dev&amp;Gong</t>
  </si>
  <si>
    <t>National Farm Workers Service Center</t>
  </si>
  <si>
    <t>CA-2004-884</t>
  </si>
  <si>
    <t>VILLA DE GUADALUPE</t>
  </si>
  <si>
    <t xml:space="preserve">2151 PLAZA DE GUADALUPE                      
</t>
  </si>
  <si>
    <t>AIMCO Equity Services Inc.</t>
  </si>
  <si>
    <t>NHPMN Mgmt, LLC</t>
  </si>
  <si>
    <t>CA-2001-900</t>
  </si>
  <si>
    <t>NOBLE TOWER</t>
  </si>
  <si>
    <t xml:space="preserve">1515 LAKESIDE DR                             
</t>
  </si>
  <si>
    <t>CA-2003-852</t>
  </si>
  <si>
    <t>MARINA TOWERS ANNEX</t>
  </si>
  <si>
    <t xml:space="preserve">575 Sacramento St                            
</t>
  </si>
  <si>
    <t>Vallejo</t>
  </si>
  <si>
    <t>joint venture</t>
  </si>
  <si>
    <t>CA-2001-847</t>
  </si>
  <si>
    <t>DELIVERANCE TEMPLE</t>
  </si>
  <si>
    <t xml:space="preserve">4312 Potrero Avenue                          
</t>
  </si>
  <si>
    <t>Barker Management, Inc.</t>
  </si>
  <si>
    <t>4-High.</t>
  </si>
  <si>
    <t>CA-2001-168</t>
  </si>
  <si>
    <t>WINDHAM VILLAGE</t>
  </si>
  <si>
    <t xml:space="preserve">1101 PROSPECT AVE                            
</t>
  </si>
  <si>
    <t>SANTA ROSA</t>
  </si>
  <si>
    <t>Bentall Residential</t>
  </si>
  <si>
    <t>TerraCorp Financial</t>
  </si>
  <si>
    <t>CA-2011-819</t>
  </si>
  <si>
    <t>PLAYA DEL ALAMEDA</t>
  </si>
  <si>
    <t xml:space="preserve">148 CROLLS GARDEN CT                         
</t>
  </si>
  <si>
    <t>ALAMEDA</t>
  </si>
  <si>
    <t>5-Very High</t>
  </si>
  <si>
    <t>CA-2001-895</t>
  </si>
  <si>
    <t>CHARTER OAKS</t>
  </si>
  <si>
    <t xml:space="preserve">3025 BROWN VALLEY RD                         
</t>
  </si>
  <si>
    <t>CA-2001-834</t>
  </si>
  <si>
    <t>LASSEN APARTMENTS</t>
  </si>
  <si>
    <t xml:space="preserve">441 ELLIS ST                                 
</t>
  </si>
  <si>
    <t>AF Evens Development, Inc.</t>
  </si>
  <si>
    <t>CA-2002-803</t>
  </si>
  <si>
    <t>Twin Oaks</t>
  </si>
  <si>
    <t xml:space="preserve">2390 Nut Tree Rd                             
</t>
  </si>
  <si>
    <t>Vacaville</t>
  </si>
  <si>
    <t>Highlands Property Development</t>
  </si>
  <si>
    <t>MBS Property Management</t>
  </si>
  <si>
    <t>CA-2012-041</t>
  </si>
  <si>
    <t>LA VISTA APARTMENTS</t>
  </si>
  <si>
    <t xml:space="preserve">3838 CLAYTON RD                              
</t>
  </si>
  <si>
    <t>CONCORD</t>
  </si>
  <si>
    <t>CA-2007-895</t>
  </si>
  <si>
    <t>Bay View Vista Apartments</t>
  </si>
  <si>
    <t>445 Redwood Street</t>
  </si>
  <si>
    <t>CA-2001-916</t>
  </si>
  <si>
    <t>Vintage Chateau II</t>
  </si>
  <si>
    <t>325 No. McDowell Blvd</t>
  </si>
  <si>
    <t>CA-2011-837</t>
  </si>
  <si>
    <t>Hunters View Phase I</t>
  </si>
  <si>
    <t>227 West Point Road</t>
  </si>
  <si>
    <t>CA-2010-828</t>
  </si>
  <si>
    <t>United Seniors Housing at the Eastmont Town Center</t>
  </si>
  <si>
    <t>2520 Church Street</t>
  </si>
  <si>
    <t>Eastmont Residential I, LLC</t>
  </si>
  <si>
    <t>AF Evans</t>
  </si>
  <si>
    <t>CA-2005-116</t>
  </si>
  <si>
    <t>Siena Pointe Apartments</t>
  </si>
  <si>
    <t>22842 Vermont Street</t>
  </si>
  <si>
    <t>Dawson Holdings, Inc.</t>
  </si>
  <si>
    <t>AF Evans Management</t>
  </si>
  <si>
    <t>CA-2006-874</t>
  </si>
  <si>
    <t>University Neighborhood Apartments</t>
  </si>
  <si>
    <t>1719 University Avenue</t>
  </si>
  <si>
    <t>Berkeley</t>
  </si>
  <si>
    <t>Affordable Housing Associates</t>
  </si>
  <si>
    <t>CA-2003-066</t>
  </si>
  <si>
    <t>Allston House</t>
  </si>
  <si>
    <t>2121 7th Street</t>
  </si>
  <si>
    <t>CA-2006-834</t>
  </si>
  <si>
    <t>Ashby Lofts</t>
  </si>
  <si>
    <t>2919 9th Street</t>
  </si>
  <si>
    <t>CA-2005-910</t>
  </si>
  <si>
    <t>Carmen Avenue Apartments</t>
  </si>
  <si>
    <t>2891 Carmen Avenue</t>
  </si>
  <si>
    <t>Livermore</t>
  </si>
  <si>
    <t>Affordable Housing Associates and Alameda County A</t>
  </si>
  <si>
    <t>CA-2006-871</t>
  </si>
  <si>
    <t>Oak Street Terrace</t>
  </si>
  <si>
    <t>1109 Oak Street</t>
  </si>
  <si>
    <t>CA-2003-065</t>
  </si>
  <si>
    <t>Madison Apartments</t>
  </si>
  <si>
    <t>160 14th Street</t>
  </si>
  <si>
    <t>CA-2005-930</t>
  </si>
  <si>
    <t>Fairmount Apartments</t>
  </si>
  <si>
    <t>401 Fairmount Avenue</t>
  </si>
  <si>
    <t>CA-2009-563</t>
  </si>
  <si>
    <t>6th and Oak Senior Homes</t>
  </si>
  <si>
    <t>609 Oak Street</t>
  </si>
  <si>
    <t>CA-2010-031</t>
  </si>
  <si>
    <t>Petaluma Avenue Homes</t>
  </si>
  <si>
    <t>565 Petaluma Avenue</t>
  </si>
  <si>
    <t>Sebastopol</t>
  </si>
  <si>
    <t>CA-2007-076</t>
  </si>
  <si>
    <t>Valley Oak Homes</t>
  </si>
  <si>
    <t>19344 Sonoma Highway</t>
  </si>
  <si>
    <t>CA-2011-005</t>
  </si>
  <si>
    <t>The Orchards on Foothill</t>
  </si>
  <si>
    <t>2719 Foothill Boulevard</t>
  </si>
  <si>
    <t>Affordable Housing Associates (AHA)</t>
  </si>
  <si>
    <t>CA-2006-060</t>
  </si>
  <si>
    <t>Harbor Park Apartments</t>
  </si>
  <si>
    <t>969 Porter Street</t>
  </si>
  <si>
    <t>Klein Financial Corporation</t>
  </si>
  <si>
    <t>Alliance Residential Company</t>
  </si>
  <si>
    <t>CA-2011-923</t>
  </si>
  <si>
    <t>Lakeside Village Apartments</t>
  </si>
  <si>
    <t>4170 Springlake Drive</t>
  </si>
  <si>
    <t>Standard Property Co. Jackson Sq</t>
  </si>
  <si>
    <t>Apartments Management Consultant</t>
  </si>
  <si>
    <t>CA-2011-910</t>
  </si>
  <si>
    <t>Archstone San Bruno II</t>
  </si>
  <si>
    <t>1099 Admiral Court</t>
  </si>
  <si>
    <t>San Bruno</t>
  </si>
  <si>
    <t>TMG-Regis Apartments Associates II</t>
  </si>
  <si>
    <t>Archstone Property Management (CA) Incorporated</t>
  </si>
  <si>
    <t>San Mateo</t>
  </si>
  <si>
    <t>CA-2005-920</t>
  </si>
  <si>
    <t>The Crossing</t>
  </si>
  <si>
    <t>853 East Commodore Drive</t>
  </si>
  <si>
    <t>TMG/Regis Apartment Associates I, LLC</t>
  </si>
  <si>
    <t>Archstone Property Management Incorporated</t>
  </si>
  <si>
    <t>CA-2002-935</t>
  </si>
  <si>
    <t>421 Turk Street Apartments</t>
  </si>
  <si>
    <t>421 Turk Street</t>
  </si>
  <si>
    <t>ASIAN, Inc.</t>
  </si>
  <si>
    <t>CA-2002-204</t>
  </si>
  <si>
    <t>Avalon Walnut Creek at Contra Costa Centre</t>
  </si>
  <si>
    <t>1001 Harvey Dr. 1301</t>
  </si>
  <si>
    <t>Walnut Creek</t>
  </si>
  <si>
    <t>AvalonBay Communities, Inc.</t>
  </si>
  <si>
    <t>AvalonBay Communities, Inc</t>
  </si>
  <si>
    <t>CA-2010-845</t>
  </si>
  <si>
    <t>Oakley Apartments</t>
  </si>
  <si>
    <t>53 Carol Lane</t>
  </si>
  <si>
    <t>Oakley</t>
  </si>
  <si>
    <t>Corporation for Better Housing</t>
  </si>
  <si>
    <t>Beacon Property Management</t>
  </si>
  <si>
    <t>CA-2006-910</t>
  </si>
  <si>
    <t>Oak Place Senior Villas</t>
  </si>
  <si>
    <t>65 Carol Lane</t>
  </si>
  <si>
    <t>CA-2007-068</t>
  </si>
  <si>
    <t>Oak Grove Terrace</t>
  </si>
  <si>
    <t>67 Carol Lane</t>
  </si>
  <si>
    <t>CA-2007-185</t>
  </si>
  <si>
    <t>Oak Forest Senior Villas</t>
  </si>
  <si>
    <t>71 Carol Lane</t>
  </si>
  <si>
    <t>Corporation for Better housing</t>
  </si>
  <si>
    <t>CA-2009-209</t>
  </si>
  <si>
    <t>The Brooks House</t>
  </si>
  <si>
    <t>655 Richmond Avenue</t>
  </si>
  <si>
    <t>CA-2001-821</t>
  </si>
  <si>
    <t>Bristol Apartments</t>
  </si>
  <si>
    <t>2001 Bristol Lane</t>
  </si>
  <si>
    <t>Fairfield</t>
  </si>
  <si>
    <t>Ontario Exchange Corporation</t>
  </si>
  <si>
    <t>Beacon Property Management, Inc.</t>
  </si>
  <si>
    <t>CA-2007-818</t>
  </si>
  <si>
    <t>Courtyards at Cypress Grove</t>
  </si>
  <si>
    <t>2000 Rubens Way</t>
  </si>
  <si>
    <t>Pacific West Communities, Inc.</t>
  </si>
  <si>
    <t>Brackenhoff Management Group</t>
  </si>
  <si>
    <t>CA-2004-917</t>
  </si>
  <si>
    <t>Fabian Way</t>
  </si>
  <si>
    <t>3895 Fabian Way</t>
  </si>
  <si>
    <t>Palo Alto</t>
  </si>
  <si>
    <t>BRIDGE Prop. Mgmt Company</t>
  </si>
  <si>
    <t>CA-2008-911</t>
  </si>
  <si>
    <t>St. Joseph's Family Apartments</t>
  </si>
  <si>
    <t>1272 26th Avenue</t>
  </si>
  <si>
    <t>Bridge Housing Corporation</t>
  </si>
  <si>
    <t>Bridge Property Management</t>
  </si>
  <si>
    <t>CA-2011-865</t>
  </si>
  <si>
    <t>St. Joseph's Senior Apartments</t>
  </si>
  <si>
    <t>2647 International Boulevard</t>
  </si>
  <si>
    <t>BRIDGE Property Management</t>
  </si>
  <si>
    <t>CA-2009-547</t>
  </si>
  <si>
    <t>Pinole Grove Senior Housing (reapp from 93-040)</t>
  </si>
  <si>
    <t>800 John Street</t>
  </si>
  <si>
    <t>Pinole</t>
  </si>
  <si>
    <t>CA-2011-857</t>
  </si>
  <si>
    <t>Fell Street Apartments (reapp from 92-111)</t>
  </si>
  <si>
    <t>333 Fell Street</t>
  </si>
  <si>
    <t>CA-2011-875</t>
  </si>
  <si>
    <t>Natoma Family Apartments</t>
  </si>
  <si>
    <t>474 Natoma Street</t>
  </si>
  <si>
    <t>CA-2011-920</t>
  </si>
  <si>
    <t>Trestle Glen</t>
  </si>
  <si>
    <t>370 F Street</t>
  </si>
  <si>
    <t>Colma</t>
  </si>
  <si>
    <t>CA-2008-858</t>
  </si>
  <si>
    <t>Sycamore Place</t>
  </si>
  <si>
    <t>35 Laurel Drive</t>
  </si>
  <si>
    <t>Danville</t>
  </si>
  <si>
    <t>BRIDGE Property Management Company</t>
  </si>
  <si>
    <t>CA-2001-098</t>
  </si>
  <si>
    <t>Irvington Family Apartments</t>
  </si>
  <si>
    <t>4109 Broadmoor Common</t>
  </si>
  <si>
    <t>CA-2005-894</t>
  </si>
  <si>
    <t>14th Street Apartments at Central Station</t>
  </si>
  <si>
    <t>1801 14th Street</t>
  </si>
  <si>
    <t>CA-2007-849</t>
  </si>
  <si>
    <t>Grayson Creek Apartments</t>
  </si>
  <si>
    <t>100 Chilpancingo Parkway</t>
  </si>
  <si>
    <t>Pleasant Hill</t>
  </si>
  <si>
    <t>CA-2001-820</t>
  </si>
  <si>
    <t>Richmond City Center Apartments</t>
  </si>
  <si>
    <t>1000 Macdonald Avenue</t>
  </si>
  <si>
    <t>Richmond</t>
  </si>
  <si>
    <t>CA-2012-092</t>
  </si>
  <si>
    <t>Church Street Apartments</t>
  </si>
  <si>
    <t>1 Church Street</t>
  </si>
  <si>
    <t>CA-2002-859</t>
  </si>
  <si>
    <t>Oak Circle Apartments</t>
  </si>
  <si>
    <t>1410 Roberts Avenue</t>
  </si>
  <si>
    <t>CA-2001-905</t>
  </si>
  <si>
    <t>Cinnabar Commons</t>
  </si>
  <si>
    <t>875 Cinnabar Street</t>
  </si>
  <si>
    <t>Cinnabar Commons, L.P.</t>
  </si>
  <si>
    <t>CA-2003-845</t>
  </si>
  <si>
    <t>Belvedere Place Apartments</t>
  </si>
  <si>
    <t>162 Belvedere Street</t>
  </si>
  <si>
    <t>San Rafael</t>
  </si>
  <si>
    <t>BRIDGE Housing Corp</t>
  </si>
  <si>
    <t>CA-2002-880</t>
  </si>
  <si>
    <t>Arroyo Point Apartments</t>
  </si>
  <si>
    <t>1090 Jennings Avenue</t>
  </si>
  <si>
    <t>CA-2005-874</t>
  </si>
  <si>
    <t>Grand Oak Apartments</t>
  </si>
  <si>
    <t>99 Oak Avenue</t>
  </si>
  <si>
    <t>South San Francisco</t>
  </si>
  <si>
    <t>CA-2005-878</t>
  </si>
  <si>
    <t>Cottonwood Creek Apartments</t>
  </si>
  <si>
    <t>202 Railroad Avenue</t>
  </si>
  <si>
    <t>Suisun City</t>
  </si>
  <si>
    <t>CA-2006-884</t>
  </si>
  <si>
    <t>The Carquinez (Reapp 90-160)</t>
  </si>
  <si>
    <t>400 Harbour Way</t>
  </si>
  <si>
    <t>BRIDGE Property Management Inc.</t>
  </si>
  <si>
    <t>CA-2008-071</t>
  </si>
  <si>
    <t>Geary Blvd. Senior Living and Health Center</t>
  </si>
  <si>
    <t>3575 Geary Blvd.</t>
  </si>
  <si>
    <t>BRIDGE Property Mgmt. Co.</t>
  </si>
  <si>
    <t>CA-2008-859</t>
  </si>
  <si>
    <t>Los Olivos</t>
  </si>
  <si>
    <t>129 Lincoln Ave.</t>
  </si>
  <si>
    <t>REDWOOD CITY</t>
  </si>
  <si>
    <t>CA-2011-174</t>
  </si>
  <si>
    <t>Arbor Ridge Apartments</t>
  </si>
  <si>
    <t>2400 Shady Willow Lane</t>
  </si>
  <si>
    <t>Brentwood</t>
  </si>
  <si>
    <t>AHDC, Inc.</t>
  </si>
  <si>
    <t>CA-2003-889</t>
  </si>
  <si>
    <t>3rd Street Residential Development</t>
  </si>
  <si>
    <t>1010 S. 3rd Street</t>
  </si>
  <si>
    <t>Global Premier Development, Inc</t>
  </si>
  <si>
    <t>CA-2011-893</t>
  </si>
  <si>
    <t>Perrymont Apartments</t>
  </si>
  <si>
    <t>226 Perrymont Avenue</t>
  </si>
  <si>
    <t>Community Development Partners</t>
  </si>
  <si>
    <t>CA-2012-022</t>
  </si>
  <si>
    <t>Canal Palms</t>
  </si>
  <si>
    <t>565 Canal Street</t>
  </si>
  <si>
    <t>CA-2011-160</t>
  </si>
  <si>
    <t>Morgan Hill Retirement Residence</t>
  </si>
  <si>
    <t>625 Barrett Avenue</t>
  </si>
  <si>
    <t>Morgan Hill</t>
  </si>
  <si>
    <t>Buickingham Property Management</t>
  </si>
  <si>
    <t>CA-2012-835</t>
  </si>
  <si>
    <t>Wilford Lane</t>
  </si>
  <si>
    <t>160 Wilford Lane</t>
  </si>
  <si>
    <t>Cotati</t>
  </si>
  <si>
    <t>Burbank Housing Development Corp.</t>
  </si>
  <si>
    <t>Burbank Housing Management</t>
  </si>
  <si>
    <t>CA-2002-177</t>
  </si>
  <si>
    <t>Round Walk Village Rehab</t>
  </si>
  <si>
    <t>745 N. McDowell Blvd.</t>
  </si>
  <si>
    <t>Burbank Housing Development Corporation</t>
  </si>
  <si>
    <t>CA-2012-863</t>
  </si>
  <si>
    <t>The Arbors Apartments</t>
  </si>
  <si>
    <t>480 City Center Dr</t>
  </si>
  <si>
    <t>Rohnert Park</t>
  </si>
  <si>
    <t>CA-2005-830</t>
  </si>
  <si>
    <t>Monte Vista</t>
  </si>
  <si>
    <t>1421 Range Avenue</t>
  </si>
  <si>
    <t>BHDC</t>
  </si>
  <si>
    <t>CA-2005-865</t>
  </si>
  <si>
    <t>Olive Grove</t>
  </si>
  <si>
    <t>1945 Zinfandel Avenue</t>
  </si>
  <si>
    <t>CA-2004-871</t>
  </si>
  <si>
    <t>Carrillo Place</t>
  </si>
  <si>
    <t>200 Cranbrook Way</t>
  </si>
  <si>
    <t>CA-2002-838</t>
  </si>
  <si>
    <t>Cypress Ridge</t>
  </si>
  <si>
    <t>2239 Meda Ave.</t>
  </si>
  <si>
    <t>CA-2002-175</t>
  </si>
  <si>
    <t>Sp. Needs/Lg. Family</t>
  </si>
  <si>
    <t>Colgan Meadows</t>
  </si>
  <si>
    <t>2701 Creek Park Lane</t>
  </si>
  <si>
    <t>CA-2007-819</t>
  </si>
  <si>
    <t>Amorosa Village I</t>
  </si>
  <si>
    <t>2740 Dutton Meadow</t>
  </si>
  <si>
    <t>Burbank Housing Dev</t>
  </si>
  <si>
    <t>CA-2009-527</t>
  </si>
  <si>
    <t>Timothy Commons</t>
  </si>
  <si>
    <t>419 Timothy Road</t>
  </si>
  <si>
    <t>CA-2004-870</t>
  </si>
  <si>
    <t>Larkfield Oaks</t>
  </si>
  <si>
    <t>524 Airport Blvd.</t>
  </si>
  <si>
    <t>CA-2005-840</t>
  </si>
  <si>
    <t>Springs Village</t>
  </si>
  <si>
    <t>200 Fuente Lane</t>
  </si>
  <si>
    <t>CA-2004-836</t>
  </si>
  <si>
    <t>Windsor Redwoods</t>
  </si>
  <si>
    <t>6065 Old Redwood Highway</t>
  </si>
  <si>
    <t>Windsor</t>
  </si>
  <si>
    <t>Burbank Housing Dev Corp</t>
  </si>
  <si>
    <t>CA-2009-585</t>
  </si>
  <si>
    <t>Winter Creek Village (aka Windsor Road Apt)</t>
  </si>
  <si>
    <t>9177 Windsor Road</t>
  </si>
  <si>
    <t>CA-2002-830</t>
  </si>
  <si>
    <t>Rowan Court</t>
  </si>
  <si>
    <t>2051 W. Steele Lane</t>
  </si>
  <si>
    <t>Burbank Housing Development</t>
  </si>
  <si>
    <t>Burbank Housing Management Company</t>
  </si>
  <si>
    <t>CA-2008-820</t>
  </si>
  <si>
    <t>Fife Creek Commons</t>
  </si>
  <si>
    <t>14119 Mill Street</t>
  </si>
  <si>
    <t>Guerneville</t>
  </si>
  <si>
    <t>Burbank Housing Development Corp</t>
  </si>
  <si>
    <t>CA-2010-107</t>
  </si>
  <si>
    <t>Logan Place</t>
  </si>
  <si>
    <t>1200 Petaluma Blvd., N.</t>
  </si>
  <si>
    <t>Burbank Housing Management Corp.</t>
  </si>
  <si>
    <t>CA-2011-926</t>
  </si>
  <si>
    <t>Palisades Apartments</t>
  </si>
  <si>
    <t>40 Brannan St.</t>
  </si>
  <si>
    <t>Calistoga</t>
  </si>
  <si>
    <t>CAH &amp; BHDC</t>
  </si>
  <si>
    <t>Burbank Housing Management Corporation</t>
  </si>
  <si>
    <t>CA-2008-813</t>
  </si>
  <si>
    <t>Vida Nueva</t>
  </si>
  <si>
    <t>705 Rohnert Park Expressway West</t>
  </si>
  <si>
    <t>CA-2007-820</t>
  </si>
  <si>
    <t>Tower Apartments</t>
  </si>
  <si>
    <t>781 E. Cotati Avenue</t>
  </si>
  <si>
    <t>CA-2012-221</t>
  </si>
  <si>
    <t>Amorosa Village II</t>
  </si>
  <si>
    <t>2742 Dutton Meadows</t>
  </si>
  <si>
    <t>CA-2009-012</t>
  </si>
  <si>
    <t>Candlestick Heights</t>
  </si>
  <si>
    <t>833 Jamestown Avenue</t>
  </si>
  <si>
    <t>New Jamestown Developers, LLC</t>
  </si>
  <si>
    <t>C&amp;C Affordable Management, LLC</t>
  </si>
  <si>
    <t>CA-2012-870</t>
  </si>
  <si>
    <t>Villa Solera Apartment Homes</t>
  </si>
  <si>
    <t>1385 Lucretia Avenue</t>
  </si>
  <si>
    <t>CA-2003-804</t>
  </si>
  <si>
    <t>Terramina Square Family Apartments</t>
  </si>
  <si>
    <t>410 North White Road</t>
  </si>
  <si>
    <t>CA-2001-888</t>
  </si>
  <si>
    <t>Villa Torre Family Apartments - Phase 2</t>
  </si>
  <si>
    <t>985 South Sixth Street</t>
  </si>
  <si>
    <t>CA-2001-861</t>
  </si>
  <si>
    <t>Las Ventanas Apartments</t>
  </si>
  <si>
    <t>1800 Evans Lane</t>
  </si>
  <si>
    <t>Montalvo Associates</t>
  </si>
  <si>
    <t>California Management Company, LLC</t>
  </si>
  <si>
    <t>CA-2002-894</t>
  </si>
  <si>
    <t>The Grove at Sunset Court</t>
  </si>
  <si>
    <t>210 Sunset Court</t>
  </si>
  <si>
    <t>Meta Housing Corp.</t>
  </si>
  <si>
    <t>Cambridge Real Estate Services</t>
  </si>
  <si>
    <t>CA-2011-141</t>
  </si>
  <si>
    <t>Dolores Lia Apartments</t>
  </si>
  <si>
    <t>1275 El Camino Real</t>
  </si>
  <si>
    <t>Millbrae</t>
  </si>
  <si>
    <t>Pacific West Communities Inc.</t>
  </si>
  <si>
    <t>CA-2011-889</t>
  </si>
  <si>
    <t>Valley Glen Apartments</t>
  </si>
  <si>
    <t>1550 Valley Glen Dr</t>
  </si>
  <si>
    <t>Dixon</t>
  </si>
  <si>
    <t>Pacific West Communities, Inc</t>
  </si>
  <si>
    <t>Cambridge Real Estate Services, Inc.</t>
  </si>
  <si>
    <t>CA-2012-052</t>
  </si>
  <si>
    <t>Rich Sorro Commons</t>
  </si>
  <si>
    <t>150 Berry Street</t>
  </si>
  <si>
    <t>CA-2002-858</t>
  </si>
  <si>
    <t>275 10th Street Supportive Housing</t>
  </si>
  <si>
    <t>275 10th Street</t>
  </si>
  <si>
    <t>Episcopal Community Services of San Francisco</t>
  </si>
  <si>
    <t>CA-2007-882</t>
  </si>
  <si>
    <t>Oak Meadows Family Apartments</t>
  </si>
  <si>
    <t>69 Carol Lane</t>
  </si>
  <si>
    <t>CBH Property Management, LLC</t>
  </si>
  <si>
    <t>CA-2011-137</t>
  </si>
  <si>
    <t>HomeSafe San Jose</t>
  </si>
  <si>
    <t>88 Kentucky Place</t>
  </si>
  <si>
    <t>Charities Housing Development Corp</t>
  </si>
  <si>
    <t>Charities Houisng</t>
  </si>
  <si>
    <t>CA-2002-138</t>
  </si>
  <si>
    <t>Paseo Senter I</t>
  </si>
  <si>
    <t>1898 Senter Road</t>
  </si>
  <si>
    <t>Charities &amp; Core Affordable Housing</t>
  </si>
  <si>
    <t>Charities Housing</t>
  </si>
  <si>
    <t>CA-2005-915</t>
  </si>
  <si>
    <t>Paseo Senter II</t>
  </si>
  <si>
    <t>1908 Senter Road</t>
  </si>
  <si>
    <t>CA-2005-916</t>
  </si>
  <si>
    <t>Sunset Square Apartments</t>
  </si>
  <si>
    <t>2080 Alum Rock Avenue</t>
  </si>
  <si>
    <t>Charities Housing Dev. Corp.</t>
  </si>
  <si>
    <t>CA-2002-851</t>
  </si>
  <si>
    <t>Archer Studios</t>
  </si>
  <si>
    <t>98 Archer Street</t>
  </si>
  <si>
    <t>CA-2010-086</t>
  </si>
  <si>
    <t>Kings Crossing</t>
  </si>
  <si>
    <t>678 North King Road</t>
  </si>
  <si>
    <t>Charities Housing Development</t>
  </si>
  <si>
    <t>CA-2010-505</t>
  </si>
  <si>
    <t>Belovida Santa Clara Senior Apartments</t>
  </si>
  <si>
    <t>1820 Main St.</t>
  </si>
  <si>
    <t>CORE Affordable Housing, LLC</t>
  </si>
  <si>
    <t>Charities Housing Development Co.</t>
  </si>
  <si>
    <t>CA-2008-851</t>
  </si>
  <si>
    <t>San Antonio Place</t>
  </si>
  <si>
    <t>210 San Antonio Circle</t>
  </si>
  <si>
    <t>Mountain View</t>
  </si>
  <si>
    <t>CA-2004-833</t>
  </si>
  <si>
    <t>18th &amp; Alabama Family Housing (Phase I)</t>
  </si>
  <si>
    <t>2949 18th Street</t>
  </si>
  <si>
    <t>CHC Property Management Company</t>
  </si>
  <si>
    <t>CA-2006-860</t>
  </si>
  <si>
    <t>18th &amp; Alabama Senior Housing (Phase II)</t>
  </si>
  <si>
    <t>2951 18th Street</t>
  </si>
  <si>
    <t>CA-2006-858</t>
  </si>
  <si>
    <t>Broadway Sansome Apartments</t>
  </si>
  <si>
    <t>255 Broadway</t>
  </si>
  <si>
    <t>Chinatown Community Development</t>
  </si>
  <si>
    <t>CA-2012-854</t>
  </si>
  <si>
    <t>Veterans Commons</t>
  </si>
  <si>
    <t>150 Otis Street</t>
  </si>
  <si>
    <t>150 Otis Associates, L.P.</t>
  </si>
  <si>
    <t>CA-2010-234</t>
  </si>
  <si>
    <t>Broadway Family Apartments</t>
  </si>
  <si>
    <t>810 Battery Street</t>
  </si>
  <si>
    <t>Chinatown Community Dev. Center</t>
  </si>
  <si>
    <t>CA-2004-886</t>
  </si>
  <si>
    <t>Mary Helen Rogers Senior Community</t>
  </si>
  <si>
    <t>701 Golden Gate Avenue</t>
  </si>
  <si>
    <t>MHRSC, LP</t>
  </si>
  <si>
    <t>Chinatown Community Development Corporation</t>
  </si>
  <si>
    <t>CA-2010-243</t>
  </si>
  <si>
    <t>Downs Senior Housing</t>
  </si>
  <si>
    <t>1027 - 60th Street</t>
  </si>
  <si>
    <t>Oakland Community Housing Inc.</t>
  </si>
  <si>
    <t>CA-2001-088</t>
  </si>
  <si>
    <t>North Oakland Senior Housing</t>
  </si>
  <si>
    <t>3255 San Pablo Avenue</t>
  </si>
  <si>
    <t>Oakland Community Housing, Inc.</t>
  </si>
  <si>
    <t>CA-2001-087</t>
  </si>
  <si>
    <t>Lincoln Corner Apartments</t>
  </si>
  <si>
    <t>130 Scoggins Court</t>
  </si>
  <si>
    <t>Bay Development Group, LLC</t>
  </si>
  <si>
    <t>CMLS Management, Inc.</t>
  </si>
  <si>
    <t>CA-2004-840</t>
  </si>
  <si>
    <t>Rene Cazenave Apartments</t>
  </si>
  <si>
    <t>25 Essex Street</t>
  </si>
  <si>
    <t>Folsom Essex LLC</t>
  </si>
  <si>
    <t>Community Housing Partnership</t>
  </si>
  <si>
    <t>CA-2011-056</t>
  </si>
  <si>
    <t>Parcel G</t>
  </si>
  <si>
    <t>365 Fulton Street</t>
  </si>
  <si>
    <t>CA-2009-210</t>
  </si>
  <si>
    <t>Cambridge Hotel</t>
  </si>
  <si>
    <t>473 Ellis Street</t>
  </si>
  <si>
    <t>CA-2011-131</t>
  </si>
  <si>
    <t>Arnett Watson Apartments</t>
  </si>
  <si>
    <t>650 Eddy Street</t>
  </si>
  <si>
    <t>Tenderloin Neighborhood Dev. Corp./Comm Hsg Part.</t>
  </si>
  <si>
    <t>CA-2007-803</t>
  </si>
  <si>
    <t>Hotel Essex</t>
  </si>
  <si>
    <t>684 Ellis Street</t>
  </si>
  <si>
    <t>CA-2006-887</t>
  </si>
  <si>
    <t>The Zygmunt Arendt House</t>
  </si>
  <si>
    <t>850 Broderick St.</t>
  </si>
  <si>
    <t>TNDC/CHP</t>
  </si>
  <si>
    <t>CA-2008-866</t>
  </si>
  <si>
    <t>Almaden Family Apartments</t>
  </si>
  <si>
    <t>1501 Almaden Expressway</t>
  </si>
  <si>
    <t>CA-2003-923</t>
  </si>
  <si>
    <t>El Paseo Family Apartments</t>
  </si>
  <si>
    <t>1150 Brookside Drive</t>
  </si>
  <si>
    <t>San Pablo</t>
  </si>
  <si>
    <t>Las Palmas Foundation</t>
  </si>
  <si>
    <t>CA-2005-087</t>
  </si>
  <si>
    <t>Villa Vasona Apartments</t>
  </si>
  <si>
    <t>626 West Parr Avenue</t>
  </si>
  <si>
    <t>Los Gatos</t>
  </si>
  <si>
    <t>Highland Property Development</t>
  </si>
  <si>
    <t>DKD Property Management Company</t>
  </si>
  <si>
    <t>CA-2012-040</t>
  </si>
  <si>
    <t>Santa Fe Commons</t>
  </si>
  <si>
    <t>441 E Santa Fe Ave.</t>
  </si>
  <si>
    <t>Pittsburg</t>
  </si>
  <si>
    <t>Domus Development, LLC</t>
  </si>
  <si>
    <t>Domus Management Company</t>
  </si>
  <si>
    <t>CA-2011-863</t>
  </si>
  <si>
    <t>Siena Court Senior Apartments</t>
  </si>
  <si>
    <t>771 Black Diamond Street</t>
  </si>
  <si>
    <t>CA-2010-015</t>
  </si>
  <si>
    <t>Temple Art Lofts</t>
  </si>
  <si>
    <t>707 Main Street</t>
  </si>
  <si>
    <t>CA-2011-861</t>
  </si>
  <si>
    <t>Divine Senior Apartments (Reapp 89-162)</t>
  </si>
  <si>
    <t>133 Healdsburg Avenue</t>
  </si>
  <si>
    <t>Cloverdale</t>
  </si>
  <si>
    <t>Domus Development LLC</t>
  </si>
  <si>
    <t>Domus Management Company, Inc.</t>
  </si>
  <si>
    <t>CA-2005-842</t>
  </si>
  <si>
    <t>Lincoln Court Senior Housing</t>
  </si>
  <si>
    <t>2400 MacArthur Blvd.</t>
  </si>
  <si>
    <t>CA-2004-867</t>
  </si>
  <si>
    <t>The Gateway</t>
  </si>
  <si>
    <t>125 East 10th Street</t>
  </si>
  <si>
    <t>Domus Development</t>
  </si>
  <si>
    <t>94565-2504</t>
  </si>
  <si>
    <t>CA-2006-806</t>
  </si>
  <si>
    <t>Toussin Senior Apartments</t>
  </si>
  <si>
    <t>6 &amp; 10 Toussin Avenue</t>
  </si>
  <si>
    <t>Kentfield</t>
  </si>
  <si>
    <t>PEP</t>
  </si>
  <si>
    <t>EAH</t>
  </si>
  <si>
    <t>CA-2009-198</t>
  </si>
  <si>
    <t>San Clemente Family Housing</t>
  </si>
  <si>
    <t>33 San Clemente Drive</t>
  </si>
  <si>
    <t>Corte Madera</t>
  </si>
  <si>
    <t>EAH Housing</t>
  </si>
  <si>
    <t>CA-2005-909</t>
  </si>
  <si>
    <t>Camellia Place</t>
  </si>
  <si>
    <t>5450 DeMarcus Boulevard</t>
  </si>
  <si>
    <t>Dublin</t>
  </si>
  <si>
    <t>CA-2004-906</t>
  </si>
  <si>
    <t>Edgewater Place II</t>
  </si>
  <si>
    <t>10 Edgewater Place</t>
  </si>
  <si>
    <t>Larkspur</t>
  </si>
  <si>
    <t>CA-2006-853</t>
  </si>
  <si>
    <t>Hamilton Transitional Housing, Phase 2</t>
  </si>
  <si>
    <t>71 Tinker Way</t>
  </si>
  <si>
    <t>Novato</t>
  </si>
  <si>
    <t>CA-2004-053</t>
  </si>
  <si>
    <t>Point Reyes Affordable Homes</t>
  </si>
  <si>
    <t>12 Giacomini Road</t>
  </si>
  <si>
    <t>POINT REYES STATION</t>
  </si>
  <si>
    <t>CA-2003-875</t>
  </si>
  <si>
    <t>Martin Luther Tower</t>
  </si>
  <si>
    <t>1001 Franklin Street</t>
  </si>
  <si>
    <t>Martin Luther Tower, Inc.</t>
  </si>
  <si>
    <t>CA-2005-855</t>
  </si>
  <si>
    <t>Tully Gardens</t>
  </si>
  <si>
    <t>2000 Monterey Road</t>
  </si>
  <si>
    <t>CORE Development Inc.</t>
  </si>
  <si>
    <t>CA-2001-061</t>
  </si>
  <si>
    <t>Tully Gardens,  Phase II</t>
  </si>
  <si>
    <t>2010 Monterey Road</t>
  </si>
  <si>
    <t>Core Development</t>
  </si>
  <si>
    <t>CA-2002-014</t>
  </si>
  <si>
    <t>Delmas Park Apartments</t>
  </si>
  <si>
    <t>350 Bird Avenue</t>
  </si>
  <si>
    <t>Core Development Inc.</t>
  </si>
  <si>
    <t>EAH Housing dba Serra Management Services</t>
  </si>
  <si>
    <t>CA-2004-869</t>
  </si>
  <si>
    <t>San Jose Art Ark Housing</t>
  </si>
  <si>
    <t>1058 South Fifth Street &amp; 1055 South Sixth Street</t>
  </si>
  <si>
    <t>EAH housing, dba Serra Management</t>
  </si>
  <si>
    <t>CA-2004-113</t>
  </si>
  <si>
    <t>Cathedral Gardens</t>
  </si>
  <si>
    <t>2100 Martin Luther King Junior Way.</t>
  </si>
  <si>
    <t>CA-2012-812</t>
  </si>
  <si>
    <t>Cornerstone at Japantown</t>
  </si>
  <si>
    <t>851 North 10th Street</t>
  </si>
  <si>
    <t>CA-2009-101</t>
  </si>
  <si>
    <t>DeAnza Gardens</t>
  </si>
  <si>
    <t>205 Pueblo Avenue</t>
  </si>
  <si>
    <t>Bay Point</t>
  </si>
  <si>
    <t>DeAnza Gardens LP</t>
  </si>
  <si>
    <t>EAH Property Management</t>
  </si>
  <si>
    <t>CA-2003-011</t>
  </si>
  <si>
    <t>Gateway Santa Clara</t>
  </si>
  <si>
    <t>1000 El Camino Real</t>
  </si>
  <si>
    <t>EAH-Gateway Santa Clara, L.P., a CA Lim P'ship</t>
  </si>
  <si>
    <t>CA-2003-821</t>
  </si>
  <si>
    <t>Riviera Apartments</t>
  </si>
  <si>
    <t>455 Canal Street</t>
  </si>
  <si>
    <t>EAH, Inc</t>
  </si>
  <si>
    <t>CA-2003-868</t>
  </si>
  <si>
    <t>Drake's Way Apartments</t>
  </si>
  <si>
    <t>1 Drake's Way</t>
  </si>
  <si>
    <t>CA-2007-876</t>
  </si>
  <si>
    <t>Bella Terra Senior Apartments</t>
  </si>
  <si>
    <t>235 E. Dunne Avenue</t>
  </si>
  <si>
    <t>95037-4610</t>
  </si>
  <si>
    <t>CA-2011-149</t>
  </si>
  <si>
    <t>Hamilton Transitional Housing (Phase 1)</t>
  </si>
  <si>
    <t>73 Tinker Way</t>
  </si>
  <si>
    <t>CA-2002-075</t>
  </si>
  <si>
    <t>Crescent Park Apartments</t>
  </si>
  <si>
    <t>5004 Hartnett Ave.</t>
  </si>
  <si>
    <t>CA-2007-826</t>
  </si>
  <si>
    <t>West San Carlos Senior Apartments</t>
  </si>
  <si>
    <t>1523 West San Carlos Street</t>
  </si>
  <si>
    <t>Core Affordable Housing, LLC</t>
  </si>
  <si>
    <t>CA-2012-202</t>
  </si>
  <si>
    <t>Belovida at Newbury Park Senior Apartments</t>
  </si>
  <si>
    <t>1777 Newbury Park Drive</t>
  </si>
  <si>
    <t>CA-2009-839</t>
  </si>
  <si>
    <t>Casa Adobe Senior Apartments</t>
  </si>
  <si>
    <t>1924 Church Lane</t>
  </si>
  <si>
    <t>CA-2008-901</t>
  </si>
  <si>
    <t>Anise Turina Apartments</t>
  </si>
  <si>
    <t>10 La Brea Way</t>
  </si>
  <si>
    <t>CA-2003-865</t>
  </si>
  <si>
    <t>Presidio El Camino Apartments</t>
  </si>
  <si>
    <t>1410 - 1456 El Camino Real</t>
  </si>
  <si>
    <t>CA-2011-839</t>
  </si>
  <si>
    <t>Sonoma Creekside Apartments</t>
  </si>
  <si>
    <t>5206 Santa Rosa Creek Dr</t>
  </si>
  <si>
    <t>CA-2012-892</t>
  </si>
  <si>
    <t>Story Plaza Apartments</t>
  </si>
  <si>
    <t>1150 McLaughlin Avenue</t>
  </si>
  <si>
    <t>Story LIH, LLC</t>
  </si>
  <si>
    <t>EAH, Inc. - South Bay</t>
  </si>
  <si>
    <t>CA-2002-837</t>
  </si>
  <si>
    <t>Lillie Mae Jones Plaza</t>
  </si>
  <si>
    <t>120 Macdonald Avenue</t>
  </si>
  <si>
    <t>CHDC of North Richmond</t>
  </si>
  <si>
    <t>East Bay Asian Local Dev</t>
  </si>
  <si>
    <t>CA-2009-580</t>
  </si>
  <si>
    <t>Drasnin Manor Apartments</t>
  </si>
  <si>
    <t>2530 International Blvd</t>
  </si>
  <si>
    <t>East Bay Asian Local Development</t>
  </si>
  <si>
    <t>CA-2011-929</t>
  </si>
  <si>
    <t>Oak Park Apartments</t>
  </si>
  <si>
    <t>2618 East 16th Street</t>
  </si>
  <si>
    <t>East Bay Asian Local Development Coporation</t>
  </si>
  <si>
    <t>CA-2002-856</t>
  </si>
  <si>
    <t>Giant Road Family Apartments</t>
  </si>
  <si>
    <t>907 Lake Street</t>
  </si>
  <si>
    <t>EBALDC</t>
  </si>
  <si>
    <t>CA-2005-837</t>
  </si>
  <si>
    <t>Harmon Gardens</t>
  </si>
  <si>
    <t>3240 Sacramento Street</t>
  </si>
  <si>
    <t>East Bay Asian local Development Corporation</t>
  </si>
  <si>
    <t>CA-2009-600</t>
  </si>
  <si>
    <t>Seven Directions</t>
  </si>
  <si>
    <t>2946 International Boulevard</t>
  </si>
  <si>
    <t>East Bay Asian Local Development Corporation</t>
  </si>
  <si>
    <t>CA-2006-821</t>
  </si>
  <si>
    <t>California Hotel</t>
  </si>
  <si>
    <t>3501 San Pablo Avenue</t>
  </si>
  <si>
    <t>CA-2011-004</t>
  </si>
  <si>
    <t>Jack London Gateway Senior Housing</t>
  </si>
  <si>
    <t>989 Brush Street</t>
  </si>
  <si>
    <t>CA-2007-120</t>
  </si>
  <si>
    <t>Orinda Senior Housing</t>
  </si>
  <si>
    <t>2 Irwin Way</t>
  </si>
  <si>
    <t>Orinda</t>
  </si>
  <si>
    <t>CA-2012-017</t>
  </si>
  <si>
    <t>Arroyo Vista Family and Senior Communities</t>
  </si>
  <si>
    <t>6700 Dougherty Road</t>
  </si>
  <si>
    <t>Eden Housing Management Inc</t>
  </si>
  <si>
    <t>94568-3153</t>
  </si>
  <si>
    <t>CA-2010-849</t>
  </si>
  <si>
    <t>Palo Alto Family Housing</t>
  </si>
  <si>
    <t>801 Alma Street</t>
  </si>
  <si>
    <t>Eden Housing Management Inc.</t>
  </si>
  <si>
    <t>CA-2011-076</t>
  </si>
  <si>
    <t>Ford &amp; Monterey Family Housing</t>
  </si>
  <si>
    <t>2112 Monterey Rd</t>
  </si>
  <si>
    <t>CA-2012-009</t>
  </si>
  <si>
    <t>Warner Creek Senior Housing</t>
  </si>
  <si>
    <t>806 Diablo Avenue</t>
  </si>
  <si>
    <t>Eden Development, Inc</t>
  </si>
  <si>
    <t>CA-2011-872</t>
  </si>
  <si>
    <t>Rivertown Place</t>
  </si>
  <si>
    <t>712 I Street</t>
  </si>
  <si>
    <t>Antioch</t>
  </si>
  <si>
    <t>CA-2006-036</t>
  </si>
  <si>
    <t>West Rivertown Apartments</t>
  </si>
  <si>
    <t>811 West 4th Street</t>
  </si>
  <si>
    <t>CA-2001-054</t>
  </si>
  <si>
    <t>Brentwood Senior Commons</t>
  </si>
  <si>
    <t>750 Larkspur Lane</t>
  </si>
  <si>
    <t>CA-2005-030</t>
  </si>
  <si>
    <t>Wicklow Square Apartments (aka Dublin Sr. Housing)</t>
  </si>
  <si>
    <t>7606 Amador Valley Boulevard</t>
  </si>
  <si>
    <t>Eden Housing</t>
  </si>
  <si>
    <t>CA-2003-182</t>
  </si>
  <si>
    <t>Nugent Square</t>
  </si>
  <si>
    <t>2361 University Avenue</t>
  </si>
  <si>
    <t>East Palo Alto</t>
  </si>
  <si>
    <t>EPA CAN DO</t>
  </si>
  <si>
    <t>CA-2002-056</t>
  </si>
  <si>
    <t>Baywood Apartments (Reapp 89-118)</t>
  </si>
  <si>
    <t>4275 Bay Street</t>
  </si>
  <si>
    <t>CA-2005-892</t>
  </si>
  <si>
    <t>Saklan Family Housing</t>
  </si>
  <si>
    <t>1401 North Ln</t>
  </si>
  <si>
    <t>CA-2006-908</t>
  </si>
  <si>
    <t>Villa Springs</t>
  </si>
  <si>
    <t>22328 South Garden Avenue</t>
  </si>
  <si>
    <t>Villa Springs Apartments, L.P.</t>
  </si>
  <si>
    <t>CA-2008-807</t>
  </si>
  <si>
    <t>South Hayward BART Family &amp; Senior</t>
  </si>
  <si>
    <t>28901 Mission Blvd.</t>
  </si>
  <si>
    <t>CA-2012-857</t>
  </si>
  <si>
    <t>Sara Conner Court</t>
  </si>
  <si>
    <t>32520 Pulaski Drive</t>
  </si>
  <si>
    <t>CA-2004-083</t>
  </si>
  <si>
    <t>Hayward Senior Housing</t>
  </si>
  <si>
    <t>568 C Street</t>
  </si>
  <si>
    <t>CA-2006-061</t>
  </si>
  <si>
    <t>Healdsburg Family Housing</t>
  </si>
  <si>
    <t>20 West Grant Street</t>
  </si>
  <si>
    <t>Healdsburg</t>
  </si>
  <si>
    <t>CA-2008-115</t>
  </si>
  <si>
    <t>Samara Terrace</t>
  </si>
  <si>
    <t>102 Civic Drive</t>
  </si>
  <si>
    <t>Hercules</t>
  </si>
  <si>
    <t>CA-2004-007</t>
  </si>
  <si>
    <t>Victoria Green</t>
  </si>
  <si>
    <t>163 Paradise Drive</t>
  </si>
  <si>
    <t>CA-2002-866</t>
  </si>
  <si>
    <t>Lafayette Senior Housing</t>
  </si>
  <si>
    <t>3428 Mount Diablo Boulevard</t>
  </si>
  <si>
    <t>Lafayette</t>
  </si>
  <si>
    <t>CA-2012-829</t>
  </si>
  <si>
    <t>CA-2012-828</t>
  </si>
  <si>
    <t>The Altenheim Senior Housing Phase II</t>
  </si>
  <si>
    <t>1720 MacArthur Blvd.</t>
  </si>
  <si>
    <t>Citizens Housing Corp.</t>
  </si>
  <si>
    <t>CA-2008-846</t>
  </si>
  <si>
    <t>Downtown River Apartments</t>
  </si>
  <si>
    <t>35 East Washington Street</t>
  </si>
  <si>
    <t>CA-2003-872</t>
  </si>
  <si>
    <t>Chelsey Mutual Housing</t>
  </si>
  <si>
    <t>836 Chesley Avenue</t>
  </si>
  <si>
    <t>Eden Housing Inc.</t>
  </si>
  <si>
    <t>CA-2003-905</t>
  </si>
  <si>
    <t>Sereno Village Apartments</t>
  </si>
  <si>
    <t>750 Sereno Drive</t>
  </si>
  <si>
    <t>CA-2001-109</t>
  </si>
  <si>
    <t>Fireside Apartments</t>
  </si>
  <si>
    <t>115 Shoreline Highway</t>
  </si>
  <si>
    <t>Mill Valley</t>
  </si>
  <si>
    <t>Eden Management Co.</t>
  </si>
  <si>
    <t>CA-2006-918</t>
  </si>
  <si>
    <t>Seabrook Senior Housing</t>
  </si>
  <si>
    <t>2103 East 14th Street</t>
  </si>
  <si>
    <t>EHMI, Inc.</t>
  </si>
  <si>
    <t>CA-2008-936</t>
  </si>
  <si>
    <t>Mason Street Housing</t>
  </si>
  <si>
    <t>149 Mason Street</t>
  </si>
  <si>
    <t>Evans Property Management</t>
  </si>
  <si>
    <t>CA-2008-812</t>
  </si>
  <si>
    <t>Continental Apartments</t>
  </si>
  <si>
    <t>110 Crystal St., 1101 West St., and 1117 School St.</t>
  </si>
  <si>
    <t>CA-2008-873</t>
  </si>
  <si>
    <t>ca-2003-853</t>
  </si>
  <si>
    <t>1715 5th St</t>
  </si>
  <si>
    <t>A.F.Evans Development, Inc.</t>
  </si>
  <si>
    <t>Evans Property Management Inc.</t>
  </si>
  <si>
    <t>CA-2003-921</t>
  </si>
  <si>
    <t>Park Manor Apartments</t>
  </si>
  <si>
    <t>24200 Silva Avenue</t>
  </si>
  <si>
    <t>CA-2001-806</t>
  </si>
  <si>
    <t>125 Mason Street</t>
  </si>
  <si>
    <t>Mason Street Affordable Housing, LLC</t>
  </si>
  <si>
    <t>CA-2007-861</t>
  </si>
  <si>
    <t>Parkview Terrace Senior Housing</t>
  </si>
  <si>
    <t>871 Turk Street</t>
  </si>
  <si>
    <t>A. F. Evans Company, Inc.</t>
  </si>
  <si>
    <t>CA-2005-097</t>
  </si>
  <si>
    <t>1550 Valley Glen Drive</t>
  </si>
  <si>
    <t>Fairfield Affordable Housing, LLC</t>
  </si>
  <si>
    <t>Fairfield Properties, LP</t>
  </si>
  <si>
    <t>CA-2004-858</t>
  </si>
  <si>
    <t>Wyndover Apartments</t>
  </si>
  <si>
    <t>809 Diablo Avenue</t>
  </si>
  <si>
    <t>Fairfield Affordable Housing LLC</t>
  </si>
  <si>
    <t>CA-2004-899</t>
  </si>
  <si>
    <t>Belmont Apartments</t>
  </si>
  <si>
    <t>1010 Power Avenue</t>
  </si>
  <si>
    <t>CA-2005-815</t>
  </si>
  <si>
    <t>Baycliff Apartments</t>
  </si>
  <si>
    <t>2300 Lancaster Drive</t>
  </si>
  <si>
    <t>CA-2004-859</t>
  </si>
  <si>
    <t>Raintree Apartments</t>
  </si>
  <si>
    <t>1058 South Winchester Blvd.</t>
  </si>
  <si>
    <t>Fairfield Affordable Housing</t>
  </si>
  <si>
    <t>CA-2005-833</t>
  </si>
  <si>
    <t>Trestles Apartments</t>
  </si>
  <si>
    <t>1566 Scott Street</t>
  </si>
  <si>
    <t>CA-2004-804</t>
  </si>
  <si>
    <t>Turnleaf Apartments</t>
  </si>
  <si>
    <t>3201 Loma Verde Drive</t>
  </si>
  <si>
    <t>FF Development LP</t>
  </si>
  <si>
    <t>CA-2003-841</t>
  </si>
  <si>
    <t>Muirlands at Windemere Apartments</t>
  </si>
  <si>
    <t>1108 Crestfield Drive</t>
  </si>
  <si>
    <t>CA-2003-842</t>
  </si>
  <si>
    <t>Uptown Apartments</t>
  </si>
  <si>
    <t>500 William St</t>
  </si>
  <si>
    <t>Forest City Residential West, Inc.</t>
  </si>
  <si>
    <t>Forest City Residential Management, Inc.</t>
  </si>
  <si>
    <t>CA-2007-810</t>
  </si>
  <si>
    <t>101 San Fernando Apartments</t>
  </si>
  <si>
    <t>101 E. San Fernando Street</t>
  </si>
  <si>
    <t>FC Third Street, Inc.</t>
  </si>
  <si>
    <t>CA-2003-803</t>
  </si>
  <si>
    <t>The Courtyard at Bay Road</t>
  </si>
  <si>
    <t>1730 Bay Road</t>
  </si>
  <si>
    <t>Community Housing Developers, Inc.</t>
  </si>
  <si>
    <t>FPI Management Company</t>
  </si>
  <si>
    <t>CA-2004-003</t>
  </si>
  <si>
    <t>Tierra Encantada Apartments</t>
  </si>
  <si>
    <t>1918 Alum Rock Avenue</t>
  </si>
  <si>
    <t>CA-2002-229</t>
  </si>
  <si>
    <t>Fairfield Heights Apartments</t>
  </si>
  <si>
    <t>1917 Grande Circle</t>
  </si>
  <si>
    <t>LINC Housing Corporation</t>
  </si>
  <si>
    <t>FPI Management Inc</t>
  </si>
  <si>
    <t>CA-2005-808</t>
  </si>
  <si>
    <t>The Vintage at Napa</t>
  </si>
  <si>
    <t>2360 Redwood Road</t>
  </si>
  <si>
    <t>Canddle Development</t>
  </si>
  <si>
    <t>CA-2001-871</t>
  </si>
  <si>
    <t>Breezewood Village Apartments</t>
  </si>
  <si>
    <t>1359 Worley Road</t>
  </si>
  <si>
    <t>Alpha III Development, Inc.</t>
  </si>
  <si>
    <t>CA-2003-939</t>
  </si>
  <si>
    <t>Mountain View Downtown Family Development</t>
  </si>
  <si>
    <t>135 Franklin Street</t>
  </si>
  <si>
    <t>RAC/ Roem Development Corp.</t>
  </si>
  <si>
    <t>FPI Management Inc.</t>
  </si>
  <si>
    <t>CA-2011-868</t>
  </si>
  <si>
    <t>Taylor Oaks Apartments</t>
  </si>
  <si>
    <t>2726-2738 Kollmar Avenue</t>
  </si>
  <si>
    <t>For the Future Housing Inc.</t>
  </si>
  <si>
    <t>CA-2011-873</t>
  </si>
  <si>
    <t>Brookwood Terrace Family Apartments</t>
  </si>
  <si>
    <t>1338-1350 East San Antonio Street</t>
  </si>
  <si>
    <t>FPI Management, Inc</t>
  </si>
  <si>
    <t>CA-2009-838</t>
  </si>
  <si>
    <t>Second Street Senior Apartments</t>
  </si>
  <si>
    <t>211 East D Street</t>
  </si>
  <si>
    <t>CA-2003-922</t>
  </si>
  <si>
    <t>Dublin Ranch Senior Apartments</t>
  </si>
  <si>
    <t>3115 Finnian Way</t>
  </si>
  <si>
    <t>KL Acquisition Management, LLC</t>
  </si>
  <si>
    <t>CA-2003-917</t>
  </si>
  <si>
    <t>Fairway Family Apartments</t>
  </si>
  <si>
    <t>4161 Keegan Street</t>
  </si>
  <si>
    <t>Charter Properties</t>
  </si>
  <si>
    <t>FPI MANAGEMENT, INC.</t>
  </si>
  <si>
    <t>CA-2003-918</t>
  </si>
  <si>
    <t>Brookfield Place Apartments</t>
  </si>
  <si>
    <t>555 98th Avenue</t>
  </si>
  <si>
    <t>AMCAL Enterprises, Inc.</t>
  </si>
  <si>
    <t>CA-2007-176</t>
  </si>
  <si>
    <t>MacArthur Apartments</t>
  </si>
  <si>
    <t>9800 MacArthur Blvd</t>
  </si>
  <si>
    <t>CA-2011-062</t>
  </si>
  <si>
    <t>The Gardens at Ironwood Senior Apartments</t>
  </si>
  <si>
    <t>3431 Cornerstone Court</t>
  </si>
  <si>
    <t>Pleasanton</t>
  </si>
  <si>
    <t>CA-2003-876</t>
  </si>
  <si>
    <t>Reardon Heights</t>
  </si>
  <si>
    <t>8 Reardon Rd.</t>
  </si>
  <si>
    <t>Cabouchon Properties, LLC</t>
  </si>
  <si>
    <t>CA-2008-831</t>
  </si>
  <si>
    <t>Shiraz Senior Housing</t>
  </si>
  <si>
    <t>1295 McLaughlin Avenue</t>
  </si>
  <si>
    <t>CA-2001-923</t>
  </si>
  <si>
    <t>Summer Breeze Apts (aka Fallen Leaves Apts)</t>
  </si>
  <si>
    <t>200 Lewis Road</t>
  </si>
  <si>
    <t>CA-2002-928</t>
  </si>
  <si>
    <t>Gadberry Courts</t>
  </si>
  <si>
    <t>2555 Alum Rock Avenue</t>
  </si>
  <si>
    <t>ROEM Developer</t>
  </si>
  <si>
    <t>CA-2001-167</t>
  </si>
  <si>
    <t>Fairgrounds Senior Housing Apartments</t>
  </si>
  <si>
    <t>2555 Corde Terra Circle</t>
  </si>
  <si>
    <t>ROEM Corp./Pinmore HDC, Inc.</t>
  </si>
  <si>
    <t>CA-2007-919</t>
  </si>
  <si>
    <t>Corde Terra Family Apartments</t>
  </si>
  <si>
    <t>2600 Corde Terra Circle</t>
  </si>
  <si>
    <t>Housing Authority of County of Santa Clara</t>
  </si>
  <si>
    <t>CA-2005-810</t>
  </si>
  <si>
    <t>Monte Vista Gardens Senior Housing II</t>
  </si>
  <si>
    <t>2600 Nuestra Castillo Court</t>
  </si>
  <si>
    <t>ROEM Monte Vista Gardens Senior Housing II, LLC</t>
  </si>
  <si>
    <t>CA-2002-855</t>
  </si>
  <si>
    <t>Rose Gardens</t>
  </si>
  <si>
    <t>3071 Rose Avenue</t>
  </si>
  <si>
    <t>CA-2001-169</t>
  </si>
  <si>
    <t>1st and Rosemary Senior Apartments</t>
  </si>
  <si>
    <t>34 E. Rosemary Street</t>
  </si>
  <si>
    <t>CA-2012-807</t>
  </si>
  <si>
    <t>Hacienda Villa Creek Senior Apartments</t>
  </si>
  <si>
    <t>399 East Court</t>
  </si>
  <si>
    <t>ROEM Hacienda LLC</t>
  </si>
  <si>
    <t>CA-2002-890</t>
  </si>
  <si>
    <t>The Oaks at Almaden</t>
  </si>
  <si>
    <t>5050 Russo Drive</t>
  </si>
  <si>
    <t>ROEM Oaks, LLC</t>
  </si>
  <si>
    <t>CA-2003-861</t>
  </si>
  <si>
    <t>Bella Castello at Kelley Park</t>
  </si>
  <si>
    <t>570 Keyes Street</t>
  </si>
  <si>
    <t>CA-2004-092</t>
  </si>
  <si>
    <t>Orvieto Family Apartments</t>
  </si>
  <si>
    <t>80 Montecito Vista Drive</t>
  </si>
  <si>
    <t>ROEM Apartment Communities, LLC</t>
  </si>
  <si>
    <t>CA-2010-815</t>
  </si>
  <si>
    <t>1st and Rosemary Family Apartments</t>
  </si>
  <si>
    <t>88 E. Rosemary Street</t>
  </si>
  <si>
    <t>CA-2012-808</t>
  </si>
  <si>
    <t>2525 El Camino Senior Apartments</t>
  </si>
  <si>
    <t>2525 El Camino Real</t>
  </si>
  <si>
    <t>CA-2012-809</t>
  </si>
  <si>
    <t>Alderbrook Heights Apartments</t>
  </si>
  <si>
    <t>2220 Brookwood Lane</t>
  </si>
  <si>
    <t>Christopheron Homes, Inc.</t>
  </si>
  <si>
    <t>Ham Delles Company, Inc.</t>
  </si>
  <si>
    <t>CA-2007-846</t>
  </si>
  <si>
    <t>Humboldt Apartments</t>
  </si>
  <si>
    <t>499 Humboldt</t>
  </si>
  <si>
    <t>Hugh Futrell Corporation</t>
  </si>
  <si>
    <t>CA-2012-836</t>
  </si>
  <si>
    <t>Red Star</t>
  </si>
  <si>
    <t>1396 5th Street</t>
  </si>
  <si>
    <t>National Affordable Communities</t>
  </si>
  <si>
    <t>Interstate Reality Management Co.</t>
  </si>
  <si>
    <t>CA-2010-854</t>
  </si>
  <si>
    <t>Shinsei Gardens</t>
  </si>
  <si>
    <t>401 Stargell Avenue</t>
  </si>
  <si>
    <t>Resources for Community Development</t>
  </si>
  <si>
    <t>CA-2007-900</t>
  </si>
  <si>
    <t>Oxford Plaza</t>
  </si>
  <si>
    <t>2175 Kittredge St</t>
  </si>
  <si>
    <t>CA-2006-877</t>
  </si>
  <si>
    <t>Senior Manor</t>
  </si>
  <si>
    <t>1101 Union Ave.</t>
  </si>
  <si>
    <t>Solano Affordable Housing Foundation</t>
  </si>
  <si>
    <t>CA-2008-954</t>
  </si>
  <si>
    <t>Jefferson Oaks Apartments</t>
  </si>
  <si>
    <t>1424 Jefferson Street</t>
  </si>
  <si>
    <t>CA-2010-030</t>
  </si>
  <si>
    <t>C.L. Dellums Apartments</t>
  </si>
  <si>
    <t>644 14th Street</t>
  </si>
  <si>
    <t>Chelsea Investment Corporation</t>
  </si>
  <si>
    <t>CA-2012-207</t>
  </si>
  <si>
    <t>Los Medanos Village</t>
  </si>
  <si>
    <t>2010 Crestview Dr</t>
  </si>
  <si>
    <t>CA-2008-904</t>
  </si>
  <si>
    <t>Fourth Street Apartments</t>
  </si>
  <si>
    <t>1460 N 4th Street</t>
  </si>
  <si>
    <t>First Community Housing</t>
  </si>
  <si>
    <t>Jon Berkley Management</t>
  </si>
  <si>
    <t>CA-2009-562</t>
  </si>
  <si>
    <t>Heritage Estates Senior Apartments</t>
  </si>
  <si>
    <t>800 E. Stanley Blvd.</t>
  </si>
  <si>
    <t>Murriets Investors, LLC</t>
  </si>
  <si>
    <t>LeisureCare</t>
  </si>
  <si>
    <t>CA-2005-835</t>
  </si>
  <si>
    <t>Heritage Estates Retirement Community</t>
  </si>
  <si>
    <t>900 East Stanley Boulevard</t>
  </si>
  <si>
    <t>CA-2001-880</t>
  </si>
  <si>
    <t>2235 Third Street</t>
  </si>
  <si>
    <t>Martin Building Company</t>
  </si>
  <si>
    <t>CA-2009-570</t>
  </si>
  <si>
    <t>Easter Hill Apartments, Phase IB</t>
  </si>
  <si>
    <t>607 South 26th Street</t>
  </si>
  <si>
    <t>McCormack Baron Salazar, Inc.</t>
  </si>
  <si>
    <t>McCormack Baron Ragan Management Services</t>
  </si>
  <si>
    <t>CA-2004-001</t>
  </si>
  <si>
    <t>Easter Hill Apartments, Phase II</t>
  </si>
  <si>
    <t>619 South 26th Street</t>
  </si>
  <si>
    <t>CA-2004-015</t>
  </si>
  <si>
    <t>Easter Hill Apartments, Phase IA</t>
  </si>
  <si>
    <t>700 South 26th Street</t>
  </si>
  <si>
    <t>CA-2003-051</t>
  </si>
  <si>
    <t>Bernal Dwellings Apartments</t>
  </si>
  <si>
    <t>3118 Cesar Chavez</t>
  </si>
  <si>
    <t>San Francisco Housing Authority</t>
  </si>
  <si>
    <t>CA-2003-814</t>
  </si>
  <si>
    <t>Alma Plaza</t>
  </si>
  <si>
    <t>3445 Alma Street</t>
  </si>
  <si>
    <t>Trestle Alma Plaza, LLC</t>
  </si>
  <si>
    <t>McNellis Partners, LLC</t>
  </si>
  <si>
    <t>CA-2011-821</t>
  </si>
  <si>
    <t>Madonna</t>
  </si>
  <si>
    <t>350 Golden Gate Avenue</t>
  </si>
  <si>
    <t>Mercy Housing Management</t>
  </si>
  <si>
    <t>CA-2011-024</t>
  </si>
  <si>
    <t>School House Station (reapp from 95-041) &amp; Vista Grande (reapp from 94-083)</t>
  </si>
  <si>
    <t>99 School Street</t>
  </si>
  <si>
    <t>Daly City</t>
  </si>
  <si>
    <t>CA-2011-855</t>
  </si>
  <si>
    <t>Coastside Senior Housing</t>
  </si>
  <si>
    <t>925 Main Street</t>
  </si>
  <si>
    <t>Half Moon Bay</t>
  </si>
  <si>
    <t>CA-2012-093</t>
  </si>
  <si>
    <t>1075 Le Conte Affordable Housing</t>
  </si>
  <si>
    <t>1075 Le Conte Avenue (formerly 6600 Third Street)</t>
  </si>
  <si>
    <t>CA-2011-153</t>
  </si>
  <si>
    <t>1180 Fourth Street</t>
  </si>
  <si>
    <t>1180 4th Street</t>
  </si>
  <si>
    <t>94158-2245</t>
  </si>
  <si>
    <t>CA-2011-932</t>
  </si>
  <si>
    <t>Derek Silva Community</t>
  </si>
  <si>
    <t>20 Franklin Street</t>
  </si>
  <si>
    <t>CA-2002-871</t>
  </si>
  <si>
    <t>Villa Amador Apartments</t>
  </si>
  <si>
    <t>2101 Sand Creek Road</t>
  </si>
  <si>
    <t>CA-2005-856</t>
  </si>
  <si>
    <t>East Leland Court</t>
  </si>
  <si>
    <t>2555 East Leland Road</t>
  </si>
  <si>
    <t>CA-2007-903</t>
  </si>
  <si>
    <t>Leland Polk Senior Community</t>
  </si>
  <si>
    <t>1315 Polk Street</t>
  </si>
  <si>
    <t>94109-4613</t>
  </si>
  <si>
    <t>CA-2002-872</t>
  </si>
  <si>
    <t>10th and Mission Family Housing</t>
  </si>
  <si>
    <t>1390 Mission Street</t>
  </si>
  <si>
    <t>CA-2007-801</t>
  </si>
  <si>
    <t>The Dudley</t>
  </si>
  <si>
    <t>172 6th Street</t>
  </si>
  <si>
    <t>CA-2002-189</t>
  </si>
  <si>
    <t>Mission Creek Senior Community</t>
  </si>
  <si>
    <t>225 Berry Street</t>
  </si>
  <si>
    <t>CA-2003-874</t>
  </si>
  <si>
    <t>Westbrook Plaza</t>
  </si>
  <si>
    <t>227 7th Street</t>
  </si>
  <si>
    <t>CA-2008-054</t>
  </si>
  <si>
    <t>Arlington Hotel</t>
  </si>
  <si>
    <t>480 Ellis Street</t>
  </si>
  <si>
    <t>CA-2010-510</t>
  </si>
  <si>
    <t>Carter Terrace</t>
  </si>
  <si>
    <t>530 Carter Street</t>
  </si>
  <si>
    <t>CA-2002-869</t>
  </si>
  <si>
    <t>Casa Verde</t>
  </si>
  <si>
    <t>2398 East 14th Street</t>
  </si>
  <si>
    <t>CA-2006-075</t>
  </si>
  <si>
    <t>Fair Oaks Plaza</t>
  </si>
  <si>
    <t>660 South Fair Oaks</t>
  </si>
  <si>
    <t>Sunnyvale</t>
  </si>
  <si>
    <t>Mid - Peninsula Housing Management Corporation</t>
  </si>
  <si>
    <t>CA-2009-100</t>
  </si>
  <si>
    <t>Timberwood Apartments</t>
  </si>
  <si>
    <t>3903 Seven Trees Blvd.</t>
  </si>
  <si>
    <t>Mid Peninsula Housing</t>
  </si>
  <si>
    <t>CA-2005-838</t>
  </si>
  <si>
    <t>Vineyard Crossings</t>
  </si>
  <si>
    <t>202 Tapestry Lane</t>
  </si>
  <si>
    <t>American Canyon</t>
  </si>
  <si>
    <t>CA-2005-881</t>
  </si>
  <si>
    <t>New Central Park Senior Apartments</t>
  </si>
  <si>
    <t>50 Sierra Vista Ave</t>
  </si>
  <si>
    <t>Mid Peninsula Housing Coalition</t>
  </si>
  <si>
    <t>CA-2006-063</t>
  </si>
  <si>
    <t>Bridgeway East aka Rotary Bridgeway</t>
  </si>
  <si>
    <t>4145 Bay Street</t>
  </si>
  <si>
    <t>Mid-Peninsula HC / Tri-City Homeless Coalition</t>
  </si>
  <si>
    <t>CA-2003-154</t>
  </si>
  <si>
    <t>Tyrella Gardens</t>
  </si>
  <si>
    <t>449 Tyrella Avenue</t>
  </si>
  <si>
    <t>CA-2003-829</t>
  </si>
  <si>
    <t>Moulton Plaza</t>
  </si>
  <si>
    <t>1603 Tenaka Place</t>
  </si>
  <si>
    <t>CA-2003-936</t>
  </si>
  <si>
    <t>636 El Camino - Phase II</t>
  </si>
  <si>
    <t>656 El Camino Real</t>
  </si>
  <si>
    <t>Mid-Peninsula Housing</t>
  </si>
  <si>
    <t>Mid-Peninsula Housing Management</t>
  </si>
  <si>
    <t>CA-2010-826</t>
  </si>
  <si>
    <t>Riverwood Grove</t>
  </si>
  <si>
    <t>2158 Tasman Drive</t>
  </si>
  <si>
    <t>CA-2001-833</t>
  </si>
  <si>
    <t>Riverwood Place</t>
  </si>
  <si>
    <t>5090 Lick Mill Blvd.</t>
  </si>
  <si>
    <t>CA-2001-036</t>
  </si>
  <si>
    <t>Main Street Apartments</t>
  </si>
  <si>
    <t>1131 Main Street</t>
  </si>
  <si>
    <t>Allied Housing and MPHC</t>
  </si>
  <si>
    <t>Mid-Peninsula Housing Management Corp</t>
  </si>
  <si>
    <t>CA-2009-607</t>
  </si>
  <si>
    <t>Station District Family Housing Phase II</t>
  </si>
  <si>
    <t>11th St at Cheeves Way</t>
  </si>
  <si>
    <t>CA-2010-208</t>
  </si>
  <si>
    <t>636 El Camino - Phase I</t>
  </si>
  <si>
    <t>636 El Camino Real</t>
  </si>
  <si>
    <t>Mid-Peninsula Housing Management Corp.</t>
  </si>
  <si>
    <t>CA-2010-235</t>
  </si>
  <si>
    <t>Devries Place Senior Apartments</t>
  </si>
  <si>
    <t>163 North Main Street</t>
  </si>
  <si>
    <t>Mid-Peninsula Housing Management Corporation</t>
  </si>
  <si>
    <t>CA-2006-840</t>
  </si>
  <si>
    <t>Hillsdale Townhouses</t>
  </si>
  <si>
    <t>1626 Hillsdale Avenue</t>
  </si>
  <si>
    <t>CA-2008-063</t>
  </si>
  <si>
    <t>Peninsula Station</t>
  </si>
  <si>
    <t>2901 S El Camino Real</t>
  </si>
  <si>
    <t>CA-2008-181</t>
  </si>
  <si>
    <t>Station District Family Housing Phase I</t>
  </si>
  <si>
    <t>34800 11th st.</t>
  </si>
  <si>
    <t>Mid-Peninsula Housing Manager</t>
  </si>
  <si>
    <t>CA-2009-830</t>
  </si>
  <si>
    <t>Half Moon Village</t>
  </si>
  <si>
    <t>700 arnold way</t>
  </si>
  <si>
    <t>MidPen Property Management Corporation</t>
  </si>
  <si>
    <t>CA-2012-046</t>
  </si>
  <si>
    <t>2000 S. Delaware Family Housing</t>
  </si>
  <si>
    <t>2000 S. Delaware Street</t>
  </si>
  <si>
    <t>CA-2011-165</t>
  </si>
  <si>
    <t>Garland Plaza Rehab</t>
  </si>
  <si>
    <t>662 Garland Avenue</t>
  </si>
  <si>
    <t>CA-2012-047</t>
  </si>
  <si>
    <t>San Mateo Rotary Floritas</t>
  </si>
  <si>
    <t>99 27th Ave.</t>
  </si>
  <si>
    <t>MPHC</t>
  </si>
  <si>
    <t>CA-2003-032</t>
  </si>
  <si>
    <t>Magnolia Park Townhomes &amp; Apartments</t>
  </si>
  <si>
    <t>2000 Imola Avenue</t>
  </si>
  <si>
    <t>Napa Valley Community Housing</t>
  </si>
  <si>
    <t>CA-2004-839</t>
  </si>
  <si>
    <t>The Reserve at Napa</t>
  </si>
  <si>
    <t>710 Trancas Street</t>
  </si>
  <si>
    <t>For Profit/Nonprofit</t>
  </si>
  <si>
    <t>CA-2001-812</t>
  </si>
  <si>
    <t>Arroyo Grande Villas</t>
  </si>
  <si>
    <t>1911 Finnell Road</t>
  </si>
  <si>
    <t>Yountville</t>
  </si>
  <si>
    <t>CA-2009-809</t>
  </si>
  <si>
    <t>Lakeside Apartments</t>
  </si>
  <si>
    <t>1897 Oakmead Drive</t>
  </si>
  <si>
    <t>National Church Residences</t>
  </si>
  <si>
    <t>CA-2003-001</t>
  </si>
  <si>
    <t>South PACE</t>
  </si>
  <si>
    <t>1189 Tabor Avenue</t>
  </si>
  <si>
    <t>National CORE</t>
  </si>
  <si>
    <t>CA-2010-824</t>
  </si>
  <si>
    <t>Lord Tennyson Apartments</t>
  </si>
  <si>
    <t>2191 W. Tennyson Road</t>
  </si>
  <si>
    <t>Volunteers of America National Services</t>
  </si>
  <si>
    <t>NHC</t>
  </si>
  <si>
    <t>CA-2004-914</t>
  </si>
  <si>
    <t>Small nonprofit</t>
  </si>
  <si>
    <t>Marlin Cove Apartments</t>
  </si>
  <si>
    <t>1060 Foster City Boulevard</t>
  </si>
  <si>
    <t>Foster City</t>
  </si>
  <si>
    <t>M.H. Podell Company</t>
  </si>
  <si>
    <t>Nicholas A. Stevens Company</t>
  </si>
  <si>
    <t>94404-2301</t>
  </si>
  <si>
    <t>CA-2004-801</t>
  </si>
  <si>
    <t>Copeland Creek Apartments</t>
  </si>
  <si>
    <t>101 Enterprise Drive</t>
  </si>
  <si>
    <t>Gung Ho Partners, LLC</t>
  </si>
  <si>
    <t>Pacific West Management</t>
  </si>
  <si>
    <t>CA-2006-844</t>
  </si>
  <si>
    <t>Oak Court Apartments</t>
  </si>
  <si>
    <t>845 Ramona Street</t>
  </si>
  <si>
    <t>Palo Alto Housing Corp</t>
  </si>
  <si>
    <t>PAHC Management &amp; Services Corporation</t>
  </si>
  <si>
    <t>CA-2003-862</t>
  </si>
  <si>
    <t>Tree House Apartments</t>
  </si>
  <si>
    <t>488 W Charleston Road</t>
  </si>
  <si>
    <t>Palo Alto Housing Corp.</t>
  </si>
  <si>
    <t>PAHC Management and Services Corporation</t>
  </si>
  <si>
    <t>CA-2010-025</t>
  </si>
  <si>
    <t>Town Center Apartments</t>
  </si>
  <si>
    <t>3549 Mt. Diablo Blvd.</t>
  </si>
  <si>
    <t>Glen Limited Partnership</t>
  </si>
  <si>
    <t>Park Place Ventures LLC</t>
  </si>
  <si>
    <t>94549-3806</t>
  </si>
  <si>
    <t>CA-2003-808</t>
  </si>
  <si>
    <t>Garden Villas (fka Garden Manor)</t>
  </si>
  <si>
    <t>9914 99th Avenue Court</t>
  </si>
  <si>
    <t>LIH Oakland Apartments, LLC</t>
  </si>
  <si>
    <t>Platinum Realty Management, Inc.</t>
  </si>
  <si>
    <t>CA-2008-810</t>
  </si>
  <si>
    <t>Sunset Gardens</t>
  </si>
  <si>
    <t>7750 Wren Avenue</t>
  </si>
  <si>
    <t>Gilroy</t>
  </si>
  <si>
    <t>Housing Authority of the County</t>
  </si>
  <si>
    <t>Property Management, inc</t>
  </si>
  <si>
    <t>CA-2009-866</t>
  </si>
  <si>
    <t>Lucretia Gardens</t>
  </si>
  <si>
    <t>2044 Lucretia Avenue</t>
  </si>
  <si>
    <t>Property Management, Inc</t>
  </si>
  <si>
    <t>CA-2009-865</t>
  </si>
  <si>
    <t>Julian Gardens</t>
  </si>
  <si>
    <t>245 E. Julian Street</t>
  </si>
  <si>
    <t>Housing Authority of the county</t>
  </si>
  <si>
    <t>CA-2009-862</t>
  </si>
  <si>
    <t>Lenzen Gardens</t>
  </si>
  <si>
    <t>893 Lenzen Avenue</t>
  </si>
  <si>
    <t>CA-2009-861</t>
  </si>
  <si>
    <t>Miramar Way</t>
  </si>
  <si>
    <t>3761 Miramar Way</t>
  </si>
  <si>
    <t>CA-2009-863</t>
  </si>
  <si>
    <t>Cypress Gardens</t>
  </si>
  <si>
    <t>355 Judro Way</t>
  </si>
  <si>
    <t>Housing Authority of the County of San Jose</t>
  </si>
  <si>
    <t>Property Management, Inc,</t>
  </si>
  <si>
    <t>CA-2009-864</t>
  </si>
  <si>
    <t>Rincon Gardens - A Senior Housing Development</t>
  </si>
  <si>
    <t>400 West Rincon Ave.</t>
  </si>
  <si>
    <t>Campbell</t>
  </si>
  <si>
    <t>Housing Authority of the County of Santa Clara</t>
  </si>
  <si>
    <t>Property Management, Inc.</t>
  </si>
  <si>
    <t>CA-2008-852</t>
  </si>
  <si>
    <t>Opportunity Center of the Midpeninsula</t>
  </si>
  <si>
    <t>33 Encina Avenue</t>
  </si>
  <si>
    <t>Housing Authority of the County of SC</t>
  </si>
  <si>
    <t>CA-2004-815</t>
  </si>
  <si>
    <t>Helzer Courts Apartments</t>
  </si>
  <si>
    <t>2960 MacIntyre Dr</t>
  </si>
  <si>
    <t>Non-profit</t>
  </si>
  <si>
    <t>CA-2001-807</t>
  </si>
  <si>
    <t>RiverTown Apartments</t>
  </si>
  <si>
    <t>1340 Hope Drive</t>
  </si>
  <si>
    <t>CA-2001-837</t>
  </si>
  <si>
    <t>John Burns Gardens</t>
  </si>
  <si>
    <t>820 Agnew Road</t>
  </si>
  <si>
    <t>Non profit</t>
  </si>
  <si>
    <t>CA-2001-836</t>
  </si>
  <si>
    <t>Sacramento Senior Homes</t>
  </si>
  <si>
    <t>2517 Sacramento Street</t>
  </si>
  <si>
    <t>rachel woldu</t>
  </si>
  <si>
    <t>CA-2003-888</t>
  </si>
  <si>
    <t>Coliseum Gardens Phase II aka Lion Creek Crossings</t>
  </si>
  <si>
    <t>6615 Leona Creek Dr</t>
  </si>
  <si>
    <t>EBALDC &amp; Related Companies of CA</t>
  </si>
  <si>
    <t>CA-2005-869</t>
  </si>
  <si>
    <t>Lion Creek Crossings fka Coliseum Gardens Phase I</t>
  </si>
  <si>
    <t>915 69th Avenue</t>
  </si>
  <si>
    <t>Related Companies of CA &amp; EBALDC</t>
  </si>
  <si>
    <t>CA-2004-835</t>
  </si>
  <si>
    <t>Lion Creek Crossings Phase III</t>
  </si>
  <si>
    <t>928 66th Avenue</t>
  </si>
  <si>
    <t>CA-2006-846</t>
  </si>
  <si>
    <t>Block N5 - Mission Bay aka Crescent Cove</t>
  </si>
  <si>
    <t>420 Berry Street</t>
  </si>
  <si>
    <t>The Related Companies of CA</t>
  </si>
  <si>
    <t>CA-2005-858</t>
  </si>
  <si>
    <t>Willow Glen Senior Apartments</t>
  </si>
  <si>
    <t>440 Willow Glen Way</t>
  </si>
  <si>
    <t>The Related Companies of California</t>
  </si>
  <si>
    <t>CA-2001-874</t>
  </si>
  <si>
    <t>Oak Village Apartments</t>
  </si>
  <si>
    <t>801 14th Street</t>
  </si>
  <si>
    <t>Oak Village Preservation L.P.</t>
  </si>
  <si>
    <t>Related Management Company</t>
  </si>
  <si>
    <t>CA-2004-805</t>
  </si>
  <si>
    <t>Lion Creek Crossings, Phase IV</t>
  </si>
  <si>
    <t>881 69th Avenue</t>
  </si>
  <si>
    <t>Village- Side Housing Partners, LF</t>
  </si>
  <si>
    <t>CA-2010-807</t>
  </si>
  <si>
    <t>Richmond MacDonald Senior Apartments</t>
  </si>
  <si>
    <t>350 MacDonald Avenue</t>
  </si>
  <si>
    <t>Related Development Company of CA, LLC</t>
  </si>
  <si>
    <t>CA-2007-064</t>
  </si>
  <si>
    <t>The Greenbriar aka "The Kensington"</t>
  </si>
  <si>
    <t>1490 - 1670 East Gate Way</t>
  </si>
  <si>
    <t>Greenbriar Bernal Apartments, L.P.</t>
  </si>
  <si>
    <t>Riverstone Residential Group</t>
  </si>
  <si>
    <t>CA-2002-806</t>
  </si>
  <si>
    <t>Helios Corner aka University Avenue Senior Housing</t>
  </si>
  <si>
    <t>1531 University Avenue</t>
  </si>
  <si>
    <t>CA-2005-015</t>
  </si>
  <si>
    <t>Fremont Oak Gardens</t>
  </si>
  <si>
    <t>2681 Driscoll Road</t>
  </si>
  <si>
    <t>CA-2003-824</t>
  </si>
  <si>
    <t>Kenneth Henry Court</t>
  </si>
  <si>
    <t>6455 Foothill Blvd</t>
  </si>
  <si>
    <t>CA-2011-931</t>
  </si>
  <si>
    <t>Jack Capon Villa</t>
  </si>
  <si>
    <t>2216 Lincoln Avenue</t>
  </si>
  <si>
    <t>CA-2012-032</t>
  </si>
  <si>
    <t>Lakeside Senior Apartments</t>
  </si>
  <si>
    <t>116 E. 15th Street, 1507-1529 2nd Avenue, 131-137 E. 16th Street</t>
  </si>
  <si>
    <t>CA-2012-199</t>
  </si>
  <si>
    <t>Trinity Avenue Apartments</t>
  </si>
  <si>
    <t>1988 Trinity Avenue</t>
  </si>
  <si>
    <t>CA-2004-134</t>
  </si>
  <si>
    <t>Creekside at Meadow Park</t>
  </si>
  <si>
    <t>46 Tinker Way</t>
  </si>
  <si>
    <t>Novato Community Partners</t>
  </si>
  <si>
    <t>Shea Properties Management Company, Inc.</t>
  </si>
  <si>
    <t>CA-2002-909</t>
  </si>
  <si>
    <t>Bay Vista at Meadow Park</t>
  </si>
  <si>
    <t>5 Hutchins Way</t>
  </si>
  <si>
    <t>Shea Properties</t>
  </si>
  <si>
    <t>CA-2004-841</t>
  </si>
  <si>
    <t>The Crossings at Morgan Hill</t>
  </si>
  <si>
    <t>170 Wright Avenue</t>
  </si>
  <si>
    <t>Morgan hill</t>
  </si>
  <si>
    <t>UHC 00381 Morgan Hill dev</t>
  </si>
  <si>
    <t>Solari Enterprises Inc</t>
  </si>
  <si>
    <t>CA-2009-567</t>
  </si>
  <si>
    <t>Horizons at Morgan Hill</t>
  </si>
  <si>
    <t>17690 McLaughlin Ave.</t>
  </si>
  <si>
    <t>UHC Morgan Hill Development</t>
  </si>
  <si>
    <t>Solari Enterprises Inc.</t>
  </si>
  <si>
    <t>CA-2009-021</t>
  </si>
  <si>
    <t>Maple Square Apartment Homes</t>
  </si>
  <si>
    <t>4163 Baine Avenue</t>
  </si>
  <si>
    <t>Affirmed Housing Group</t>
  </si>
  <si>
    <t>Solari Enterprises, Inc</t>
  </si>
  <si>
    <t>CA-2004-863</t>
  </si>
  <si>
    <t>Murphy Ranch II</t>
  </si>
  <si>
    <t>310 East Dunne Avenue</t>
  </si>
  <si>
    <t>CA-2004-826</t>
  </si>
  <si>
    <t>Murphy Ranch Townhomes</t>
  </si>
  <si>
    <t>344 East Dunne Avenue</t>
  </si>
  <si>
    <t>First Community Housing Corp.</t>
  </si>
  <si>
    <t>CA-2002-931</t>
  </si>
  <si>
    <t>Curtner Studios</t>
  </si>
  <si>
    <t>701 Curtner Avenue</t>
  </si>
  <si>
    <t>CA-2007-893</t>
  </si>
  <si>
    <t>The Crossings at Santa Rosa</t>
  </si>
  <si>
    <t>820 Jennings Avenue</t>
  </si>
  <si>
    <t>UHC Santa Rosa Development, LLC</t>
  </si>
  <si>
    <t>CA-2006-879</t>
  </si>
  <si>
    <t>Oakland 34</t>
  </si>
  <si>
    <t>10920 MacArthur Boulevard</t>
  </si>
  <si>
    <t>Meta Housing Corporation</t>
  </si>
  <si>
    <t>Solari Enterprises, Inc.</t>
  </si>
  <si>
    <t>CA-2012-066</t>
  </si>
  <si>
    <t>The Fairways at San Antonio Ct.</t>
  </si>
  <si>
    <t>305 San Antonio Court</t>
  </si>
  <si>
    <t>CA-2007-043</t>
  </si>
  <si>
    <t>Avian Glen</t>
  </si>
  <si>
    <t>301 Avian Drive</t>
  </si>
  <si>
    <t>CA-2004-864</t>
  </si>
  <si>
    <t>Crest Avenue Apartments</t>
  </si>
  <si>
    <t>17647 Crest Avenue</t>
  </si>
  <si>
    <t>South County Housing Corporation</t>
  </si>
  <si>
    <t>South County Property Management Company</t>
  </si>
  <si>
    <t>CA-2011-007</t>
  </si>
  <si>
    <t>Monticelli Apartments</t>
  </si>
  <si>
    <t>841  Monticelli Drive</t>
  </si>
  <si>
    <t>South County Property Mnanagement</t>
  </si>
  <si>
    <t>CA-2001-827</t>
  </si>
  <si>
    <t>Sobrato Transitional Apartments</t>
  </si>
  <si>
    <t>9369 Monterey Road</t>
  </si>
  <si>
    <t>South County Housing Corp.</t>
  </si>
  <si>
    <t>CA-2004-881</t>
  </si>
  <si>
    <t>Jasmine Square Apartments</t>
  </si>
  <si>
    <t>16500 Monterey Road</t>
  </si>
  <si>
    <t>CA-2003-029</t>
  </si>
  <si>
    <t>Royal Court Apartments</t>
  </si>
  <si>
    <t>17915 Monterey Road</t>
  </si>
  <si>
    <t>CA-2005-067</t>
  </si>
  <si>
    <t>Lincoln Creek Apartments</t>
  </si>
  <si>
    <t>1395 North Lincoln Street</t>
  </si>
  <si>
    <t>St. Anton Capital, LLC</t>
  </si>
  <si>
    <t>St. Anton Management</t>
  </si>
  <si>
    <t>CA-2003-929</t>
  </si>
  <si>
    <t>Dover Woods Senior Apartments</t>
  </si>
  <si>
    <t>2801 Dover Avenue</t>
  </si>
  <si>
    <t>St. Anton Capital</t>
  </si>
  <si>
    <t>CA-2002-901</t>
  </si>
  <si>
    <t>Highlands Point Apartments</t>
  </si>
  <si>
    <t>2335 Ivy Hill Way</t>
  </si>
  <si>
    <t>CA-2010-844</t>
  </si>
  <si>
    <t>Saratoga Senior Apartments Phase II</t>
  </si>
  <si>
    <t>1151 Burton Drive</t>
  </si>
  <si>
    <t>St. Anton Partners, LLC</t>
  </si>
  <si>
    <t>CA-2002-827</t>
  </si>
  <si>
    <t>Ridgeway Apartments</t>
  </si>
  <si>
    <t>141 Donahue Street</t>
  </si>
  <si>
    <t>Marin City</t>
  </si>
  <si>
    <t>St. Anton Management, Inc</t>
  </si>
  <si>
    <t>CA-2009-825</t>
  </si>
  <si>
    <t>Alexander Crossing Apartments</t>
  </si>
  <si>
    <t>250 Silverado Trail</t>
  </si>
  <si>
    <t>St. Anton Management, Inc.</t>
  </si>
  <si>
    <t>CA-2012-842</t>
  </si>
  <si>
    <t>La Moraga Apartments</t>
  </si>
  <si>
    <t>5822 Charlotte Drive</t>
  </si>
  <si>
    <t>CA-2012-844</t>
  </si>
  <si>
    <t>Hidden Cove Apartments (Reapp 88-136)</t>
  </si>
  <si>
    <t>2901 Mary Ann Lane</t>
  </si>
  <si>
    <t>Steadfast Properties &amp; Dev. LLC</t>
  </si>
  <si>
    <t>Steadfast Management Company, Inc.</t>
  </si>
  <si>
    <t>CA-2003-828</t>
  </si>
  <si>
    <t>Marina Heights Apartments</t>
  </si>
  <si>
    <t>2 Marina Blvd.</t>
  </si>
  <si>
    <t>Steadfast AH Development 2003, LLC</t>
  </si>
  <si>
    <t>CA-2004-883</t>
  </si>
  <si>
    <t>Hilltop Commons Apartments</t>
  </si>
  <si>
    <t>15690 Crestwood Drive</t>
  </si>
  <si>
    <t>CA-2001-831</t>
  </si>
  <si>
    <t>Hampton Place / Gateway Village</t>
  </si>
  <si>
    <t>2000 Pennsylvania Avenue</t>
  </si>
  <si>
    <t>CHOC</t>
  </si>
  <si>
    <t>Sterling Asset Management Co.</t>
  </si>
  <si>
    <t>CA-2001-924</t>
  </si>
  <si>
    <t>220 Golden Gate Avenue</t>
  </si>
  <si>
    <t>Tenderloin Neighborhood Dev.</t>
  </si>
  <si>
    <t>Tenderloin Neighborhood Dev. Corp</t>
  </si>
  <si>
    <t>CA-2010-511</t>
  </si>
  <si>
    <t>The West Hotel</t>
  </si>
  <si>
    <t>141 Eddy Street</t>
  </si>
  <si>
    <t>Tenderloin Neighborhood Development Corp.</t>
  </si>
  <si>
    <t>CA-2001-020</t>
  </si>
  <si>
    <t>Curran House</t>
  </si>
  <si>
    <t>145 Taylor Street</t>
  </si>
  <si>
    <t>CA-2003-046</t>
  </si>
  <si>
    <t>Dalt Hotel</t>
  </si>
  <si>
    <t>34 Turk Street</t>
  </si>
  <si>
    <t>CA-2001-019</t>
  </si>
  <si>
    <t>Klimm Apartments</t>
  </si>
  <si>
    <t>460 Ellis Street</t>
  </si>
  <si>
    <t>CA-2004-078</t>
  </si>
  <si>
    <t>8th and Howard Family Apartments</t>
  </si>
  <si>
    <t>1166 Howard Street</t>
  </si>
  <si>
    <t>CA-2001-810</t>
  </si>
  <si>
    <t>Franciscan Towers</t>
  </si>
  <si>
    <t>217 Eddy Street</t>
  </si>
  <si>
    <t>Tenderloin Neighborhood Development</t>
  </si>
  <si>
    <t>CA-2012-004</t>
  </si>
  <si>
    <t>Civic Center Residence</t>
  </si>
  <si>
    <t>44 McAllister Street</t>
  </si>
  <si>
    <t>CA-2007-116</t>
  </si>
  <si>
    <t>Folsom/Dore Apartments</t>
  </si>
  <si>
    <t>75 Dore Street</t>
  </si>
  <si>
    <t>CA-2002-884</t>
  </si>
  <si>
    <t>Polk &amp; Geary Senior Housing</t>
  </si>
  <si>
    <t>990 Polk Street</t>
  </si>
  <si>
    <t>Citizens Housing Corporation and TNDC</t>
  </si>
  <si>
    <t>CA-2006-029</t>
  </si>
  <si>
    <t>Vintage Tower Apartments</t>
  </si>
  <si>
    <t>235 East Santa Clara Street</t>
  </si>
  <si>
    <t>First United Methodist Church Tower Properties</t>
  </si>
  <si>
    <t>CA-2004-821</t>
  </si>
  <si>
    <t>Betty Anne Gardens</t>
  </si>
  <si>
    <t>941 Lundy Ave.</t>
  </si>
  <si>
    <t>CA-2002-801</t>
  </si>
  <si>
    <t>Alameda Islander</t>
  </si>
  <si>
    <t>2428 Central Avenue</t>
  </si>
  <si>
    <t>RCD</t>
  </si>
  <si>
    <t>CA-2011-093</t>
  </si>
  <si>
    <t>Benicia Point aka Burgess Point</t>
  </si>
  <si>
    <t>91 Riverview Terrace</t>
  </si>
  <si>
    <t>Benicia</t>
  </si>
  <si>
    <t>CA-2003-837</t>
  </si>
  <si>
    <t>UA Homes</t>
  </si>
  <si>
    <t>1040 University Avenue</t>
  </si>
  <si>
    <t>CA-2012-014</t>
  </si>
  <si>
    <t>Erna P. Harris Court</t>
  </si>
  <si>
    <t>1330 University Avenue</t>
  </si>
  <si>
    <t>Resources for Community Dev.</t>
  </si>
  <si>
    <t>CA-2010-514</t>
  </si>
  <si>
    <t>Heritage Commons</t>
  </si>
  <si>
    <t>191 Heritage Lane</t>
  </si>
  <si>
    <t>Neighborhood Partners, LLC</t>
  </si>
  <si>
    <t>CA-2011-879</t>
  </si>
  <si>
    <t>The Ambassador</t>
  </si>
  <si>
    <t>1168 36th Street</t>
  </si>
  <si>
    <t>Emeryville</t>
  </si>
  <si>
    <t>CA-2011-163</t>
  </si>
  <si>
    <t>Union Square II</t>
  </si>
  <si>
    <t>608 Kennedy Court</t>
  </si>
  <si>
    <t>Union Square II Fairfield, L.P.</t>
  </si>
  <si>
    <t>CA-2004-854</t>
  </si>
  <si>
    <t>Berrellesa Palms</t>
  </si>
  <si>
    <t>310 Berrellesa St.</t>
  </si>
  <si>
    <t>Martinez</t>
  </si>
  <si>
    <t>CA-2012-871</t>
  </si>
  <si>
    <t>Tassafaronga Village Phase 2</t>
  </si>
  <si>
    <t>1001 83rd Avenue,</t>
  </si>
  <si>
    <t>Oakland Housing Authority</t>
  </si>
  <si>
    <t>CA-2009-557</t>
  </si>
  <si>
    <t>Chestnut Linden Court</t>
  </si>
  <si>
    <t>1060 West Grand Ave. &amp; 1089 26th St.</t>
  </si>
  <si>
    <t>CA-2001-097</t>
  </si>
  <si>
    <t>Mandela Gateway</t>
  </si>
  <si>
    <t>1350 7th Street</t>
  </si>
  <si>
    <t>CA-2002-223</t>
  </si>
  <si>
    <t>Fox Courts</t>
  </si>
  <si>
    <t>555 19th Street</t>
  </si>
  <si>
    <t>CA-2007-833</t>
  </si>
  <si>
    <t>720 East 11th Street Apartments</t>
  </si>
  <si>
    <t>720 East 11th Street</t>
  </si>
  <si>
    <t>CA-2010-260</t>
  </si>
  <si>
    <t>Tassafaronga Village Phase 1</t>
  </si>
  <si>
    <t>919 85th Ave</t>
  </si>
  <si>
    <t>CA-2008-887</t>
  </si>
  <si>
    <t>The Arbors</t>
  </si>
  <si>
    <t>5127 Creely Avenue</t>
  </si>
  <si>
    <t>CA-2008-059</t>
  </si>
  <si>
    <t>The Salvation Army Railton Place</t>
  </si>
  <si>
    <t>230 Turk Street</t>
  </si>
  <si>
    <t>The Salvation Army</t>
  </si>
  <si>
    <t>CA-2006-820</t>
  </si>
  <si>
    <t>Valencia Gardens HOPE VI Development</t>
  </si>
  <si>
    <t>340 Valencia Street</t>
  </si>
  <si>
    <t>CA-2004-829</t>
  </si>
  <si>
    <t>North Beach Place</t>
  </si>
  <si>
    <t>455 Bay Street</t>
  </si>
  <si>
    <t>North Beach Development Associates</t>
  </si>
  <si>
    <t>CA-2002-079</t>
  </si>
  <si>
    <t>Plaza Apartments</t>
  </si>
  <si>
    <t>988 Howard Street</t>
  </si>
  <si>
    <t>Public Initiatives Development Corp.</t>
  </si>
  <si>
    <t>CA-2003-179</t>
  </si>
  <si>
    <t>Gish Apartments</t>
  </si>
  <si>
    <t>35 E. Gish Road</t>
  </si>
  <si>
    <t>CA-2005-873</t>
  </si>
  <si>
    <t>El Paseo Studios</t>
  </si>
  <si>
    <t>4980 Hamilton Ave.</t>
  </si>
  <si>
    <t>CA-2002-802</t>
  </si>
  <si>
    <t>Casa Feliz Studios</t>
  </si>
  <si>
    <t>525 South Ninth Street</t>
  </si>
  <si>
    <t>CA-2007-827</t>
  </si>
  <si>
    <t>Villa Vasconcellos</t>
  </si>
  <si>
    <t>1515 Geary Road</t>
  </si>
  <si>
    <t>CA-2006-868</t>
  </si>
  <si>
    <t>The Breakers at Bayport</t>
  </si>
  <si>
    <t>459 Neptune Gardens Ave</t>
  </si>
  <si>
    <t>CA-2003-934</t>
  </si>
  <si>
    <t>Bella Monte Apartments</t>
  </si>
  <si>
    <t>2420 Willow Pass Road</t>
  </si>
  <si>
    <t>CA-2003-908</t>
  </si>
  <si>
    <t>Lorenzo Creek Apartments</t>
  </si>
  <si>
    <t>22198 Center Street</t>
  </si>
  <si>
    <t>Castro Valley</t>
  </si>
  <si>
    <t>CA-2003-899</t>
  </si>
  <si>
    <t>Laurel Gardens Apartments</t>
  </si>
  <si>
    <t>201 East Alaska Avenue</t>
  </si>
  <si>
    <t>CA-2004-831</t>
  </si>
  <si>
    <t>Drachma Housing</t>
  </si>
  <si>
    <t>1428 8th Street</t>
  </si>
  <si>
    <t>CA-2001-043</t>
  </si>
  <si>
    <t>Northgate Apartments</t>
  </si>
  <si>
    <t>2301 Northgate Avenue</t>
  </si>
  <si>
    <t>CA-2002-071</t>
  </si>
  <si>
    <t>Stanley Avenue Apartments</t>
  </si>
  <si>
    <t>6006 International Blvd.</t>
  </si>
  <si>
    <t>CA-2001-851</t>
  </si>
  <si>
    <t>2590 Francisco Blvd.</t>
  </si>
  <si>
    <t>Pacifica</t>
  </si>
  <si>
    <t>CA-2004-832</t>
  </si>
  <si>
    <t>Sonoma Garden</t>
  </si>
  <si>
    <t>3330 Santa Rosa Avenue</t>
  </si>
  <si>
    <t>U.S. Residentail Group</t>
  </si>
  <si>
    <t>CA-2012-810</t>
  </si>
  <si>
    <t>McCreery Courtyards</t>
  </si>
  <si>
    <t>7173 McCreery Avenue</t>
  </si>
  <si>
    <t>USA Multi-Family Mgmt, Inc</t>
  </si>
  <si>
    <t>CA-2010-850</t>
  </si>
  <si>
    <t>Riverstone Apartments</t>
  </si>
  <si>
    <t>2200 Sycamore Drive</t>
  </si>
  <si>
    <t>USA Properties Fund, Inc.</t>
  </si>
  <si>
    <t>USA Multifamily Management, Inc.</t>
  </si>
  <si>
    <t>CA-2007-836</t>
  </si>
  <si>
    <t>Quail Run Apartments</t>
  </si>
  <si>
    <t>1511  163rd  Avenue</t>
  </si>
  <si>
    <t>USA Properties</t>
  </si>
  <si>
    <t>94578-3122</t>
  </si>
  <si>
    <t>CA-2002-852</t>
  </si>
  <si>
    <t>Vintage Zinfandel Senior Apartments</t>
  </si>
  <si>
    <t>2037 Zinfandel Avenue</t>
  </si>
  <si>
    <t>CA-2001-826</t>
  </si>
  <si>
    <t>Terracina at Santa Rosa</t>
  </si>
  <si>
    <t>471 West College Avenue</t>
  </si>
  <si>
    <t>CA-2006-028</t>
  </si>
  <si>
    <t>Hidden Brooks (aka:Parkside Terrace)</t>
  </si>
  <si>
    <t>463 Wooster Avenue</t>
  </si>
  <si>
    <t>Affordable Housing Resources</t>
  </si>
  <si>
    <t>Village Property Management</t>
  </si>
  <si>
    <t>CA-2002-922</t>
  </si>
  <si>
    <t>Villas at Hamilton Senior Apts.</t>
  </si>
  <si>
    <t>410 South Palm Drive</t>
  </si>
  <si>
    <t>Village Property Management Inc.</t>
  </si>
  <si>
    <t>CA-2002-893</t>
  </si>
  <si>
    <t>McBride Apartments</t>
  </si>
  <si>
    <t>2350 McBride Lane</t>
  </si>
  <si>
    <t>CA-2002-896</t>
  </si>
  <si>
    <t>Glen Haven Apartments</t>
  </si>
  <si>
    <t>4262 Central Avenue</t>
  </si>
  <si>
    <t>KDF Communities-Glen Haven, LLC</t>
  </si>
  <si>
    <t>CA-2002-857</t>
  </si>
  <si>
    <t>Glenview Apartments</t>
  </si>
  <si>
    <t>4400 Central Avenue</t>
  </si>
  <si>
    <t>KDF Communities -- Glenview, LLC</t>
  </si>
  <si>
    <t>CA-2004-902</t>
  </si>
  <si>
    <t>Village Green Apartments</t>
  </si>
  <si>
    <t>1525 Margareta Place</t>
  </si>
  <si>
    <t>DMA Gilroy Partners, L.P.</t>
  </si>
  <si>
    <t>CA-2001-902</t>
  </si>
  <si>
    <t>Hallmark House Apartments</t>
  </si>
  <si>
    <t>531 Woodside Road</t>
  </si>
  <si>
    <t>Redwood City</t>
  </si>
  <si>
    <t>KDF Communities - Hallmark, LLC</t>
  </si>
  <si>
    <t>CA-2003-931</t>
  </si>
  <si>
    <t>The Crossing Phase I</t>
  </si>
  <si>
    <t>1101 National Avenue</t>
  </si>
  <si>
    <t>KDF Communities- San Bruno, LLC</t>
  </si>
  <si>
    <t>CA-2005-803</t>
  </si>
  <si>
    <t>The Crossing, Phase 2</t>
  </si>
  <si>
    <t>1145 National Avenue</t>
  </si>
  <si>
    <t>KDF Communities-San Bruno, LLC</t>
  </si>
  <si>
    <t>CA-2005-813</t>
  </si>
  <si>
    <t>1030 Post Street Apartments</t>
  </si>
  <si>
    <t>1030 Post Street</t>
  </si>
  <si>
    <t>KDF Communities - Post St., LLC</t>
  </si>
  <si>
    <t>CA-2005-914</t>
  </si>
  <si>
    <t>Foxdale Apartments</t>
  </si>
  <si>
    <t>1250 Foxdale Loop</t>
  </si>
  <si>
    <t>KDF Communities - Foxdale, LLC</t>
  </si>
  <si>
    <t>CA-2006-924</t>
  </si>
  <si>
    <t>Regency Apartments</t>
  </si>
  <si>
    <t>1315 Eden Avenue</t>
  </si>
  <si>
    <t>KDF Regency, LLC</t>
  </si>
  <si>
    <t>CA-2006-847</t>
  </si>
  <si>
    <t>Lexington Apartments</t>
  </si>
  <si>
    <t>1350-1380 Lexington Avenue</t>
  </si>
  <si>
    <t>KDF Communities - Lexington, LLC</t>
  </si>
  <si>
    <t>CA-2006-862</t>
  </si>
  <si>
    <t>Almaden 1930 Apartments</t>
  </si>
  <si>
    <t>1930 Almaden Road</t>
  </si>
  <si>
    <t>Almaden 1930 COGP, LLC</t>
  </si>
  <si>
    <t>CA-2007-915</t>
  </si>
  <si>
    <t>Valley Palms Apartments</t>
  </si>
  <si>
    <t>2155 Lanai Avenue</t>
  </si>
  <si>
    <t>KDF Comm-Valley Palms, LLC</t>
  </si>
  <si>
    <t>CA-2002-809</t>
  </si>
  <si>
    <t>Casa Real Apartments</t>
  </si>
  <si>
    <t>2570 Fontaine Road</t>
  </si>
  <si>
    <t>KDF Communities - Casa Real, LLC</t>
  </si>
  <si>
    <t>CA-2005-932</t>
  </si>
  <si>
    <t>Villa Monterey Apartments</t>
  </si>
  <si>
    <t>2898 Villa Monterey</t>
  </si>
  <si>
    <t>KDF Communities - Villa Monterey, LLC</t>
  </si>
  <si>
    <t>CA-2002-816</t>
  </si>
  <si>
    <t>David Avenue Apartments</t>
  </si>
  <si>
    <t>3040, 3068, 3080 David Avenue</t>
  </si>
  <si>
    <t>David Avenue SJC COGP, LLC</t>
  </si>
  <si>
    <t>CA-2007-916</t>
  </si>
  <si>
    <t>Orchard Glen Apartments</t>
  </si>
  <si>
    <t>3975 Seven Trees Blvd.</t>
  </si>
  <si>
    <t>KDF Communities - SJC, LLC</t>
  </si>
  <si>
    <t>CA-2006-803</t>
  </si>
  <si>
    <t>Windsor Park Apartments</t>
  </si>
  <si>
    <t>350 Duncan Drive</t>
  </si>
  <si>
    <t>Windsor Concord, LLC</t>
  </si>
  <si>
    <t>CA-2007-858</t>
  </si>
  <si>
    <t>Charter Court Apartments</t>
  </si>
  <si>
    <t>1200 Ranchero Way</t>
  </si>
  <si>
    <t>Charter Court SJC COGP, LLC</t>
  </si>
  <si>
    <t>VPM Management, Inc.</t>
  </si>
  <si>
    <t>CA-2008-817</t>
  </si>
  <si>
    <t>Cherry Creek Apartments</t>
  </si>
  <si>
    <t>2020 Southwest Expressway</t>
  </si>
  <si>
    <t>Cherry Creek San Jose, LLC</t>
  </si>
  <si>
    <t>CA-2007-859</t>
  </si>
  <si>
    <t>Hayward Senior Apartments</t>
  </si>
  <si>
    <t>22084 Arbor Avenue</t>
  </si>
  <si>
    <t>Wasatch Advantage Group, LLC</t>
  </si>
  <si>
    <t>Wasatch Property Management</t>
  </si>
  <si>
    <t>CA-2005-820</t>
  </si>
  <si>
    <t>Piedmont Apartments</t>
  </si>
  <si>
    <t>215 West MacArthur Boulevard</t>
  </si>
  <si>
    <t>CA-2012-805</t>
  </si>
  <si>
    <t>Montclaire Place</t>
  </si>
  <si>
    <t>600 Wilbur Avenue</t>
  </si>
  <si>
    <t>West Coast Redevelopers, LLC</t>
  </si>
  <si>
    <t>West Coast Redevelopers</t>
  </si>
  <si>
    <t>94509-7503</t>
  </si>
  <si>
    <t>CA-2008-918</t>
  </si>
  <si>
    <t>Villa Montgomery</t>
  </si>
  <si>
    <t>1500 El Camino Real</t>
  </si>
  <si>
    <t>Westlake Realty Group, Inc.</t>
  </si>
  <si>
    <t>CA-2005-872</t>
  </si>
  <si>
    <t>Redwood Oaks Apartments</t>
  </si>
  <si>
    <t>330 Redwood Ave.</t>
  </si>
  <si>
    <t>Applicant</t>
  </si>
  <si>
    <t>CA-2001-876</t>
  </si>
  <si>
    <t>Bay Street Apartments</t>
  </si>
  <si>
    <t>5684 Bay Street</t>
  </si>
  <si>
    <t>Bay Street Residential Partners, LLC</t>
  </si>
  <si>
    <t>Windsor Management Company</t>
  </si>
  <si>
    <t>CA-2002-933</t>
  </si>
  <si>
    <t>USDA</t>
  </si>
  <si>
    <t>OAK RIDGE APTS</t>
  </si>
  <si>
    <t>18800 BEATRICE DRIVE</t>
  </si>
  <si>
    <t>SONOMA</t>
  </si>
  <si>
    <t>CA-2007-853</t>
  </si>
  <si>
    <t>BELL MANOR APTS</t>
  </si>
  <si>
    <t>8780 BELL ROAD</t>
  </si>
  <si>
    <t>WINDSOR</t>
  </si>
  <si>
    <t>CA-2012-094</t>
  </si>
  <si>
    <t>CASITAS DEL RIO APT</t>
  </si>
  <si>
    <t>250 ST. JOSEPH STREET</t>
  </si>
  <si>
    <t>RIO VISTA</t>
  </si>
  <si>
    <t>CFY Development, Inc.</t>
  </si>
  <si>
    <t>CFY DEVELOPMENT, INC.</t>
  </si>
  <si>
    <t>CA-2003-912</t>
  </si>
  <si>
    <t>Cloverdale Garden Apartments &amp; Vineyard Manor  (Reapp 89-092)</t>
  </si>
  <si>
    <t>18 Clark Ave.</t>
  </si>
  <si>
    <t>PAM Development, Inc.</t>
  </si>
  <si>
    <t>Professional Apt. Management, Inc.</t>
  </si>
  <si>
    <t>CA-2008-884</t>
  </si>
  <si>
    <t>MOONLIGHT APARTMENT</t>
  </si>
  <si>
    <t>445 WEST CHESTNUT</t>
  </si>
  <si>
    <t>DIXON</t>
  </si>
  <si>
    <t>CA-2009-576</t>
  </si>
  <si>
    <t>104 Cedar St-Redwd Cty</t>
  </si>
  <si>
    <t xml:space="preserve">104 Cedar St                                 
</t>
  </si>
  <si>
    <t>Cedar Street Apartments, Inc.</t>
  </si>
  <si>
    <t>PRAC/811</t>
  </si>
  <si>
    <t>low risk- PRAC</t>
  </si>
  <si>
    <t>BAYVIEW SENIOR HOUSING</t>
  </si>
  <si>
    <t xml:space="preserve">5545 THIRD STREET                            
</t>
  </si>
  <si>
    <t>BAYVIEW SENIOR HOUSING, INC.</t>
  </si>
  <si>
    <t>Estabrook Senior Housing</t>
  </si>
  <si>
    <t xml:space="preserve">2121 E 14th Street                           
</t>
  </si>
  <si>
    <t>Estabrook Senior Housing, L.P.</t>
  </si>
  <si>
    <t>REDWOOD SHORES</t>
  </si>
  <si>
    <t xml:space="preserve">400 REDWOOD STREET                           
</t>
  </si>
  <si>
    <t>Redwood Shores Senior Housing, Inc</t>
  </si>
  <si>
    <t>ABC Apartments</t>
  </si>
  <si>
    <t xml:space="preserve">462 Corte Arango                             
</t>
  </si>
  <si>
    <t>El Sobrante</t>
  </si>
  <si>
    <t>A Better Chance Apartments, Inc.</t>
  </si>
  <si>
    <t>AARON HOUSE</t>
  </si>
  <si>
    <t xml:space="preserve">735 BONNIE AVE                               
</t>
  </si>
  <si>
    <t>ROHNERT PARK</t>
  </si>
  <si>
    <t>Aaron House, Inc.</t>
  </si>
  <si>
    <t>202/162 NC</t>
  </si>
  <si>
    <t>prepayment risk- possible restrictions</t>
  </si>
  <si>
    <t>JONES MEMORIAL HOMES I</t>
  </si>
  <si>
    <t xml:space="preserve">1640 STEINER ST                              
</t>
  </si>
  <si>
    <t>JONES MEMORIAL HOMES, INC.</t>
  </si>
  <si>
    <t>prepayment risk</t>
  </si>
  <si>
    <t>PRINCE HALL APARTMENTS</t>
  </si>
  <si>
    <t xml:space="preserve">1170 McAllister St                           
</t>
  </si>
  <si>
    <t>Prince Hall of Bethel AME Church, Inc.</t>
  </si>
  <si>
    <t>JONES MEMORIAL HOMES II</t>
  </si>
  <si>
    <t xml:space="preserve">1950 POST ST                                 
</t>
  </si>
  <si>
    <t>236(j)(1)</t>
  </si>
  <si>
    <t>FELLOWSHIP MANOR</t>
  </si>
  <si>
    <t xml:space="preserve">1201 GOLDEN GATE AVE                         
</t>
  </si>
  <si>
    <t>FELLOWSHIP MANOR OF BETHEL A.M.E. CHURCH</t>
  </si>
  <si>
    <t>NORTHRIDGE COOP HOMES</t>
  </si>
  <si>
    <t xml:space="preserve">1 Ardath CT                                  
</t>
  </si>
  <si>
    <t>NORTHRIDGE COOPERATIVE HOMES, INC.</t>
  </si>
  <si>
    <t>HILLCREST GARDENS</t>
  </si>
  <si>
    <t xml:space="preserve">35 Hillcrest Dr                              
</t>
  </si>
  <si>
    <t>HILLCREST SENIOR HOUSING CORP</t>
  </si>
  <si>
    <t xml:space="preserve">550 HILLCREST AVE                            
</t>
  </si>
  <si>
    <t>LIVERMORE</t>
  </si>
  <si>
    <t>INTERFAITH HOUSING, INC.</t>
  </si>
  <si>
    <t>VINEYARD VILLAGE</t>
  </si>
  <si>
    <t xml:space="preserve">3700 PACIFIC AVE                             
</t>
  </si>
  <si>
    <t>VINEYARD VILLAGE INC</t>
  </si>
  <si>
    <t>ARBOR VISTA</t>
  </si>
  <si>
    <t xml:space="preserve">1300 S. LIVERMORE AVENUE                     
</t>
  </si>
  <si>
    <t>ARBOR VISTA, INC.</t>
  </si>
  <si>
    <t>ALLEN TEMPLE ARMS IV</t>
  </si>
  <si>
    <t xml:space="preserve">7607 INTERNATIONAL BOULEVARD                 
</t>
  </si>
  <si>
    <t>Allen Temple Housing Corp IV</t>
  </si>
  <si>
    <t>ALLEN TEMPLE ARMS III</t>
  </si>
  <si>
    <t xml:space="preserve">10121 E 14TH ST                              
</t>
  </si>
  <si>
    <t>Allen Temple Housing Corp IIII</t>
  </si>
  <si>
    <t>ALLEN TEMPLE ARMS II</t>
  </si>
  <si>
    <t xml:space="preserve">1388 81ST AVE                                
</t>
  </si>
  <si>
    <t>ALLEN TEMPLE DEVELOPMENT CORPORATION NO.2</t>
  </si>
  <si>
    <t>E. E. CLEVELAND MANOR</t>
  </si>
  <si>
    <t xml:space="preserve">2611 ALVINGROOM CT                           
</t>
  </si>
  <si>
    <t>HOPE SENIOR HOUSING CORPORATION</t>
  </si>
  <si>
    <t>ALLEN TEMPLE</t>
  </si>
  <si>
    <t xml:space="preserve">8135 INTERNATIONAL BLVD                      
</t>
  </si>
  <si>
    <t>Allen Temple Development Corporation</t>
  </si>
  <si>
    <t>PLEASANTON GARDENS</t>
  </si>
  <si>
    <t xml:space="preserve">251 KOTTINGER DR                             
</t>
  </si>
  <si>
    <t>PLEASANTON</t>
  </si>
  <si>
    <t>PLEASANTON GARDENS, INC.</t>
  </si>
  <si>
    <t>San Leandro Sr Project</t>
  </si>
  <si>
    <t xml:space="preserve">232 East 14th Street                         
</t>
  </si>
  <si>
    <t>San Leandro Senior Housing Inc.</t>
  </si>
  <si>
    <t>CENTER INTERFAITH HOUSING</t>
  </si>
  <si>
    <t xml:space="preserve">164 N SAN PEDRO RD                           
</t>
  </si>
  <si>
    <t>CENTER INTERFAITH HSG-PARNOW FRIENDSHIP HOUSE</t>
  </si>
  <si>
    <t>ASCENSION ARMS</t>
  </si>
  <si>
    <t xml:space="preserve">301 BUTTE ST                                 
</t>
  </si>
  <si>
    <t>ASCENSION SERVICES INC.</t>
  </si>
  <si>
    <t>THE HERITAGE</t>
  </si>
  <si>
    <t xml:space="preserve">2222 PACHECO BLVD                            
</t>
  </si>
  <si>
    <t>CONCORD HOMES INC.</t>
  </si>
  <si>
    <t>Barcelon Associates Management Corporation</t>
  </si>
  <si>
    <t>WITTENBERG MANOR II</t>
  </si>
  <si>
    <t xml:space="preserve">713 BARTLETT AVE                             
</t>
  </si>
  <si>
    <t>Wittenberg Manor II, a Non-Profit Corp.</t>
  </si>
  <si>
    <t>202/162</t>
  </si>
  <si>
    <t>WITTENBERG MANOR</t>
  </si>
  <si>
    <t xml:space="preserve">657 Bartlett AVE                             
</t>
  </si>
  <si>
    <t>WITTENBERG MANOR, A NON PROFIT CORP.</t>
  </si>
  <si>
    <t>CRANE PLACE APARTMENTS</t>
  </si>
  <si>
    <t xml:space="preserve">1331 CRANE ST                                
</t>
  </si>
  <si>
    <t>MENLO PARK</t>
  </si>
  <si>
    <t>Peninsula Volunteers Properties, Inc.</t>
  </si>
  <si>
    <t>Lakemount  Apartments</t>
  </si>
  <si>
    <t xml:space="preserve">136 E 12th St                                
</t>
  </si>
  <si>
    <t>Lakemount, LLC</t>
  </si>
  <si>
    <t>ORINDA SENIOR VILLAGE</t>
  </si>
  <si>
    <t xml:space="preserve">20 IRWIN WAY                                 
</t>
  </si>
  <si>
    <t>ORINDA VILLAGE</t>
  </si>
  <si>
    <t>ORINDA SENIOR VILLAGE, INC.</t>
  </si>
  <si>
    <t>CHILPANCINGO VISTA</t>
  </si>
  <si>
    <t xml:space="preserve">102 CHILPANCINGO PKY                         
</t>
  </si>
  <si>
    <t>PLEASANT HILL</t>
  </si>
  <si>
    <t>CHILPANCINGO VISTA, Inc.</t>
  </si>
  <si>
    <t>CASA DE REDWOOD</t>
  </si>
  <si>
    <t xml:space="preserve">1280 VETERANS BLVD                           
</t>
  </si>
  <si>
    <t>Casa de Redwood, Inc.</t>
  </si>
  <si>
    <t>CASA DE VIDA</t>
  </si>
  <si>
    <t xml:space="preserve">5157 DIAMOND HEIGHTS BLVD                    
</t>
  </si>
  <si>
    <t>Casa De Vida, A Limited Partnership</t>
  </si>
  <si>
    <t>CASA DEL PUEBLO</t>
  </si>
  <si>
    <t xml:space="preserve">200 S MARKET ST                              
</t>
  </si>
  <si>
    <t>RETAIL STORE EMPLS BLDG CORP, A CA NONPROF</t>
  </si>
  <si>
    <t>EAST BAY TRANSIT HOMES</t>
  </si>
  <si>
    <t xml:space="preserve">2787 79TH ST                                 
</t>
  </si>
  <si>
    <t>EAST BAY TRANSITIONAL HOMES, INC.</t>
  </si>
  <si>
    <t>Bay Area Community Services, Inc.</t>
  </si>
  <si>
    <t>BAY HOUSE</t>
  </si>
  <si>
    <t xml:space="preserve">400 Fairview Dr.                             
</t>
  </si>
  <si>
    <t>Bayberry House, Inc.</t>
  </si>
  <si>
    <t>BETHANY CENTER</t>
  </si>
  <si>
    <t xml:space="preserve">580 CAPP ST                                  
</t>
  </si>
  <si>
    <t>BETHANY CENTER SENIOR HOUSING, INC.</t>
  </si>
  <si>
    <t>BONITA GROVE</t>
  </si>
  <si>
    <t xml:space="preserve">1910 Hearst ST                               
</t>
  </si>
  <si>
    <t>Bonita Inc.</t>
  </si>
  <si>
    <t>BONITA HOUSE INC.</t>
  </si>
  <si>
    <t>202/8 SR</t>
  </si>
  <si>
    <t>EMERYVILLA APARTMENTS</t>
  </si>
  <si>
    <t xml:space="preserve">4320 SAN PABLO AVE                           
</t>
  </si>
  <si>
    <t>EMERYVILLE</t>
  </si>
  <si>
    <t>EmeryvilleSenior Housing, Inc, a CA NP Public Corp</t>
  </si>
  <si>
    <t>Chestnut Creek Senior Housing</t>
  </si>
  <si>
    <t xml:space="preserve">65 CHESTNUT AVENUE                           
</t>
  </si>
  <si>
    <t>SOUTH SAN FRANCISCO</t>
  </si>
  <si>
    <t>Chestnut Creek Senior Housing Inc.</t>
  </si>
  <si>
    <t>CHARLES STREET VILLAGE</t>
  </si>
  <si>
    <t xml:space="preserve">42 CHARLES STREET                            
</t>
  </si>
  <si>
    <t>COTATI</t>
  </si>
  <si>
    <t>Charles Street Village, Inc.</t>
  </si>
  <si>
    <t>Boulevard Apartments</t>
  </si>
  <si>
    <t xml:space="preserve">945 Petaluma Blvd North                      
</t>
  </si>
  <si>
    <t>PETALUMA</t>
  </si>
  <si>
    <t>Boulevard Apartments, Inc.</t>
  </si>
  <si>
    <t>PARK LANE APARTMENTS</t>
  </si>
  <si>
    <t xml:space="preserve">109 MAGNOLIA AVE                             
</t>
  </si>
  <si>
    <t>Park Lane Apartments Corp</t>
  </si>
  <si>
    <t>223a7/241f/236</t>
  </si>
  <si>
    <t>WEST OAKS APARTMENTS</t>
  </si>
  <si>
    <t xml:space="preserve">2542 GUERNEVILLE ROAD                        
</t>
  </si>
  <si>
    <t>West Oaks Investors</t>
  </si>
  <si>
    <t>VINECREST SENIOR APARTMENTS</t>
  </si>
  <si>
    <t xml:space="preserve">8400 HEMBREE LANE                            
</t>
  </si>
  <si>
    <t>VINECREST SENIOR APARTMENTS, INC</t>
  </si>
  <si>
    <t>HOTEL OAKLAND</t>
  </si>
  <si>
    <t xml:space="preserve">270 Thirteenth ST                            
</t>
  </si>
  <si>
    <t>Hotel Oakland Associates</t>
  </si>
  <si>
    <t>CADENCE PROPERTY MANAGEMENT LLC</t>
  </si>
  <si>
    <t>VINCENTIAN VILLA</t>
  </si>
  <si>
    <t xml:space="preserve">1825 Mission St                              
</t>
  </si>
  <si>
    <t>VINCENTIAN VILLA CORPORATION</t>
  </si>
  <si>
    <t>California First Management Associates</t>
  </si>
  <si>
    <t>PARKWAY PLAZA</t>
  </si>
  <si>
    <t xml:space="preserve">188 E ALASKA AVE                             
</t>
  </si>
  <si>
    <t>FAIRFIELD</t>
  </si>
  <si>
    <t>North Bay Human Development Corporation</t>
  </si>
  <si>
    <t>California Human Development  Corporation</t>
  </si>
  <si>
    <t>SUNNY VIEW WEST</t>
  </si>
  <si>
    <t xml:space="preserve">22449 CUPERTINO RD                           
</t>
  </si>
  <si>
    <t>CUPERTINO</t>
  </si>
  <si>
    <t>SUNNY VIEW LUTHERAN HOME, a Nonprofit Corporation</t>
  </si>
  <si>
    <t>CARING Housing Ministries, Inc.</t>
  </si>
  <si>
    <t>COLOSIMO APARTMENTS</t>
  </si>
  <si>
    <t xml:space="preserve">3290 25th street                             
</t>
  </si>
  <si>
    <t>COLOSIMO APARTMENTS, INC.</t>
  </si>
  <si>
    <t>CARITAS MANAGEMENT CORPORATION</t>
  </si>
  <si>
    <t>221(d)(3)MKT</t>
  </si>
  <si>
    <t>29th Avenue Apartments</t>
  </si>
  <si>
    <t>420 29th Avenue</t>
  </si>
  <si>
    <t>St. Peter's Supportive Housing, Inc</t>
  </si>
  <si>
    <t>ABEL GONZALES</t>
  </si>
  <si>
    <t xml:space="preserve">1045 CAPP ST                                 
</t>
  </si>
  <si>
    <t>MISSION HSG. DEVELOPMENT PROPERTIES III, INC.</t>
  </si>
  <si>
    <t>Crocker Amazon Senior Apartments</t>
  </si>
  <si>
    <t xml:space="preserve">5199 Mission Street                          
</t>
  </si>
  <si>
    <t>5199 Mission Street Senior Housing, Inc.</t>
  </si>
  <si>
    <t>APTS DE LA ESPERANZA</t>
  </si>
  <si>
    <t xml:space="preserve">3590 19TH STREET                             
</t>
  </si>
  <si>
    <t>Mission Housing Development Property I, Inc.</t>
  </si>
  <si>
    <t>BETEL APARTMENTS</t>
  </si>
  <si>
    <t xml:space="preserve">1227 HAMPSHIRE ST                            
</t>
  </si>
  <si>
    <t>MISSION HOUSING DEVELOPMENT PROPERTY II, INC.</t>
  </si>
  <si>
    <t>ALCANTARA COURT</t>
  </si>
  <si>
    <t xml:space="preserve">670 VALENCIA STREET                          
</t>
  </si>
  <si>
    <t>Mission Housing Development Property IV, Inc.</t>
  </si>
  <si>
    <t>LAS BOUGAINVILLEAS</t>
  </si>
  <si>
    <t xml:space="preserve">1223 - 37TH AVE                              
</t>
  </si>
  <si>
    <t>Las Bougainvilleas Senior Housing, INC</t>
  </si>
  <si>
    <t>Casitas of Hayward</t>
  </si>
  <si>
    <t>SAN TOMAS GARDENS APARTMENTS</t>
  </si>
  <si>
    <t xml:space="preserve">825 S San Tomas Aquino Road                  
</t>
  </si>
  <si>
    <t>CAMPBELL</t>
  </si>
  <si>
    <t>SAN TOMAS/CHARITIES HOUSING CORP</t>
  </si>
  <si>
    <t>Charities Housing Development Corporation</t>
  </si>
  <si>
    <t>SIERRA VISTA I APARTMENTS</t>
  </si>
  <si>
    <t xml:space="preserve">1909 HACKETT AVE                             
</t>
  </si>
  <si>
    <t>SIERRA VISTA I CHARITIES HSG. CORP., A CA NP</t>
  </si>
  <si>
    <t>STONEY PINE</t>
  </si>
  <si>
    <t xml:space="preserve">267 W California Ave                         
</t>
  </si>
  <si>
    <t>STONEY PINE CHARITIES HOUSING CORPRATION</t>
  </si>
  <si>
    <t>BAYSIDE ELDERLY HOUSING</t>
  </si>
  <si>
    <t xml:space="preserve">777 BROADWAY STREET                          
</t>
  </si>
  <si>
    <t>BAYSIDE ELDERLY HOUSING CORPORATION</t>
  </si>
  <si>
    <t>INTERNATIONAL HOTEL SR HOUSING</t>
  </si>
  <si>
    <t xml:space="preserve">848 Kearny St                                
</t>
  </si>
  <si>
    <t>International Hotel Senior Housing</t>
  </si>
  <si>
    <t>PLAZA DE LAS FLORES</t>
  </si>
  <si>
    <t xml:space="preserve">233 CARROLL ST                               
</t>
  </si>
  <si>
    <t>SUNNYVALE</t>
  </si>
  <si>
    <t>Christian Church Homes of Northern California</t>
  </si>
  <si>
    <t>CHRISTIAN CHURCH HOMES MANAGEMENT SERVICES</t>
  </si>
  <si>
    <t>ANTIOCH RIVERTOWN SENIOR</t>
  </si>
  <si>
    <t xml:space="preserve">1400 A ST                                    
</t>
  </si>
  <si>
    <t>ANTIOCH RIVERTON SENIOR HOUSING INC</t>
  </si>
  <si>
    <t>HILLCREST TERRACE</t>
  </si>
  <si>
    <t xml:space="preserve">3420 Deer Valley Rd                          
</t>
  </si>
  <si>
    <t>Antioch Hillcrest Terrace, Inc.</t>
  </si>
  <si>
    <t>STRAWBERRY CREEK LODGE</t>
  </si>
  <si>
    <t xml:space="preserve">1320 ADDISON ST                              
</t>
  </si>
  <si>
    <t>STRAWBERRY CREEK LODGE FOUNDATION</t>
  </si>
  <si>
    <t>SYCAMORE PLACE II SR. HSG.</t>
  </si>
  <si>
    <t xml:space="preserve">161 Sycamore Avenue                          
</t>
  </si>
  <si>
    <t>BRENTWOOD</t>
  </si>
  <si>
    <t>Sycamore Place II Senior Housing</t>
  </si>
  <si>
    <t>SYCAMORE PLACE</t>
  </si>
  <si>
    <t xml:space="preserve">1100 SYCAMORE CT                             
</t>
  </si>
  <si>
    <t>BRENTWOOD SENIOR HOUSING, INC</t>
  </si>
  <si>
    <t>CROCKETT SENIOR HOUSING</t>
  </si>
  <si>
    <t xml:space="preserve">1212 Wanda St                                
</t>
  </si>
  <si>
    <t>Crockett</t>
  </si>
  <si>
    <t>Crockett Senior Housing, a California nonprofit</t>
  </si>
  <si>
    <t>Jefferson Street Sr Hsg</t>
  </si>
  <si>
    <t xml:space="preserve">3400 Jefferson Street                        
</t>
  </si>
  <si>
    <t>Jefferson Street Senior Housing Corp.</t>
  </si>
  <si>
    <t>IRENE COOPER MANOR</t>
  </si>
  <si>
    <t>1218 2nd Avenue</t>
  </si>
  <si>
    <t>EVERGREEN ANNEX, INC.</t>
  </si>
  <si>
    <t>WESTLAKE CHRISTIAN TERRACE II</t>
  </si>
  <si>
    <t xml:space="preserve">275 28TH ST                                  
</t>
  </si>
  <si>
    <t>Percy Abram, Jr. Senior Apartments</t>
  </si>
  <si>
    <t xml:space="preserve">1094 Alcatraz Ave                            
</t>
  </si>
  <si>
    <t>Abram Housing Corporation</t>
  </si>
  <si>
    <t>BETH EDEN HOUSING DEVELOPMENT</t>
  </si>
  <si>
    <t xml:space="preserve">1100 MARKET ST                               
</t>
  </si>
  <si>
    <t>Beth Eden Hsg. Dev., a Calif. Non-profit Corp.</t>
  </si>
  <si>
    <t>SISTER THEA BOWMAN MANOR</t>
  </si>
  <si>
    <t xml:space="preserve">6400 San Pablo AVE                           
</t>
  </si>
  <si>
    <t>ST. COLUMBA DEVELOPMENT CORPORATION, INC.</t>
  </si>
  <si>
    <t>BANCROFT SENIOR HOMES</t>
  </si>
  <si>
    <t xml:space="preserve">5636 Bancroft Avenue                         
</t>
  </si>
  <si>
    <t>BANCROFT SENIOR HOMES, INC.</t>
  </si>
  <si>
    <t>J. L. RICHARD TERRACE</t>
  </si>
  <si>
    <t xml:space="preserve">250 EAST 12TH ST                             
</t>
  </si>
  <si>
    <t>EVERGREEN TERRACE CORP</t>
  </si>
  <si>
    <t>SOJOURNER TRUTH MANOR</t>
  </si>
  <si>
    <t xml:space="preserve">5815 Martin Luther King Jr Way               
</t>
  </si>
  <si>
    <t>SOJOURNER TRUTH HOUSING INC.</t>
  </si>
  <si>
    <t>POSADA DE COLORES</t>
  </si>
  <si>
    <t xml:space="preserve">2221 FRUITVALE AVE                           
</t>
  </si>
  <si>
    <t>Posada de Colores</t>
  </si>
  <si>
    <t>ST. MARY'S GARDENS</t>
  </si>
  <si>
    <t xml:space="preserve">801 10TH ST                                  
</t>
  </si>
  <si>
    <t>St. Mary's Elderly Housing Corp.</t>
  </si>
  <si>
    <t>SOUTHLAKE TOWER</t>
  </si>
  <si>
    <t xml:space="preserve">1501 ALICE ST                                
</t>
  </si>
  <si>
    <t>CCHNC South Lake Towers, Inc., a CA nonprofit corp.</t>
  </si>
  <si>
    <t>NORTHGATE TERRACE</t>
  </si>
  <si>
    <t xml:space="preserve">550 24th ST                                  
</t>
  </si>
  <si>
    <t>GRAPHIC COMMUNICATION RETIREMENT CENTER</t>
  </si>
  <si>
    <t>Providence Senior Housing</t>
  </si>
  <si>
    <t xml:space="preserve">4699 Third St                                
</t>
  </si>
  <si>
    <t>Providence Senior Housing Corporation</t>
  </si>
  <si>
    <t>EL BETHEL TERRACE</t>
  </si>
  <si>
    <t xml:space="preserve">1099 FILLMORE ST                             
</t>
  </si>
  <si>
    <t>EL BETHEL TERRACE, INC.</t>
  </si>
  <si>
    <t>FELLOWSHIP PLAZA</t>
  </si>
  <si>
    <t xml:space="preserve">14520 FRUITVALE AVE                          
</t>
  </si>
  <si>
    <t>SARATOGA</t>
  </si>
  <si>
    <t>CALIF ODD FELLOWS FOUNDATION, A CALIF NP CORP</t>
  </si>
  <si>
    <t>BURBANK ORCHARDS</t>
  </si>
  <si>
    <t xml:space="preserve">7777 Bodega AVE                              
</t>
  </si>
  <si>
    <t>SEBASTOPOL</t>
  </si>
  <si>
    <t>BURBANK ORCHARDS, INC.</t>
  </si>
  <si>
    <t>BURBANK HEIGHTS</t>
  </si>
  <si>
    <t>7775 Bodega Ave</t>
  </si>
  <si>
    <t>SEBASTOPOL AREA HOUSING CORPORATION</t>
  </si>
  <si>
    <t>FAHA MANOR</t>
  </si>
  <si>
    <t xml:space="preserve">191 W VERANO AVE                             
</t>
  </si>
  <si>
    <t>FAHA MANOR, CA NON-PROFIT ORGANIZATION</t>
  </si>
  <si>
    <t>INDEPENDENCE PLAZA</t>
  </si>
  <si>
    <t xml:space="preserve">701 ATLANTIC AVE                             
</t>
  </si>
  <si>
    <t>CITY OF ALAMEDA HOUSING AUTHORITY</t>
  </si>
  <si>
    <t>221(d)(4)MKT/244</t>
  </si>
  <si>
    <t>WINDWOOD APARTMENTS</t>
  </si>
  <si>
    <t xml:space="preserve">298 E COTATI AVE                             
</t>
  </si>
  <si>
    <t>Windwood Cypress Associates, LP c/o Bountiful Properties &amp; Investments, Inc General Partner</t>
  </si>
  <si>
    <t>Cochlan Associates Management Co.</t>
  </si>
  <si>
    <t>LYTTON GARDENS IV</t>
  </si>
  <si>
    <t xml:space="preserve">330 EVERETT ST                               
</t>
  </si>
  <si>
    <t>PALO ALTO</t>
  </si>
  <si>
    <t>Lytton IV Housing Corporation</t>
  </si>
  <si>
    <t>Community Housing, Inc.</t>
  </si>
  <si>
    <t>LYTTON GARDENS II</t>
  </si>
  <si>
    <t xml:space="preserve">649 UNIVERSITY AVE                           
</t>
  </si>
  <si>
    <t>LYTTON GARDENS I</t>
  </si>
  <si>
    <t xml:space="preserve">656 LYTTON AVE                               
</t>
  </si>
  <si>
    <t>CREEKSIDE TERRACE</t>
  </si>
  <si>
    <t xml:space="preserve">5038 San Pablo Dam RD                        
</t>
  </si>
  <si>
    <t>EL SOBRANTE</t>
  </si>
  <si>
    <t>Creekside Terrace Ward Properties, LLC</t>
  </si>
  <si>
    <t>Creekside Terrace Apartments</t>
  </si>
  <si>
    <t>REDWOOD GARDENS</t>
  </si>
  <si>
    <t xml:space="preserve">2951 DERBY ST                                
</t>
  </si>
  <si>
    <t>CSI DERBY STREET NONPROFIT HOUSING CORP.</t>
  </si>
  <si>
    <t>CSI Support and Development Services</t>
  </si>
  <si>
    <t>Dante House</t>
  </si>
  <si>
    <t xml:space="preserve">1912 Novato Blvd                             
</t>
  </si>
  <si>
    <t>Dante House, Inc.</t>
  </si>
  <si>
    <t>SAVO ISLAND COOPERATIVE HOMES</t>
  </si>
  <si>
    <t xml:space="preserve">2017 STUART ST                               
</t>
  </si>
  <si>
    <t>Savo Island Cooperative Homes, Inc.</t>
  </si>
  <si>
    <t>CREEKWOOD</t>
  </si>
  <si>
    <t xml:space="preserve">2401 Sir Francis Drake BLVD                  
</t>
  </si>
  <si>
    <t>FAIRFAX</t>
  </si>
  <si>
    <t>BUCKELEW HOUSING INC.</t>
  </si>
  <si>
    <t>OLIVE AVENUE APARTMENTS</t>
  </si>
  <si>
    <t xml:space="preserve">1100 OLIVE AVE                               
</t>
  </si>
  <si>
    <t>NOVATO</t>
  </si>
  <si>
    <t>OLIVE AVENUE APARTMENTS, INC</t>
  </si>
  <si>
    <t>MACKEY TERRACE</t>
  </si>
  <si>
    <t xml:space="preserve">626 Owens DR                                 
</t>
  </si>
  <si>
    <t>North Marin Senior Housing, Inc.</t>
  </si>
  <si>
    <t>SILVER OAK APARTMENTS</t>
  </si>
  <si>
    <t xml:space="preserve">4991 GARDINIA AVENUE                         
</t>
  </si>
  <si>
    <t>OAKLEY</t>
  </si>
  <si>
    <t>Main Street Apartments, Inc.</t>
  </si>
  <si>
    <t>W.MARIN ECUMEN.SR.HS</t>
  </si>
  <si>
    <t xml:space="preserve">600 A ST                                     
</t>
  </si>
  <si>
    <t>West Marin Ecumenical Senior Housing Association</t>
  </si>
  <si>
    <t>CRESCENT PARK</t>
  </si>
  <si>
    <t xml:space="preserve">5000 HARTNETT AVE                            
</t>
  </si>
  <si>
    <t>Crescent Park EAH, LP</t>
  </si>
  <si>
    <t>RODEO SENIOR APARTMENTS</t>
  </si>
  <si>
    <t xml:space="preserve">710 Willow Ave                               
</t>
  </si>
  <si>
    <t>Rodeo</t>
  </si>
  <si>
    <t>Rodeo Senior Apartments, Inc.</t>
  </si>
  <si>
    <t>BUCHANAN PARK APARTMENTS</t>
  </si>
  <si>
    <t xml:space="preserve">1150 WEBSTER ST                              
</t>
  </si>
  <si>
    <t>1150 Webster Street , Inc.</t>
  </si>
  <si>
    <t>MARKET GATEWAY APARTMENTS</t>
  </si>
  <si>
    <t xml:space="preserve">525 S MARKET ST                              
</t>
  </si>
  <si>
    <t>Market Gateway, LLC</t>
  </si>
  <si>
    <t>ECOLOGY HOUSE</t>
  </si>
  <si>
    <t xml:space="preserve">375 CATALINA BLVD                            
</t>
  </si>
  <si>
    <t>Ecology House, Inc.</t>
  </si>
  <si>
    <t>MARIN HOUSING FOR THE HANDICAPPED</t>
  </si>
  <si>
    <t xml:space="preserve">626 DEL GANADO RD                            
</t>
  </si>
  <si>
    <t>MARIN HOUSING FOR HANDICAPPED, INC.</t>
  </si>
  <si>
    <t>LINCOLN AVENUE APTS</t>
  </si>
  <si>
    <t xml:space="preserve">1351 LINCOLN AVE                             
</t>
  </si>
  <si>
    <t>Lincoln Avenue Apartments, Inc.</t>
  </si>
  <si>
    <t>SONOMA  CREEKSIDE TOWNHOUSE.</t>
  </si>
  <si>
    <t xml:space="preserve">5150 SONOMA HWY                              
</t>
  </si>
  <si>
    <t>Sonoma Creekside, LP</t>
  </si>
  <si>
    <t>Pension Fund</t>
  </si>
  <si>
    <t>BEE STREET HOUSING</t>
  </si>
  <si>
    <t xml:space="preserve">408 BEE ST                                   
</t>
  </si>
  <si>
    <t>SAUSALITO</t>
  </si>
  <si>
    <t>BEE STREET HOUSING, INC.</t>
  </si>
  <si>
    <t>Bradley House</t>
  </si>
  <si>
    <t xml:space="preserve">101 ESPERANZA AVE                            
</t>
  </si>
  <si>
    <t>TIBURON</t>
  </si>
  <si>
    <t>MARIN COUNTY HSG. DEV. FINANCE CORPORATION</t>
  </si>
  <si>
    <t>CONCORD RESIDENTIAL CLUB</t>
  </si>
  <si>
    <t xml:space="preserve">2141 CALIFORNIA ST                           
</t>
  </si>
  <si>
    <t>CONCORD RESIDENTIAL CLUB, INC.</t>
  </si>
  <si>
    <t>EAST BAY SERVICES TO THE DEVELOPMENTALLY DISABLED</t>
  </si>
  <si>
    <t>KIRKER COURT</t>
  </si>
  <si>
    <t xml:space="preserve">1732 Kirker Pass Rd                          
</t>
  </si>
  <si>
    <t>Clayton</t>
  </si>
  <si>
    <t>PEACE GROVE INC.</t>
  </si>
  <si>
    <t>PACIFIC GROVE</t>
  </si>
  <si>
    <t xml:space="preserve">41247 ROBERTS AVE                            
</t>
  </si>
  <si>
    <t>PACIFIC GROVE\FREMONT BACS</t>
  </si>
  <si>
    <t>SYCAMORE SQUARE</t>
  </si>
  <si>
    <t xml:space="preserve">22650 ALICE ST                               
</t>
  </si>
  <si>
    <t>Sycamore Square Housing Corp</t>
  </si>
  <si>
    <t>ARROYO DEL VALLE COMMONS</t>
  </si>
  <si>
    <t xml:space="preserve">1140 Mocho St                                
</t>
  </si>
  <si>
    <t>ARROYO COMMONS, INC.</t>
  </si>
  <si>
    <t>EMERSON ARMS</t>
  </si>
  <si>
    <t xml:space="preserve">326 WARD ST                                  
</t>
  </si>
  <si>
    <t>Contra Costa Housing Corporation</t>
  </si>
  <si>
    <t>CASA DE LOS AMIGOS</t>
  </si>
  <si>
    <t xml:space="preserve">967 Lundy Avenue                             
</t>
  </si>
  <si>
    <t>Casa de Los Amigos, Inc.</t>
  </si>
  <si>
    <t>CAMBRIAN CENTER</t>
  </si>
  <si>
    <t xml:space="preserve">2360 SAMARITAN Place                         
</t>
  </si>
  <si>
    <t>CAMBRIAN CENTER, INC., A CA NP CORPORATION</t>
  </si>
  <si>
    <t>LUELLA FULLER GROUP HOME</t>
  </si>
  <si>
    <t xml:space="preserve">342 WEST JOAQUIN AVE                         
</t>
  </si>
  <si>
    <t>WISTERIA PLACE</t>
  </si>
  <si>
    <t xml:space="preserve">33821 Alvarado Niles Rd                      
</t>
  </si>
  <si>
    <t>UC INDEPENDENT INC</t>
  </si>
  <si>
    <t>ROSEWOOD TERRACE</t>
  </si>
  <si>
    <t xml:space="preserve">33935 Alvarado Niles Road                    
</t>
  </si>
  <si>
    <t>Eden Alvarado Niles, Inc.</t>
  </si>
  <si>
    <t>Gardella Gardens Sr Hsg</t>
  </si>
  <si>
    <t>3330 Gardella Plaza</t>
  </si>
  <si>
    <t>Gardella Plaza Inc.</t>
  </si>
  <si>
    <t>EDEN HOUSING, INC.</t>
  </si>
  <si>
    <t>EDENVALE SUPPORTIVE HOUSING</t>
  </si>
  <si>
    <t xml:space="preserve">5350 Monterey Road                           
</t>
  </si>
  <si>
    <t>Monterey Road Supportive Housing Corp.</t>
  </si>
  <si>
    <t>San Leandro Dev. Disabled</t>
  </si>
  <si>
    <t xml:space="preserve">2390 East 14th Street                        
</t>
  </si>
  <si>
    <t>San Leandro Supportive Housing, Inc.</t>
  </si>
  <si>
    <t>PRESIDIO GATE</t>
  </si>
  <si>
    <t xml:space="preserve">2770 LOMBARD ST                              
</t>
  </si>
  <si>
    <t>PRESIDIO GATE APARTMENTS, A CA NP CORPORATION</t>
  </si>
  <si>
    <t>EPISCOPAL HOMES FOUNDATION</t>
  </si>
  <si>
    <t>Jennings Court</t>
  </si>
  <si>
    <t xml:space="preserve">1080 Jennings Avenue                         
</t>
  </si>
  <si>
    <t>Jennings Senior Housing, Inc.</t>
  </si>
  <si>
    <t>ESKATON HAZEL SHIRLEY MANOR</t>
  </si>
  <si>
    <t xml:space="preserve">11025 SAN PABLO AVE                          
</t>
  </si>
  <si>
    <t>EL CERRITO</t>
  </si>
  <si>
    <t>President Theodore Roosevelt Manor</t>
  </si>
  <si>
    <t>Eskaton Properties, Inc.</t>
  </si>
  <si>
    <t>UNITY, PEACE &amp; FREEDOM</t>
  </si>
  <si>
    <t xml:space="preserve">220 CASHMERE ST                              
</t>
  </si>
  <si>
    <t>UNITY HOMES INC.</t>
  </si>
  <si>
    <t>Eugene Burger Management Corporation</t>
  </si>
  <si>
    <t>HENRY HOUSE</t>
  </si>
  <si>
    <t xml:space="preserve">1822 MANOR DR                                
</t>
  </si>
  <si>
    <t>HENRY HOUSE, INC.</t>
  </si>
  <si>
    <t>MORH I HOUSING</t>
  </si>
  <si>
    <t xml:space="preserve">741 Filbert Street                           
</t>
  </si>
  <si>
    <t>MORH Housing Associates, LP</t>
  </si>
  <si>
    <t>VACAVILLE AUTUMN LEAVES</t>
  </si>
  <si>
    <t xml:space="preserve">2470 NUT TREE RD                             
</t>
  </si>
  <si>
    <t>VACAVILLE</t>
  </si>
  <si>
    <t>Vacaville Senior Housing Corporation</t>
  </si>
  <si>
    <t>Foundation Property Management, Inc.</t>
  </si>
  <si>
    <t>COOLIDGE COURT</t>
  </si>
  <si>
    <t xml:space="preserve">3850 COOLIDGE AVENUE                         
</t>
  </si>
  <si>
    <t>Coolidge Court, Inc.</t>
  </si>
  <si>
    <t>Fred Finch Youth Center</t>
  </si>
  <si>
    <t>SAN JOSE GARDENS</t>
  </si>
  <si>
    <t xml:space="preserve">4668 Albany Dr                               
</t>
  </si>
  <si>
    <t>San Jose Gardens, A Limited Partnership</t>
  </si>
  <si>
    <t>G &amp; K Management Co., Inc.</t>
  </si>
  <si>
    <t>241/236</t>
  </si>
  <si>
    <t>FLORES GARDENS APARTMENTS</t>
  </si>
  <si>
    <t xml:space="preserve">2604 FLORES ST                               
</t>
  </si>
  <si>
    <t>SAN MATEO</t>
  </si>
  <si>
    <t>FLORES GARDENS, A LIMITED PARTNERSHIP</t>
  </si>
  <si>
    <t>RUMRILL GARDENS</t>
  </si>
  <si>
    <t xml:space="preserve">1300 RUMRILL BLVD                            
</t>
  </si>
  <si>
    <t>SAN PABLO</t>
  </si>
  <si>
    <t>Rumrill Gardens, A Limited Partnership</t>
  </si>
  <si>
    <t>GOOD SHEPHERD RESIDENCE</t>
  </si>
  <si>
    <t xml:space="preserve">1335 MOWRY AVE                               
</t>
  </si>
  <si>
    <t>GOOD SHEPHERD RESIDENCE, INC.</t>
  </si>
  <si>
    <t>GOOD SHEPHERD LUTHERAN HOME OF THE WEST</t>
  </si>
  <si>
    <t>Lincoln Oaks Apartments</t>
  </si>
  <si>
    <t xml:space="preserve">40852 Lincoln Street                         
</t>
  </si>
  <si>
    <t>Lincoln Street Housing</t>
  </si>
  <si>
    <t>Housing Consortium of the East Bay</t>
  </si>
  <si>
    <t>Rosevine Apartments</t>
  </si>
  <si>
    <t>1431 OXFORD STREET</t>
  </si>
  <si>
    <t>Rosevine, Inc.</t>
  </si>
  <si>
    <t>DWIGHT WAY APARTMENTS</t>
  </si>
  <si>
    <t xml:space="preserve">2501 SACRAMENTO STREET                       
</t>
  </si>
  <si>
    <t>Dwight Way Housing, Inc.</t>
  </si>
  <si>
    <t>JUBILEE SR HOMES</t>
  </si>
  <si>
    <t xml:space="preserve">2577 San Pablo Avenue                        
</t>
  </si>
  <si>
    <t>Jubilee Senior Homes, Inc.</t>
  </si>
  <si>
    <t>ROSEWOOD APARTMENTS</t>
  </si>
  <si>
    <t xml:space="preserve">1617 RUSSELL ST                              
</t>
  </si>
  <si>
    <t>SOUTH BERKELEY NEIGHBORHOOD DEV. CORP.</t>
  </si>
  <si>
    <t>MAGGIE KUHN APARTMENTS</t>
  </si>
  <si>
    <t xml:space="preserve">1499 ALCATRAZ AVENUE                         
</t>
  </si>
  <si>
    <t>3250 Sacramento Housing, Inc.</t>
  </si>
  <si>
    <t>Caldera Place</t>
  </si>
  <si>
    <t xml:space="preserve">2401 Bonificio Street                        
</t>
  </si>
  <si>
    <t>Bonifacio Place, Inc.</t>
  </si>
  <si>
    <t>BAY BRIDGE HOUSING</t>
  </si>
  <si>
    <t>1034 36TH STREET</t>
  </si>
  <si>
    <t>Bay Bridge Corporation</t>
  </si>
  <si>
    <t>PONDEROSA ESTATES</t>
  </si>
  <si>
    <t xml:space="preserve">913 DRAKE AVE                                
</t>
  </si>
  <si>
    <t>PONDEROSA ESTATES INC., A CA NON-PROF. CORP.</t>
  </si>
  <si>
    <t>NAPA CREEK MANOR</t>
  </si>
  <si>
    <t xml:space="preserve">1300 JEFFERSON ST                            
</t>
  </si>
  <si>
    <t>NAPA HOUSING FOUNDATION, A CA NONPROFIT CORP.</t>
  </si>
  <si>
    <t>VERNON STREET HOUSING, INC.</t>
  </si>
  <si>
    <t xml:space="preserve">269 VERNON ST                                
</t>
  </si>
  <si>
    <t>Vernon Street Housing, Inc.</t>
  </si>
  <si>
    <t>EASTMONT COURT</t>
  </si>
  <si>
    <t xml:space="preserve">6850 Foothill Blvd                           
</t>
  </si>
  <si>
    <t>Eastmont Court, Inc.</t>
  </si>
  <si>
    <t>Town Center at Acorn</t>
  </si>
  <si>
    <t xml:space="preserve">1143 10th St                                 
</t>
  </si>
  <si>
    <t>BRIDGE West Oakland Housing, Inc.</t>
  </si>
  <si>
    <t>ASPEN COURT</t>
  </si>
  <si>
    <t xml:space="preserve">121 ASPEN DRIVE                              
</t>
  </si>
  <si>
    <t>PACHECO</t>
  </si>
  <si>
    <t>Aspen Drive Housing, Inc.</t>
  </si>
  <si>
    <t>Alvarez Court</t>
  </si>
  <si>
    <t xml:space="preserve">760 Alvarez Avenue                           
</t>
  </si>
  <si>
    <t>PINOLE</t>
  </si>
  <si>
    <t>Alvarez Court, Inc.</t>
  </si>
  <si>
    <t>Presidio Village Senior Housin</t>
  </si>
  <si>
    <t xml:space="preserve">200 Presidio Ln                              
</t>
  </si>
  <si>
    <t>Presidio Village Senior Housing Inc.</t>
  </si>
  <si>
    <t>RUBICON HOMES</t>
  </si>
  <si>
    <t xml:space="preserve">978 THIRTEENTH ST                            
</t>
  </si>
  <si>
    <t>RUBICON HOMES, A CA NP PUBLIC BENEFIT CORP</t>
  </si>
  <si>
    <t>ARBORS APARTMENTS</t>
  </si>
  <si>
    <t xml:space="preserve">5317 Creely Ave                              
</t>
  </si>
  <si>
    <t>Arbors Preservation, L.P.</t>
  </si>
  <si>
    <t>ST JOHNS APTS</t>
  </si>
  <si>
    <t xml:space="preserve">121 W MACDONALD AVE                          
</t>
  </si>
  <si>
    <t>St. John's Ltd.</t>
  </si>
  <si>
    <t>LELAND APARTMENTS</t>
  </si>
  <si>
    <t xml:space="preserve">980 HOWARD ST                                
</t>
  </si>
  <si>
    <t>TODCO/YBC 4</t>
  </si>
  <si>
    <t>LOREN MILLER HOMES</t>
  </si>
  <si>
    <t xml:space="preserve">950 BUCHANAN, BLDG #2 ST                     
</t>
  </si>
  <si>
    <t>LOREN MILLER HOMES, INC.</t>
  </si>
  <si>
    <t>Rent Supp</t>
  </si>
  <si>
    <t>EUGENE COLEMAN COM. HOUSE</t>
  </si>
  <si>
    <t xml:space="preserve">328 Tehama St                                
</t>
  </si>
  <si>
    <t>TODCO/YBC 5</t>
  </si>
  <si>
    <t>ALEXIS APARTMENTS</t>
  </si>
  <si>
    <t xml:space="preserve">390 CLEMENTINA ST                            
</t>
  </si>
  <si>
    <t>St. Patrick's Parish</t>
  </si>
  <si>
    <t>MARTIN LUTHER KING/MARCUS GARVEY SQ</t>
  </si>
  <si>
    <t xml:space="preserve">1680 EDDY ST                                 
</t>
  </si>
  <si>
    <t>MARTIN LUTHER KING-MARCUS GARVEY SQUARE , INC.</t>
  </si>
  <si>
    <t>HOMEBASE</t>
  </si>
  <si>
    <t xml:space="preserve">1033 Lick Ave                                
</t>
  </si>
  <si>
    <t>HOMEBASE HOMES, INC.</t>
  </si>
  <si>
    <t>JEANNE D'ARC MANOR</t>
  </si>
  <si>
    <t xml:space="preserve">85 S FIFTH ST                                
</t>
  </si>
  <si>
    <t>JEANNE D'ARC MANOR, INC.</t>
  </si>
  <si>
    <t>223(a)(7)/207/223(f)</t>
  </si>
  <si>
    <t>VILLA SAN PEDRO</t>
  </si>
  <si>
    <t xml:space="preserve">282 DANZE DR                                 
</t>
  </si>
  <si>
    <t>VILLA SAN PEDRO HDC, INC</t>
  </si>
  <si>
    <t>PILGRIM PARK APARTMENTS</t>
  </si>
  <si>
    <t xml:space="preserve">96 PILGRIM WAY                               
</t>
  </si>
  <si>
    <t>Pilgrim Park, Inc</t>
  </si>
  <si>
    <t>THE HILARITA</t>
  </si>
  <si>
    <t xml:space="preserve">100 NED'S WAY                                
</t>
  </si>
  <si>
    <t>THE HILARITA-TIBURON ECUMENICAL ASSOCIATION</t>
  </si>
  <si>
    <t>DIAMOND VIEW APTS</t>
  </si>
  <si>
    <t xml:space="preserve">296 ADDISON ST                               
</t>
  </si>
  <si>
    <t>DIAMOND VIEW RESIDENTS' ASSOCIATION, INC.</t>
  </si>
  <si>
    <t>Kalco Properties</t>
  </si>
  <si>
    <t>LAMONT HOUSE</t>
  </si>
  <si>
    <t xml:space="preserve">816 Lamont Avenue                            
</t>
  </si>
  <si>
    <t>Lamont House, Inc.</t>
  </si>
  <si>
    <t>STONEHAVEN HOUSE</t>
  </si>
  <si>
    <t xml:space="preserve">2 Stonehaven CT                              
</t>
  </si>
  <si>
    <t>Stonehaven House Inc.</t>
  </si>
  <si>
    <t>Lifehouse</t>
  </si>
  <si>
    <t>NOVA HOUSE</t>
  </si>
  <si>
    <t xml:space="preserve">393 NOVA ALBION WAY                          
</t>
  </si>
  <si>
    <t>Nova House Inc.</t>
  </si>
  <si>
    <t>MARIN HANDICAPPED HSG 5</t>
  </si>
  <si>
    <t xml:space="preserve">6 Brown DR                                   
</t>
  </si>
  <si>
    <t>Marin Handicapped Housing No. 5</t>
  </si>
  <si>
    <t>HAYES VALLEY APARTMENTS</t>
  </si>
  <si>
    <t xml:space="preserve">401 Rose St                                  
</t>
  </si>
  <si>
    <t>Hayes Valley Apts L.P.</t>
  </si>
  <si>
    <t>McCormack Baron Ragan Management Services, Inc.</t>
  </si>
  <si>
    <t>HAYES VALLEY APTS.-PHASE II</t>
  </si>
  <si>
    <t xml:space="preserve">401 PAGE ST                                  
</t>
  </si>
  <si>
    <t>HAYES VALLEY APARTMENTS II LP</t>
  </si>
  <si>
    <t>MENORAH PARK</t>
  </si>
  <si>
    <t xml:space="preserve">3365 SACRAMENTO ST                           
</t>
  </si>
  <si>
    <t>MENORAH PARK, A CA NON-PROFIT CORPORATION</t>
  </si>
  <si>
    <t>ST.ANDREW COMMUNITY</t>
  </si>
  <si>
    <t xml:space="preserve">2070 Sullivan Ave                            
</t>
  </si>
  <si>
    <t>St. Andrew Senior Community, LP</t>
  </si>
  <si>
    <t>BENNETT HOUSE</t>
  </si>
  <si>
    <t xml:space="preserve">53 TAYLOR DR                                 
</t>
  </si>
  <si>
    <t>Bennett House, LP</t>
  </si>
  <si>
    <t>CAMINO ALTO APARTMENTS</t>
  </si>
  <si>
    <t xml:space="preserve">260 CAMINO ALTO COURT,#1                     
</t>
  </si>
  <si>
    <t>Marin Homes for Independent Living</t>
  </si>
  <si>
    <t>OCEANA TERRACE</t>
  </si>
  <si>
    <t xml:space="preserve">903 Oceana Blvd                              
</t>
  </si>
  <si>
    <t>Oceana Senior Housing Corp.</t>
  </si>
  <si>
    <t>MONSIGNOR LYNE COMMUNITY</t>
  </si>
  <si>
    <t xml:space="preserve">118 DIAMOND ST                               
</t>
  </si>
  <si>
    <t>Monsignor Lyne, LP</t>
  </si>
  <si>
    <t>JUNIPERO SERRA HOUSE</t>
  </si>
  <si>
    <t xml:space="preserve">926 FILLMORE ST                              
</t>
  </si>
  <si>
    <t>Junipero Serra, LP</t>
  </si>
  <si>
    <t>PADRE APTS</t>
  </si>
  <si>
    <t xml:space="preserve">241 JONES ST                                 
</t>
  </si>
  <si>
    <t>Padre Apartments Community</t>
  </si>
  <si>
    <t>HFDA/8 SR</t>
  </si>
  <si>
    <t>ALL HALLOWS COMMUNITY</t>
  </si>
  <si>
    <t xml:space="preserve">1711 Oakdale Ave                             
</t>
  </si>
  <si>
    <t>All Hallows Community</t>
  </si>
  <si>
    <t>NOTRE DAME PLAZA</t>
  </si>
  <si>
    <t xml:space="preserve">347 DOLORES ST                               
</t>
  </si>
  <si>
    <t>Notre Dame Senior Housing Inc.</t>
  </si>
  <si>
    <t>JOHN W. KING SENIOR COMMUNITY</t>
  </si>
  <si>
    <t xml:space="preserve">500 RAYMOND STREET                           
</t>
  </si>
  <si>
    <t>John King Senior</t>
  </si>
  <si>
    <t>PRESENTATION SENIOR HOUSING</t>
  </si>
  <si>
    <t xml:space="preserve">301 ELLIS STREET                             
</t>
  </si>
  <si>
    <t>Presentation Senior Community, Inc.</t>
  </si>
  <si>
    <t>DOROTHY DAY COMMUNITY</t>
  </si>
  <si>
    <t xml:space="preserve">54 MCALLISTER ST                             
</t>
  </si>
  <si>
    <t>Dorothy Day Community LP</t>
  </si>
  <si>
    <t>FRANCIS OF ASSISI</t>
  </si>
  <si>
    <t xml:space="preserve">145 GUERRERO ST                              
</t>
  </si>
  <si>
    <t>Francis of Assisi Community</t>
  </si>
  <si>
    <t>MERCY TERRACE</t>
  </si>
  <si>
    <t xml:space="preserve">333 BAKER ST                                 
</t>
  </si>
  <si>
    <t>Mercy Terrace LLC</t>
  </si>
  <si>
    <t>EDEN HOUSE APTS</t>
  </si>
  <si>
    <t xml:space="preserve">1601 165TH AVE                               
</t>
  </si>
  <si>
    <t>EH/CC Housing  Corporation</t>
  </si>
  <si>
    <t>MARIA B. FREITAS SENIOR HOUSING</t>
  </si>
  <si>
    <t xml:space="preserve">455 Manuel T. Freitas  Parkway               
</t>
  </si>
  <si>
    <t>Marita B. Freitas Senior Housing</t>
  </si>
  <si>
    <t>HORIZONS</t>
  </si>
  <si>
    <t xml:space="preserve">825 OLD COUNTY RD                            
</t>
  </si>
  <si>
    <t>BELMONT</t>
  </si>
  <si>
    <t>MID-PENINSULA HORIZONS, INC.</t>
  </si>
  <si>
    <t>COLMA  RIDGE</t>
  </si>
  <si>
    <t xml:space="preserve">85 REINER ST                                 
</t>
  </si>
  <si>
    <t>COLMA</t>
  </si>
  <si>
    <t>MID-PENINSULA COLMA RIDGE, INC.</t>
  </si>
  <si>
    <t>LE BEAULIEU</t>
  </si>
  <si>
    <t xml:space="preserve">10092 Bianchi WAY                            
</t>
  </si>
  <si>
    <t>CUPERTINO COMMUNITY HOUSING FOR THE DISABLED</t>
  </si>
  <si>
    <t>OROYSOM VILLAGE SR HSG</t>
  </si>
  <si>
    <t xml:space="preserve">221 BRYANT COMMONS                           
</t>
  </si>
  <si>
    <t>Oroysom Senior Housing, Inc.</t>
  </si>
  <si>
    <t>THE GATEWAY</t>
  </si>
  <si>
    <t xml:space="preserve">1345 WILLOW RD                               
</t>
  </si>
  <si>
    <t>MENLO GATEWAY INC</t>
  </si>
  <si>
    <t>Green Retrofit Grant</t>
  </si>
  <si>
    <t>SAN VERON PARK</t>
  </si>
  <si>
    <t xml:space="preserve">807  SAN VERON AVE                           
</t>
  </si>
  <si>
    <t>SAN VERON PARK CORP., A CALIFORNIA CORP.</t>
  </si>
  <si>
    <t>PAGE MILL COURT</t>
  </si>
  <si>
    <t xml:space="preserve">2700 ASH ST                                  
</t>
  </si>
  <si>
    <t>MID-PENINSULA PAGE MILL COURT</t>
  </si>
  <si>
    <t>REDWOOD COURT</t>
  </si>
  <si>
    <t xml:space="preserve">635 SPRUCE ST                                
</t>
  </si>
  <si>
    <t>SAN RAMON, INC.</t>
  </si>
  <si>
    <t>MILAGRO</t>
  </si>
  <si>
    <t xml:space="preserve">2850 ROSE AVE                                
</t>
  </si>
  <si>
    <t>MILAGRO INDEPENDENT LIVING, INC.</t>
  </si>
  <si>
    <t>HOMEPORT</t>
  </si>
  <si>
    <t xml:space="preserve">5030 Union AVE                               
</t>
  </si>
  <si>
    <t>HOMEPORT, INC.</t>
  </si>
  <si>
    <t>VIVENTE II</t>
  </si>
  <si>
    <t xml:space="preserve">5347 DENT AVE                                
</t>
  </si>
  <si>
    <t>Vivente II, Inc.</t>
  </si>
  <si>
    <t>VIVENTE I</t>
  </si>
  <si>
    <t xml:space="preserve">2400 ENBORG LN                               
</t>
  </si>
  <si>
    <t>VIVENTE I, INC.</t>
  </si>
  <si>
    <t>JARDINES PALOMA BLANCA</t>
  </si>
  <si>
    <t xml:space="preserve">132 N. JACKSON AVE                           
</t>
  </si>
  <si>
    <t>MACSA HOUSING CORPORATION NO. 1</t>
  </si>
  <si>
    <t>Girasol II</t>
  </si>
  <si>
    <t xml:space="preserve">77 Kentucky Place                            
</t>
  </si>
  <si>
    <t>Las Golondrinas Housing Corporation</t>
  </si>
  <si>
    <t>GIRASOL HOUSING</t>
  </si>
  <si>
    <t xml:space="preserve">1710 ALUM ROCK AVE                           
</t>
  </si>
  <si>
    <t>MACSA SENIOR HOUSING II</t>
  </si>
  <si>
    <t>SARATOGA COURT</t>
  </si>
  <si>
    <t xml:space="preserve">18855 COX AVE                                
</t>
  </si>
  <si>
    <t>SARATOGA COURT INC.</t>
  </si>
  <si>
    <t>MORSE COURT</t>
  </si>
  <si>
    <t xml:space="preserve">825 Morse Ave                                
</t>
  </si>
  <si>
    <t>MP Morse Court Associates</t>
  </si>
  <si>
    <t>ASTER PARK APARTMENT</t>
  </si>
  <si>
    <t xml:space="preserve">1059 REED AVE                                
</t>
  </si>
  <si>
    <t>ASTER PARK, A LIMITED PARTNERSHIP</t>
  </si>
  <si>
    <t>NAPA PARK APTS</t>
  </si>
  <si>
    <t xml:space="preserve">790 Lincoln AVE                              
</t>
  </si>
  <si>
    <t>NAPA PARK HOMES, INC.</t>
  </si>
  <si>
    <t>GILROY APTS</t>
  </si>
  <si>
    <t xml:space="preserve">500 I.O.O.F. AVE                             
</t>
  </si>
  <si>
    <t>Gilroy Affordable Housing Corporation</t>
  </si>
  <si>
    <t>National Farmworkers Service Center</t>
  </si>
  <si>
    <t>WESTERN PARK APARTMENTS</t>
  </si>
  <si>
    <t xml:space="preserve">1280 LAGUNA ST                               
</t>
  </si>
  <si>
    <t>No. Calif. Presbyterian Homes and Services, Inc.</t>
  </si>
  <si>
    <t>EASTERN PARK APTS</t>
  </si>
  <si>
    <t xml:space="preserve">711 EDDY ST                                  
</t>
  </si>
  <si>
    <t>TOWN PARK TOWERS</t>
  </si>
  <si>
    <t xml:space="preserve">60 N THIRD Street                            
</t>
  </si>
  <si>
    <t>MILL CREEK APARTMENTS</t>
  </si>
  <si>
    <t xml:space="preserve">60 Camino Alto                               
</t>
  </si>
  <si>
    <t>MILL CREEK APARTMENTS, INC.</t>
  </si>
  <si>
    <t>North Bay Rehabilitation Services, Inc.</t>
  </si>
  <si>
    <t>SALISHAN APARTMENTS</t>
  </si>
  <si>
    <t xml:space="preserve">300 K Street                                 
</t>
  </si>
  <si>
    <t>SALISHAN APARTMENTS, INC.</t>
  </si>
  <si>
    <t>MUIRFIELD APARTMENTS</t>
  </si>
  <si>
    <t xml:space="preserve">712 LAGUNA DRIVE                             
</t>
  </si>
  <si>
    <t>Muirfield Apartments, Inc.</t>
  </si>
  <si>
    <t>OAK HILL APARTMENTS</t>
  </si>
  <si>
    <t xml:space="preserve">27 MARIPOSA AVE                              
</t>
  </si>
  <si>
    <t>SAN ANSELMO</t>
  </si>
  <si>
    <t>OAK HILL APARTMENTS, INC.</t>
  </si>
  <si>
    <t>COMMUNITY HERITAGE APARTMENTS</t>
  </si>
  <si>
    <t xml:space="preserve">1555 3RD STREET                              
</t>
  </si>
  <si>
    <t>North Richmond Senior Housing</t>
  </si>
  <si>
    <t>North Richmond Economic Development Corp</t>
  </si>
  <si>
    <t>BARRETT PLAZA TOWNHOUSES</t>
  </si>
  <si>
    <t xml:space="preserve">740 BARRETT AVE                              
</t>
  </si>
  <si>
    <t>Barrett Plaza Housing Corporation</t>
  </si>
  <si>
    <t>BARRETT TERRACE APTS</t>
  </si>
  <si>
    <t xml:space="preserve">700 BARRETT AVE                              
</t>
  </si>
  <si>
    <t>Barrett Terrace Housing Corporation</t>
  </si>
  <si>
    <t>ON LOK HOUSE</t>
  </si>
  <si>
    <t xml:space="preserve">1441 Powell Street                           
</t>
  </si>
  <si>
    <t>ON LOK HOUSE, INC.</t>
  </si>
  <si>
    <t>COLORADO PARK APARTMENTS</t>
  </si>
  <si>
    <t xml:space="preserve">1141 COLORADO AVE                            
</t>
  </si>
  <si>
    <t>COLORADO PARK HOUSING CORPORATION</t>
  </si>
  <si>
    <t>ARASTRADERO PARK APARTMENTS</t>
  </si>
  <si>
    <t xml:space="preserve">574 Arastradero RD                           
</t>
  </si>
  <si>
    <t>ARASTRADERO PARK APARTMENTS CORP.</t>
  </si>
  <si>
    <t>ADLAI E. STEVENSON HOUSE</t>
  </si>
  <si>
    <t xml:space="preserve">455 E Charleston Rd                          
</t>
  </si>
  <si>
    <t>PALO ALTO SR. HOUSING PROJECT</t>
  </si>
  <si>
    <t>ALAMEDA HOUSE INC</t>
  </si>
  <si>
    <t xml:space="preserve">124 Alameda De Las Pulgas                    
</t>
  </si>
  <si>
    <t>PARCA</t>
  </si>
  <si>
    <t>Edith Street Apartments</t>
  </si>
  <si>
    <t xml:space="preserve">167 Edith St                                 
</t>
  </si>
  <si>
    <t>Edith Street Apartments, Inc.</t>
  </si>
  <si>
    <t>Petaluma Ecumenical Projects</t>
  </si>
  <si>
    <t>R S Lieb Sr Apts</t>
  </si>
  <si>
    <t xml:space="preserve">200 Douglas Street                           
</t>
  </si>
  <si>
    <t>Richard S. Lieb Senior Apartments, Inc.</t>
  </si>
  <si>
    <t>STONEMAN VILLAGE</t>
  </si>
  <si>
    <t xml:space="preserve">390 E LELAND RD                              
</t>
  </si>
  <si>
    <t>PITTSBURG</t>
  </si>
  <si>
    <t>PITTSBURG SENIOR RES</t>
  </si>
  <si>
    <t>SKYLINE APARTMENTS</t>
  </si>
  <si>
    <t xml:space="preserve">2009 Imola Ave                               
</t>
  </si>
  <si>
    <t>Skyline Apartments, Inc.</t>
  </si>
  <si>
    <t>PROGRESS APARTMENTS, INC.</t>
  </si>
  <si>
    <t>PROGRESS APARTMENTS</t>
  </si>
  <si>
    <t xml:space="preserve">1272 SOUTH VAN NESS AVE                      
</t>
  </si>
  <si>
    <t>EDDY STREET APARTMENTS</t>
  </si>
  <si>
    <t xml:space="preserve">1096 EDDY ST                                 
</t>
  </si>
  <si>
    <t>LA PLAYA</t>
  </si>
  <si>
    <t xml:space="preserve">770 La Playa Street                          
</t>
  </si>
  <si>
    <t>La Playa Apartments, Inc.</t>
  </si>
  <si>
    <t>Progress Foundation</t>
  </si>
  <si>
    <t>Providence House</t>
  </si>
  <si>
    <t xml:space="preserve">540 23RD ST                                  
</t>
  </si>
  <si>
    <t>PROVIDENCE HOUSE, GAMELIN-CA ASSOCIATION</t>
  </si>
  <si>
    <t>Providence Health System/WA</t>
  </si>
  <si>
    <t>EAST SANTA FE AVE APTS</t>
  </si>
  <si>
    <t xml:space="preserve">425 E SANTA FE AVE                           
</t>
  </si>
  <si>
    <t>Affordable Housing Association c/o Shelter Inc.</t>
  </si>
  <si>
    <t>WESLEY MANOR</t>
  </si>
  <si>
    <t xml:space="preserve">1655 WINCHESTER BOULEVARD                    
</t>
  </si>
  <si>
    <t>SANTA CLARA METHOD RETIREMENT FOUNDATION</t>
  </si>
  <si>
    <t>223(a)(7)/231</t>
  </si>
  <si>
    <t>LIBERTY TOWER</t>
  </si>
  <si>
    <t xml:space="preserve">890 MAIN ST                                  
</t>
  </si>
  <si>
    <t>SANTA CLARA</t>
  </si>
  <si>
    <t>LAWRENCE F MOORE MANOR</t>
  </si>
  <si>
    <t xml:space="preserve">1909 CEDAR ST                                
</t>
  </si>
  <si>
    <t>SATELLITE SENIOR HOMES, INC</t>
  </si>
  <si>
    <t>Satellite Housing Inc.</t>
  </si>
  <si>
    <t>NEWARK GARDENS II</t>
  </si>
  <si>
    <t xml:space="preserve">35322 CEDAR BLVD                             
</t>
  </si>
  <si>
    <t>NEWARK</t>
  </si>
  <si>
    <t>Satellite Senior Homes-Newark Gardens II, Inc.</t>
  </si>
  <si>
    <t>ROSEMONT  aka   Newark Gardens I</t>
  </si>
  <si>
    <t xml:space="preserve">35300 CEDAR BLVD                             
</t>
  </si>
  <si>
    <t>SATELLITE SENIOR HOMES III, INC.</t>
  </si>
  <si>
    <t>HOMES NOW IN THE  COMMUNITY</t>
  </si>
  <si>
    <t xml:space="preserve">1800 Linden St                               
</t>
  </si>
  <si>
    <t>West Oakland Health Facilities Development Corp.</t>
  </si>
  <si>
    <t>OTTERBEIN MANOR</t>
  </si>
  <si>
    <t xml:space="preserve">5375 MANILA AVE                              
</t>
  </si>
  <si>
    <t>LINDA GLEN</t>
  </si>
  <si>
    <t xml:space="preserve">32 LINDA AVE                                 
</t>
  </si>
  <si>
    <t>BETH ASHER</t>
  </si>
  <si>
    <t xml:space="preserve">3649 DIAMOND AVE                             
</t>
  </si>
  <si>
    <t>ST. PATRICK'S TERRACE</t>
  </si>
  <si>
    <t xml:space="preserve">1212 CENTER ST                               
</t>
  </si>
  <si>
    <t>Satellite St. Patrick's Terrace, LLC</t>
  </si>
  <si>
    <t>VALDEZ PLAZA</t>
  </si>
  <si>
    <t xml:space="preserve">280 28TH ST                                  
</t>
  </si>
  <si>
    <t>SATELLITE SENIOR HOMES II, INC</t>
  </si>
  <si>
    <t>COLUMBIA PARK MANOR</t>
  </si>
  <si>
    <t xml:space="preserve">1780 CHESTER DR                              
</t>
  </si>
  <si>
    <t>CASA MONTEGO</t>
  </si>
  <si>
    <t xml:space="preserve">1485 MONTEGO STREET                          
</t>
  </si>
  <si>
    <t>SATELLITE SENIOR HOMES - WALNUT CREEK INC.</t>
  </si>
  <si>
    <t>ST. ANDREW'S MANOR</t>
  </si>
  <si>
    <t xml:space="preserve">3250 SAN PABLO AVE                           
</t>
  </si>
  <si>
    <t>Montego Place</t>
  </si>
  <si>
    <t>180 La Casa Via</t>
  </si>
  <si>
    <t>Casa Montego II, Inc</t>
  </si>
  <si>
    <t>AUTUMN GLOW ALZHEIMER'S RESIDENTIAL</t>
  </si>
  <si>
    <t xml:space="preserve">654 GROVE STREET                             
</t>
  </si>
  <si>
    <t>Autumn Glow Alzheimers Care Home Inc.</t>
  </si>
  <si>
    <t>SELF HELP FOR THE ELDERLY</t>
  </si>
  <si>
    <t>LADY SHAW SENIOR CENTER</t>
  </si>
  <si>
    <t xml:space="preserve">1483 MASON ST                                
</t>
  </si>
  <si>
    <t>PINE VIEW HOUSING CORPORATION</t>
  </si>
  <si>
    <t>VILLA ESPERANZA</t>
  </si>
  <si>
    <t xml:space="preserve">752 SAINT CLARE STREET #21                   
</t>
  </si>
  <si>
    <t>South County/Hope Villa Esperaza, Inc.</t>
  </si>
  <si>
    <t>South County Property Management Corp</t>
  </si>
  <si>
    <t>SYCAMORE GLEN</t>
  </si>
  <si>
    <t xml:space="preserve">140 W DUNNE AVE                              
</t>
  </si>
  <si>
    <t>MORGAN HILL</t>
  </si>
  <si>
    <t>SYCAMORE GLEN, INC., A CA NONPROFIT</t>
  </si>
  <si>
    <t>STONEMAN VILLAGE II</t>
  </si>
  <si>
    <t xml:space="preserve">375 PRESIDIO LN                              
</t>
  </si>
  <si>
    <t>STONEMAN VILLAGE II HOUSING CORPORATION</t>
  </si>
  <si>
    <t>BUENA VISTA TERRACE</t>
  </si>
  <si>
    <t xml:space="preserve">1250 Haight Street                           
</t>
  </si>
  <si>
    <t>Haight Street Senior Housing Inc.</t>
  </si>
  <si>
    <t>O'FARRELL TOWERS</t>
  </si>
  <si>
    <t xml:space="preserve">477 OFARRELL ST                              
</t>
  </si>
  <si>
    <t>O'Farrell Senior Housing, Inc.</t>
  </si>
  <si>
    <t>BETHLEHEM TOWERS</t>
  </si>
  <si>
    <t xml:space="preserve">801 TUPPER ST                                
</t>
  </si>
  <si>
    <t>Bethlehem Tower Affordable, LP</t>
  </si>
  <si>
    <t>Terracorp Property Management</t>
  </si>
  <si>
    <t>BONNIE BRAE TERRACE</t>
  </si>
  <si>
    <t xml:space="preserve">2400 CARLMONT DR                             
</t>
  </si>
  <si>
    <t>The Lesley Foundation</t>
  </si>
  <si>
    <t>Lesley Gardens</t>
  </si>
  <si>
    <t xml:space="preserve">701 Arnold Way                               
</t>
  </si>
  <si>
    <t>Main &amp; Arnold Senior Housing INc.</t>
  </si>
  <si>
    <t>PARK TOWERS</t>
  </si>
  <si>
    <t xml:space="preserve">700 LAUREL AVE                               
</t>
  </si>
  <si>
    <t>The Lesley Foundation- Low Income Senior Housing</t>
  </si>
  <si>
    <t>OCEAN VIEW PLAZA</t>
  </si>
  <si>
    <t>1001 MAIN ST</t>
  </si>
  <si>
    <t>HALF MOON BAY</t>
  </si>
  <si>
    <t>OCEAN VIEW FOUNDATION, INC.</t>
  </si>
  <si>
    <t>THE REDWOODS II</t>
  </si>
  <si>
    <t xml:space="preserve">40 CAMINO ALTO                               
</t>
  </si>
  <si>
    <t>The Redwoods, A Community of Seniors</t>
  </si>
  <si>
    <t>EL SOBRANTE SILVERCREST</t>
  </si>
  <si>
    <t xml:space="preserve">4630 APPIAN WAY                              
</t>
  </si>
  <si>
    <t>The Salvation Army El Sobrante Residence, Inc.</t>
  </si>
  <si>
    <t>THE SALVATION ARMY, a California Corporation</t>
  </si>
  <si>
    <t>Camelot Apartments</t>
  </si>
  <si>
    <t xml:space="preserve">124 Turk Street                              
</t>
  </si>
  <si>
    <t>Tides Center-Delivering Innovation in Supportive H</t>
  </si>
  <si>
    <t>WHARF PLAZA II</t>
  </si>
  <si>
    <t xml:space="preserve">155 FRANCISCO STREET                         
</t>
  </si>
  <si>
    <t>WHARF PLAZA II, A LIMITED PARTNERSHIP</t>
  </si>
  <si>
    <t>URBAN PACIFIC PROPERTIES</t>
  </si>
  <si>
    <t>WHARF PLAZA I</t>
  </si>
  <si>
    <t xml:space="preserve">150 FRANCISCO ST                             
</t>
  </si>
  <si>
    <t>Wharf Plaza I, A Limited Partnership</t>
  </si>
  <si>
    <t>MISSION PLAZA APARTMENTS</t>
  </si>
  <si>
    <t xml:space="preserve">2027 MISSION ST                              
</t>
  </si>
  <si>
    <t>Mission Plaza Apartments, Limited Partnership</t>
  </si>
  <si>
    <t>URBAN PACIFIC PROPERTIES, INC.</t>
  </si>
  <si>
    <t>VIGIL LIGHT APARTMENTS</t>
  </si>
  <si>
    <t xml:space="preserve">1945 LONG DR                                 
</t>
  </si>
  <si>
    <t>Vigil Light</t>
  </si>
  <si>
    <t>OCTAVIA COURT</t>
  </si>
  <si>
    <t xml:space="preserve">261 Octavia Boulevard                        
</t>
  </si>
  <si>
    <t>Octavia Court, Inc.</t>
  </si>
  <si>
    <t>West Bay Housing Corporation</t>
  </si>
  <si>
    <t>YWCA APARTMENTS, INC.</t>
  </si>
  <si>
    <t xml:space="preserve">940 POWELL ST                                
</t>
  </si>
  <si>
    <t>YWCA Apartments, Inc.</t>
  </si>
  <si>
    <t>YWCA OF SAN FRANCISCO</t>
  </si>
  <si>
    <t>PLAZA DEL SOL SENIOR APTS</t>
  </si>
  <si>
    <t xml:space="preserve">1380 Blossom Hill Rd                         
</t>
  </si>
  <si>
    <t>JSM Enterprises Inc.</t>
  </si>
  <si>
    <t>CA-1995-903</t>
  </si>
  <si>
    <t>The Groves at East Tabor</t>
  </si>
  <si>
    <t>855 East Tabor Avenue</t>
  </si>
  <si>
    <t>GP Sunset manor Limited Partnersip</t>
  </si>
  <si>
    <t>Cambridge Management, Inc.</t>
  </si>
  <si>
    <t>CA-1998-930</t>
  </si>
  <si>
    <t>PROMENADE I APTS</t>
  </si>
  <si>
    <t xml:space="preserve">5300 CASE AVE                                
</t>
  </si>
  <si>
    <t>CA-1997-913</t>
  </si>
  <si>
    <t>PROMENADE II APTS</t>
  </si>
  <si>
    <t>CA-1997-914</t>
  </si>
  <si>
    <t>MONTEREY PINES</t>
  </si>
  <si>
    <t xml:space="preserve">680 South 37th street                        
</t>
  </si>
  <si>
    <t>CA-1999-100</t>
  </si>
  <si>
    <t>Monte Vista Garden Apts</t>
  </si>
  <si>
    <t xml:space="preserve">2601 Nuestra Castillo Court                  
</t>
  </si>
  <si>
    <t>CA-2000-110</t>
  </si>
  <si>
    <t>PARKSIDE GLEN</t>
  </si>
  <si>
    <t xml:space="preserve">810 Hillsdale Ave                            
</t>
  </si>
  <si>
    <t>CA-1997-942</t>
  </si>
  <si>
    <t>HOOKSTON MANOR</t>
  </si>
  <si>
    <t xml:space="preserve">80 W HOOKSTON ROAD                           
</t>
  </si>
  <si>
    <t>Hookston Senior Homes, Inc.</t>
  </si>
  <si>
    <t>CA-1998-820</t>
  </si>
  <si>
    <t>LAUREL GARDENS APARTMENTS</t>
  </si>
  <si>
    <t xml:space="preserve">1555 Turk St                                 
</t>
  </si>
  <si>
    <t>Laurel Gardens of Bethel A.M.E. Church, Inc., a Ca</t>
  </si>
  <si>
    <t>223(a)(7)/236(j)(1)</t>
  </si>
  <si>
    <t>CA-1998-804</t>
  </si>
  <si>
    <t>THE ARBORS</t>
  </si>
  <si>
    <t>100 Civic Drive</t>
  </si>
  <si>
    <t>CA-1998-991</t>
  </si>
  <si>
    <t>CHELSEA GARDENS ONE AND TWO</t>
  </si>
  <si>
    <t xml:space="preserve">1220 McMinn Ave                              
</t>
  </si>
  <si>
    <t>CA-1999-923</t>
  </si>
  <si>
    <t>Coggins Square Apartments</t>
  </si>
  <si>
    <t xml:space="preserve">1316 Las Juntas Way                          
</t>
  </si>
  <si>
    <t>CA-2000-816</t>
  </si>
  <si>
    <t>MONTE VISTA APTS</t>
  </si>
  <si>
    <t xml:space="preserve">1001 S Main St                               
</t>
  </si>
  <si>
    <t>Milpitas Housing Associates</t>
  </si>
  <si>
    <t>CA-1997-923</t>
  </si>
  <si>
    <t>PANAS PLACE</t>
  </si>
  <si>
    <t xml:space="preserve">2450 STONY POINT ROAD                        
</t>
  </si>
  <si>
    <t>STONEY POINT APT INVESTOR, A CA LIMITED PARTNERSHI</t>
  </si>
  <si>
    <t>CA-1997-963</t>
  </si>
  <si>
    <t>Bernal Gateway Apartments</t>
  </si>
  <si>
    <t xml:space="preserve">3101 Mission St                              
</t>
  </si>
  <si>
    <t>Housing Services Affiliate of the Bernal Heights</t>
  </si>
  <si>
    <t>Cartias Management Corporation</t>
  </si>
  <si>
    <t>CA-1998-188</t>
  </si>
  <si>
    <t>Market Heights Apartments</t>
  </si>
  <si>
    <t xml:space="preserve">1000 Tompkins Ave                            
</t>
  </si>
  <si>
    <t>Bernal Heights Housing Corporation</t>
  </si>
  <si>
    <t>CA-1993-168</t>
  </si>
  <si>
    <t>NOTRE DAME APARTMENTS</t>
  </si>
  <si>
    <t>1590 Broadway</t>
  </si>
  <si>
    <t>CA-2000-889</t>
  </si>
  <si>
    <t>VILLAGE AVANTE APARTMENTS</t>
  </si>
  <si>
    <t xml:space="preserve">16480 Del Monte Avenue                       
</t>
  </si>
  <si>
    <t>Don Avante Family Homes, Inc.</t>
  </si>
  <si>
    <t>CA-1999-804</t>
  </si>
  <si>
    <t>DON DE DIOS</t>
  </si>
  <si>
    <t xml:space="preserve">987 FAIR AVE                                 
</t>
  </si>
  <si>
    <t>CA-1999-805</t>
  </si>
  <si>
    <t>BORREGAS COURT SRO</t>
  </si>
  <si>
    <t>101 West Weddell Drive</t>
  </si>
  <si>
    <t>CA-1997-950</t>
  </si>
  <si>
    <t>LIGHT TREE APARTMENTS</t>
  </si>
  <si>
    <t>1805 East Bayshore Rd.                       
#100</t>
  </si>
  <si>
    <t>EAST PALO ALTO</t>
  </si>
  <si>
    <t>Cis Housing Corporation</t>
  </si>
  <si>
    <t>CA-1999-901</t>
  </si>
  <si>
    <t>OWLS LANDING APTS</t>
  </si>
  <si>
    <t xml:space="preserve">860 HERMAN AVENUE                            
</t>
  </si>
  <si>
    <t>Livermore Housing Associates</t>
  </si>
  <si>
    <t>CA-1998-958</t>
  </si>
  <si>
    <t>CECIL WILLIAMS GLIDE</t>
  </si>
  <si>
    <t xml:space="preserve">333 TAYLOR STREET                            
</t>
  </si>
  <si>
    <t>CA-1997-050</t>
  </si>
  <si>
    <t>THOMAS PAINE SQUARE</t>
  </si>
  <si>
    <t xml:space="preserve">1086 Golden Gate Ave.  #G                    
</t>
  </si>
  <si>
    <t>Thomas Paine Square Apartments Limited Partnership</t>
  </si>
  <si>
    <t>CA-2000-894</t>
  </si>
  <si>
    <t>GOLDEN GATE APARTMENTS</t>
  </si>
  <si>
    <t xml:space="preserve">1820 POST STREET                             
</t>
  </si>
  <si>
    <t>CHINATOWN COMMUNITY/GGAPT LIMT</t>
  </si>
  <si>
    <t>Jon Berkley Management, Inc.</t>
  </si>
  <si>
    <t>CA-1999-903</t>
  </si>
  <si>
    <t>HERITAGE HOMES</t>
  </si>
  <si>
    <t xml:space="preserve">243 Rey St                                   
</t>
  </si>
  <si>
    <t>VISITACION VALLEY FAMILY HOUSING ASSOCIATES</t>
  </si>
  <si>
    <t>CA-1998-087</t>
  </si>
  <si>
    <t>BRITTON COURTS</t>
  </si>
  <si>
    <t xml:space="preserve">1250 Sunnydale Ave                           
</t>
  </si>
  <si>
    <t>Housing Conservation &amp; Development Corporation</t>
  </si>
  <si>
    <t>CA-1998-919</t>
  </si>
  <si>
    <t>BERMUDA GARDENS</t>
  </si>
  <si>
    <t xml:space="preserve">1475 167th Ave                               
</t>
  </si>
  <si>
    <t>CREDO Housing</t>
  </si>
  <si>
    <t>CA-1996-917</t>
  </si>
  <si>
    <t>RUNNYMEDE GARDENS APARTMENTS.</t>
  </si>
  <si>
    <t xml:space="preserve">2301 COOLEY AVE                              
</t>
  </si>
  <si>
    <t>CA-2000-910</t>
  </si>
  <si>
    <t>Shorebreeze Apartments</t>
  </si>
  <si>
    <t xml:space="preserve">460 N SHORELINE BLVD                         
</t>
  </si>
  <si>
    <t>CA-1997-952</t>
  </si>
  <si>
    <t>HOMESTEAD PARK APARTMENTS</t>
  </si>
  <si>
    <t xml:space="preserve">1601-A Tenaka Place                          
</t>
  </si>
  <si>
    <t>CA-2000-911</t>
  </si>
  <si>
    <t>SCHOOLHOUSE COURT</t>
  </si>
  <si>
    <t xml:space="preserve">2175 A N SHURTLEFF AVE                       
</t>
  </si>
  <si>
    <t>CA-1997-939</t>
  </si>
  <si>
    <t>PECAN COURT</t>
  </si>
  <si>
    <t xml:space="preserve">2020 CLAY STREET                             
</t>
  </si>
  <si>
    <t>CA-1997-940</t>
  </si>
  <si>
    <t>SHERIDAN</t>
  </si>
  <si>
    <t>360 SHERIDAN AVE</t>
  </si>
  <si>
    <t>CA-1998-222</t>
  </si>
  <si>
    <t>HUFF GARDENS APARTMENTS</t>
  </si>
  <si>
    <t>3021 HUFF AVE</t>
  </si>
  <si>
    <t>Santa Clara County Housing Authority</t>
  </si>
  <si>
    <t>CA-1994-146</t>
  </si>
  <si>
    <t>SWANS MARKET</t>
  </si>
  <si>
    <t xml:space="preserve">901 WASHINGTON STREET                        
</t>
  </si>
  <si>
    <t>Swan Market LP</t>
  </si>
  <si>
    <t>CA-1999-927</t>
  </si>
  <si>
    <t>MARIA MANOR</t>
  </si>
  <si>
    <t xml:space="preserve">174 Ellis St                                 
</t>
  </si>
  <si>
    <t>CA-2000-886</t>
  </si>
  <si>
    <t>ANTONIA MANOR</t>
  </si>
  <si>
    <t xml:space="preserve">180 TURK ST                                  
</t>
  </si>
  <si>
    <t>CA-2000-887</t>
  </si>
  <si>
    <t>OAK CENTER 1</t>
  </si>
  <si>
    <t xml:space="preserve">1601 Market St                               
</t>
  </si>
  <si>
    <t>CA-1999-121</t>
  </si>
  <si>
    <t>HIDDEN CREEK TOWNHOMES</t>
  </si>
  <si>
    <t xml:space="preserve">1032 MOHR LN                                 
</t>
  </si>
  <si>
    <t>RPM Company</t>
  </si>
  <si>
    <t>CA-1998-807</t>
  </si>
  <si>
    <t>MARINA VISTA APARTMENTS</t>
  </si>
  <si>
    <t>216 Maine St</t>
  </si>
  <si>
    <t>Vallejo Maine I Partners</t>
  </si>
  <si>
    <t>223(a)(7)/241</t>
  </si>
  <si>
    <t>CA-1998-977</t>
  </si>
  <si>
    <t>MARINA VISTA II</t>
  </si>
  <si>
    <t>270 Maine St</t>
  </si>
  <si>
    <t>Vallejo Maine II Partners</t>
  </si>
  <si>
    <t>CA-1998-978</t>
  </si>
  <si>
    <t>MARINA HEIGHTS</t>
  </si>
  <si>
    <t xml:space="preserve">135 Carolina St                              
</t>
  </si>
  <si>
    <t>Vallejo Carolina Partners</t>
  </si>
  <si>
    <t>CA-1998-979</t>
  </si>
  <si>
    <t>SANTA ROSA GARDEN APTS</t>
  </si>
  <si>
    <t xml:space="preserve">4601 MONTGOMERY DR                           
</t>
  </si>
  <si>
    <t>Village Investments</t>
  </si>
  <si>
    <t>CA-2000-821</t>
  </si>
  <si>
    <t>RHCPO</t>
  </si>
  <si>
    <t>Casa de Vilarrasa I</t>
  </si>
  <si>
    <t>383 East I Street</t>
  </si>
  <si>
    <t>City of Benicia Board of Commissioners</t>
  </si>
  <si>
    <t>Casa de Vilarrasa II</t>
  </si>
  <si>
    <t>921 East 4th Street</t>
  </si>
  <si>
    <t>City of Benicia Housing Authority</t>
  </si>
  <si>
    <t>Berkeley Scattered Sites</t>
  </si>
  <si>
    <t>1519 Alcatraz Avenue</t>
  </si>
  <si>
    <t>Berkeley Housing Authority</t>
  </si>
  <si>
    <t>Sparks Way Commons</t>
  </si>
  <si>
    <t>2750 Sparks Way</t>
  </si>
  <si>
    <t>Sparks Way Commons, Incorporated</t>
  </si>
  <si>
    <t>Oakley Group Home</t>
  </si>
  <si>
    <t>2101 Oakley Avenue</t>
  </si>
  <si>
    <t>Menlo Park</t>
  </si>
  <si>
    <t>Family Housing and Adult Resources</t>
  </si>
  <si>
    <t>Isabel Cook Apartments</t>
  </si>
  <si>
    <t>35 Sunny Hills Drive</t>
  </si>
  <si>
    <t>San Anselmo</t>
  </si>
  <si>
    <t>Housing Authority of the County of Marin</t>
  </si>
  <si>
    <t>Cedar Street Home</t>
  </si>
  <si>
    <t>721 Cedar Street</t>
  </si>
  <si>
    <t>San Carlos</t>
  </si>
  <si>
    <t>Peninsula Assoc. for Retarded Children &amp; Adults</t>
  </si>
  <si>
    <t>Dunleavy Plaza</t>
  </si>
  <si>
    <t>36 Hoff Street</t>
  </si>
  <si>
    <t>Mission Housing Development Corporation</t>
  </si>
  <si>
    <t>West Avenue Apartments</t>
  </si>
  <si>
    <t>1400 West Avenue</t>
  </si>
  <si>
    <t>Santa Rosa Creek Commons</t>
  </si>
  <si>
    <t>887 Sonoma Avenue</t>
  </si>
  <si>
    <t>Santa Rosa Creek Commons, Incorporated</t>
  </si>
  <si>
    <t>Gravenstein North Apartments</t>
  </si>
  <si>
    <t>699 Gravenstein Highway North</t>
  </si>
  <si>
    <t>Cypress Glen Apartments</t>
  </si>
  <si>
    <t>25100 Cypress Street</t>
  </si>
  <si>
    <t>CA-1987-046</t>
  </si>
  <si>
    <t>Extended</t>
  </si>
  <si>
    <t>Solano Vista Senior Apartments</t>
  </si>
  <si>
    <t>40 Valle Vista Avenue</t>
  </si>
  <si>
    <t>94590-</t>
  </si>
  <si>
    <t>CA-1998-110</t>
  </si>
  <si>
    <t>Shattuck Senior Homes</t>
  </si>
  <si>
    <t>2425 Shattuck Avenue</t>
  </si>
  <si>
    <t>CA-1996-051</t>
  </si>
  <si>
    <t>Adeline Street Lofts</t>
  </si>
  <si>
    <t>1131 24th Street</t>
  </si>
  <si>
    <t>CA-2000-045</t>
  </si>
  <si>
    <t>Archstone Fremont Center (fka Civic Center Dr Apt)</t>
  </si>
  <si>
    <t>39410 Civic Center Drive</t>
  </si>
  <si>
    <t>Foundation for Social Resources &amp; Huntington CFC</t>
  </si>
  <si>
    <t>Archstone Property Management (California) Incorpo</t>
  </si>
  <si>
    <t>CA-1999-913</t>
  </si>
  <si>
    <t>2300 Van Ness Ave. Apartments</t>
  </si>
  <si>
    <t>2300 Van Ness Avenue</t>
  </si>
  <si>
    <t>ASIAN Inc.</t>
  </si>
  <si>
    <t>CA-1995-098</t>
  </si>
  <si>
    <t>Ridgeview Commons</t>
  </si>
  <si>
    <t>5130 Case Avenue</t>
  </si>
  <si>
    <t>Barcelone Associates Management Company</t>
  </si>
  <si>
    <t>CA-1989-088</t>
  </si>
  <si>
    <t>La Pradera</t>
  </si>
  <si>
    <t>38 Brannan Street</t>
  </si>
  <si>
    <t>Calistoga Brannan Housing Inc.</t>
  </si>
  <si>
    <t>CA-1992-112</t>
  </si>
  <si>
    <t>Strobridge Court Apartments</t>
  </si>
  <si>
    <t>21000 Wilbeam Avenue</t>
  </si>
  <si>
    <t>BRIDGE Housing</t>
  </si>
  <si>
    <t>CA-1995-081</t>
  </si>
  <si>
    <t>NC/AR</t>
  </si>
  <si>
    <t>Peninsula Park Apartments</t>
  </si>
  <si>
    <t>1977 Tate Street</t>
  </si>
  <si>
    <t>CA-1999-883</t>
  </si>
  <si>
    <t>Metro Center Senior Homes</t>
  </si>
  <si>
    <t>100 Village Lane</t>
  </si>
  <si>
    <t>CA-1995-916</t>
  </si>
  <si>
    <t>Woods Manor</t>
  </si>
  <si>
    <t>850 E. Leland Road</t>
  </si>
  <si>
    <t>United Housing Preservation Corp.</t>
  </si>
  <si>
    <t>CA-1988-068</t>
  </si>
  <si>
    <t>Coleridge Park Homes</t>
  </si>
  <si>
    <t>190 Coleridge Street</t>
  </si>
  <si>
    <t>CA-1989-153</t>
  </si>
  <si>
    <t>Compliance Period Ended</t>
  </si>
  <si>
    <t>Steamboat Point Apartments</t>
  </si>
  <si>
    <t>800 The Embarcadero</t>
  </si>
  <si>
    <t>Site K Inc.</t>
  </si>
  <si>
    <t>CA-1990-154</t>
  </si>
  <si>
    <t>Northside Senior Housing</t>
  </si>
  <si>
    <t>270 East Empire Street</t>
  </si>
  <si>
    <t>nonprofit</t>
  </si>
  <si>
    <t>CA-2000-218</t>
  </si>
  <si>
    <t>Susanne B. Wilson  Residence</t>
  </si>
  <si>
    <t>375 South Third Street</t>
  </si>
  <si>
    <t>BRIDGE Third Street Inc.</t>
  </si>
  <si>
    <t>CA-1990-150</t>
  </si>
  <si>
    <t>Ohlone Court Apartments</t>
  </si>
  <si>
    <t>5225 Terner Way</t>
  </si>
  <si>
    <t>CA-1995-078</t>
  </si>
  <si>
    <t>Almaden Lake Apartments</t>
  </si>
  <si>
    <t>978 Almaden Lake Dr</t>
  </si>
  <si>
    <t>CA-1992-113</t>
  </si>
  <si>
    <t>Rotary Valley Senior Village</t>
  </si>
  <si>
    <t>10 Jeanette Prandi Way</t>
  </si>
  <si>
    <t>CA-1996-096</t>
  </si>
  <si>
    <t>Northpoint Village Apartments</t>
  </si>
  <si>
    <t>2145 Stony Point Road</t>
  </si>
  <si>
    <t>CA-1997-507</t>
  </si>
  <si>
    <t>Northpoint II Village Apartments</t>
  </si>
  <si>
    <t>2151 Stony Point Road</t>
  </si>
  <si>
    <t>CA-1999-097</t>
  </si>
  <si>
    <t>Hunt's Grove Apartments</t>
  </si>
  <si>
    <t>548 Hunt Avenue</t>
  </si>
  <si>
    <t>St. Helena</t>
  </si>
  <si>
    <t>Hunt Avenue Inc.</t>
  </si>
  <si>
    <t>CA-1990-159</t>
  </si>
  <si>
    <t>Park Land Senior Apartments</t>
  </si>
  <si>
    <t>1661 Rosewood Drive</t>
  </si>
  <si>
    <t>95448-</t>
  </si>
  <si>
    <t>CA-1998-061</t>
  </si>
  <si>
    <t>Fitch Mountain Terrace II</t>
  </si>
  <si>
    <t>720 South Fitch Mountain Road</t>
  </si>
  <si>
    <t>Burbank Housing</t>
  </si>
  <si>
    <t>CA-1989-131</t>
  </si>
  <si>
    <t>Old Elm Village</t>
  </si>
  <si>
    <t>2 Sandy Lane</t>
  </si>
  <si>
    <t>CA-1999-129</t>
  </si>
  <si>
    <t>Madrone Village</t>
  </si>
  <si>
    <t>712 Sycamore Lane</t>
  </si>
  <si>
    <t>CA-1989-023</t>
  </si>
  <si>
    <t>The Gardens</t>
  </si>
  <si>
    <t>120 Santa Alicia Ave</t>
  </si>
  <si>
    <t>CA-1994-031</t>
  </si>
  <si>
    <t>Grosman Apartments</t>
  </si>
  <si>
    <t>1289 Martha Way</t>
  </si>
  <si>
    <t>Martha Way, Inc., Grosman Apts. Inc.</t>
  </si>
  <si>
    <t>CA-1992-033</t>
  </si>
  <si>
    <t>Lavell Village</t>
  </si>
  <si>
    <t>165 Lavell Village Circle</t>
  </si>
  <si>
    <t>CA-1993-181</t>
  </si>
  <si>
    <t>Gray's Meadow</t>
  </si>
  <si>
    <t>2324 Meadow Way</t>
  </si>
  <si>
    <t>CA-1992-034</t>
  </si>
  <si>
    <t>West Oaks Apartments</t>
  </si>
  <si>
    <t>2578 West Oak Circle</t>
  </si>
  <si>
    <t>CA-1999-933</t>
  </si>
  <si>
    <t>Jay's Place</t>
  </si>
  <si>
    <t>2805 Park Meadow Drive</t>
  </si>
  <si>
    <t>CA-2000-170</t>
  </si>
  <si>
    <t>Paulin Creek Apartments</t>
  </si>
  <si>
    <t>2808 Apple Valley Lane</t>
  </si>
  <si>
    <t>CA-2000-849</t>
  </si>
  <si>
    <t>Papago Court / Apple Valley Apartments</t>
  </si>
  <si>
    <t>2820 Papago Court</t>
  </si>
  <si>
    <t>CA-1999-886</t>
  </si>
  <si>
    <t>Sea Ranch Apartments</t>
  </si>
  <si>
    <t>358 Haversack</t>
  </si>
  <si>
    <t>Sea Ranch</t>
  </si>
  <si>
    <t>CA-1993-138</t>
  </si>
  <si>
    <t>Bodega Hills Apartments</t>
  </si>
  <si>
    <t>121 West Hills Circle</t>
  </si>
  <si>
    <t>CA-1996-044</t>
  </si>
  <si>
    <t>Firehouse Village</t>
  </si>
  <si>
    <t>548 Second Street West</t>
  </si>
  <si>
    <t>CA-1999-133</t>
  </si>
  <si>
    <t>Forest Winds</t>
  </si>
  <si>
    <t>6697 Old Redwood Highway</t>
  </si>
  <si>
    <t>Forest Winds, Inc.</t>
  </si>
  <si>
    <t>CA-1992-035</t>
  </si>
  <si>
    <t>Harbor View Village</t>
  </si>
  <si>
    <t>1000 Highway 1</t>
  </si>
  <si>
    <t>Bodega Bay</t>
  </si>
  <si>
    <t>CA-1999-928</t>
  </si>
  <si>
    <t>Hendley Circle Apartments</t>
  </si>
  <si>
    <t>1415 Hendley Circle</t>
  </si>
  <si>
    <t>Hendley Circle, Inc.</t>
  </si>
  <si>
    <t>CA-1990-066</t>
  </si>
  <si>
    <t>Quail Hills</t>
  </si>
  <si>
    <t>1260 Piedmont Road</t>
  </si>
  <si>
    <t>Piedmont &amp; Sierra Associates, L.P</t>
  </si>
  <si>
    <t>CA-1999-247</t>
  </si>
  <si>
    <t>Sienna Senior Apartments</t>
  </si>
  <si>
    <t>1498 Almaden Road</t>
  </si>
  <si>
    <t>CA-2000-877</t>
  </si>
  <si>
    <t>Villa Torre Family Apartments - Phase I</t>
  </si>
  <si>
    <t>955 South Sixth Street</t>
  </si>
  <si>
    <t>CA-2000-859</t>
  </si>
  <si>
    <t>Le Mirador Senior Apartments</t>
  </si>
  <si>
    <t>1191 Coleman Road</t>
  </si>
  <si>
    <t>CA-2000-876</t>
  </si>
  <si>
    <t>Good Samaritan Family Apartments</t>
  </si>
  <si>
    <t>1290 Potrero Avenue</t>
  </si>
  <si>
    <t>CA-1995-047</t>
  </si>
  <si>
    <t>Mission Capp Apartments (Leandro Soto Apts.)</t>
  </si>
  <si>
    <t>2155 Mission Street</t>
  </si>
  <si>
    <t>Mission-Capp Limited Partnership</t>
  </si>
  <si>
    <t>CA-1989-077</t>
  </si>
  <si>
    <t>The Altamont Hotel</t>
  </si>
  <si>
    <t>3048 16th Street</t>
  </si>
  <si>
    <t>CA-1994-167</t>
  </si>
  <si>
    <t>Maria Alicia</t>
  </si>
  <si>
    <t>3090 16th Street</t>
  </si>
  <si>
    <t>Maria Alicia Inc.</t>
  </si>
  <si>
    <t>CA-1989-045</t>
  </si>
  <si>
    <t>Juan Pifarre Plaza</t>
  </si>
  <si>
    <t>3101 21st Street</t>
  </si>
  <si>
    <t>CA-1995-051</t>
  </si>
  <si>
    <t>Del Carlo Court</t>
  </si>
  <si>
    <t>3330 Army Street</t>
  </si>
  <si>
    <t>CA-1991-028</t>
  </si>
  <si>
    <t>Apollo Hotel</t>
  </si>
  <si>
    <t>422 Valencia Street</t>
  </si>
  <si>
    <t>CA-1996-037</t>
  </si>
  <si>
    <t>Plaza del Sol</t>
  </si>
  <si>
    <t>440 Valencia Street</t>
  </si>
  <si>
    <t>CA-1992-198</t>
  </si>
  <si>
    <t>Bayview Commons Apartments</t>
  </si>
  <si>
    <t>4445 Third Street</t>
  </si>
  <si>
    <t>CA-2000-099</t>
  </si>
  <si>
    <t>Canon Barcus Community House</t>
  </si>
  <si>
    <t>670 Natoma Street</t>
  </si>
  <si>
    <t>CA-1999-065</t>
  </si>
  <si>
    <t>Canon Kip Community House</t>
  </si>
  <si>
    <t>705 Natoma Street</t>
  </si>
  <si>
    <t>Canon Kip Associates</t>
  </si>
  <si>
    <t>CA-1992-103</t>
  </si>
  <si>
    <t>Connecticut Street Court</t>
  </si>
  <si>
    <t>1206 Connecticut Street</t>
  </si>
  <si>
    <t>A.N.D. Development Corp</t>
  </si>
  <si>
    <t>Carritas Management Corporation</t>
  </si>
  <si>
    <t>CA-1990-153</t>
  </si>
  <si>
    <t>479 Natoma Street</t>
  </si>
  <si>
    <t>CA-1995-097</t>
  </si>
  <si>
    <t>Minna Park Family Apartments</t>
  </si>
  <si>
    <t>535 Minna Street</t>
  </si>
  <si>
    <t>94103-</t>
  </si>
  <si>
    <t>CA-1997-189</t>
  </si>
  <si>
    <t>555 Ellis Street Family Apartments</t>
  </si>
  <si>
    <t>555 Ellis Street</t>
  </si>
  <si>
    <t>Ellis Hyde Housing Dev. Corp.</t>
  </si>
  <si>
    <t>CA-1994-082</t>
  </si>
  <si>
    <t>HomeSafe Santa Clara</t>
  </si>
  <si>
    <t>611 El Camino Real</t>
  </si>
  <si>
    <t>CA-2000-150</t>
  </si>
  <si>
    <t>Pensione Bird</t>
  </si>
  <si>
    <t>598 Columbia Avenue</t>
  </si>
  <si>
    <t>95126-</t>
  </si>
  <si>
    <t>CA-1997-008</t>
  </si>
  <si>
    <t>Larkin Pine Senior Housing</t>
  </si>
  <si>
    <t>1303 Larkin St</t>
  </si>
  <si>
    <t>Larkin Pine Limited Partnership</t>
  </si>
  <si>
    <t>CA-1992-140</t>
  </si>
  <si>
    <t>Turk Street Apartments</t>
  </si>
  <si>
    <t>201 Turk Street</t>
  </si>
  <si>
    <t>Chinese Community Housing Corporation</t>
  </si>
  <si>
    <t>CA-1991-029</t>
  </si>
  <si>
    <t>Vacaville Meadows</t>
  </si>
  <si>
    <t>131 Gable Avenue</t>
  </si>
  <si>
    <t>joint Venture</t>
  </si>
  <si>
    <t>CA-2000-261</t>
  </si>
  <si>
    <t>Vacaville Hillside Seniors</t>
  </si>
  <si>
    <t>454 Markham</t>
  </si>
  <si>
    <t>CA-2000-237</t>
  </si>
  <si>
    <t>Montevista Senior Apartments</t>
  </si>
  <si>
    <t>13728 San Pablo Avenue</t>
  </si>
  <si>
    <t>CA-2000-208</t>
  </si>
  <si>
    <t>Embarcadero Triangle</t>
  </si>
  <si>
    <t>600 Embarcadero</t>
  </si>
  <si>
    <t>Delancy Street Foundation</t>
  </si>
  <si>
    <t>Delancey Street Foundation</t>
  </si>
  <si>
    <t>CA-1990-101</t>
  </si>
  <si>
    <t>Golden Oak Manor</t>
  </si>
  <si>
    <t>5000 Kelsey Lane</t>
  </si>
  <si>
    <t>c/o Ecumenical Association for Housing</t>
  </si>
  <si>
    <t>CA-1994-035</t>
  </si>
  <si>
    <t>Parkview Senior Apartments</t>
  </si>
  <si>
    <t>355 Race Street</t>
  </si>
  <si>
    <t>Ecumenical Association for Housing</t>
  </si>
  <si>
    <t>CA-1996-118</t>
  </si>
  <si>
    <t>Centertown Apartments</t>
  </si>
  <si>
    <t>855 C Street</t>
  </si>
  <si>
    <t>Centertown Associates</t>
  </si>
  <si>
    <t>CA-1990-151</t>
  </si>
  <si>
    <t>Cecilia Place</t>
  </si>
  <si>
    <t>321 Cecilia Way</t>
  </si>
  <si>
    <t>Tiburon</t>
  </si>
  <si>
    <t>CA-1995-109</t>
  </si>
  <si>
    <t>The Oaks Apartments</t>
  </si>
  <si>
    <t>3037 N. Main Street</t>
  </si>
  <si>
    <t>Three Oaks Housing Corporation</t>
  </si>
  <si>
    <t>CA-1993-004</t>
  </si>
  <si>
    <t>Morgan Hill Ranch</t>
  </si>
  <si>
    <t>18555 Butterfield Blvd</t>
  </si>
  <si>
    <t>Morgan Hill Ranch Housing Inc.</t>
  </si>
  <si>
    <t>CA-1996-116</t>
  </si>
  <si>
    <t>Cochrane Village Apartments</t>
  </si>
  <si>
    <t>18557 Butterfield Blvd.</t>
  </si>
  <si>
    <t>CA-1997-919</t>
  </si>
  <si>
    <t>Parkview Family Apartments</t>
  </si>
  <si>
    <t>360 Meridian Avenue</t>
  </si>
  <si>
    <t>Midtown Homes, Inc.Ecumenical Association for Hous</t>
  </si>
  <si>
    <t>CA-1995-106</t>
  </si>
  <si>
    <t>Vista Park I</t>
  </si>
  <si>
    <t>3955 Vistapark Drive</t>
  </si>
  <si>
    <t>CA-1998-213</t>
  </si>
  <si>
    <t>Vista Park Senior Homes, Phase II</t>
  </si>
  <si>
    <t>3977 Vistapark Drive</t>
  </si>
  <si>
    <t>CA-1999-080</t>
  </si>
  <si>
    <t>Palm Court Senior Homes</t>
  </si>
  <si>
    <t>1200 Lick Avenue</t>
  </si>
  <si>
    <t>EAH, Inc- Southbay office</t>
  </si>
  <si>
    <t>CA-1996-117</t>
  </si>
  <si>
    <t>Bridgecourt Apartments</t>
  </si>
  <si>
    <t>1325 40th Street</t>
  </si>
  <si>
    <t>Catellus Residential Group Inc.</t>
  </si>
  <si>
    <t>CA-1996-912</t>
  </si>
  <si>
    <t>Riverfield Homes</t>
  </si>
  <si>
    <t>25 Adeline Avenue</t>
  </si>
  <si>
    <t>Sonoma County Affordable Homes, Inc.</t>
  </si>
  <si>
    <t>CA-1993-090</t>
  </si>
  <si>
    <t>Larkspur Creekside</t>
  </si>
  <si>
    <t>26 Edgewater Place</t>
  </si>
  <si>
    <t>CA-1989-170</t>
  </si>
  <si>
    <t>Sonoma Creekside Homes</t>
  </si>
  <si>
    <t>74 Boas Drive</t>
  </si>
  <si>
    <t>CA-1993-089</t>
  </si>
  <si>
    <t>Stonebridge</t>
  </si>
  <si>
    <t>990 College Avenue</t>
  </si>
  <si>
    <t>CA-1991-090</t>
  </si>
  <si>
    <t>San Pablo Hotel</t>
  </si>
  <si>
    <t>1955 San Pablo Ave.</t>
  </si>
  <si>
    <t>San Pablo Renaissance, Inc.</t>
  </si>
  <si>
    <t>CA-1992-057</t>
  </si>
  <si>
    <t>The Avalon</t>
  </si>
  <si>
    <t>3850 San Pablo Avenue</t>
  </si>
  <si>
    <t>CA-1997-558</t>
  </si>
  <si>
    <t>Oakland Point , L.P.</t>
  </si>
  <si>
    <t>1448 10th Street</t>
  </si>
  <si>
    <t>CA-2000-162</t>
  </si>
  <si>
    <t>Frank G. Mar Community Housing</t>
  </si>
  <si>
    <t>283 13th Street</t>
  </si>
  <si>
    <t>East Bay Asian Local Development Corp.</t>
  </si>
  <si>
    <t>CA-1989-157</t>
  </si>
  <si>
    <t>Madrone Hotel</t>
  </si>
  <si>
    <t>477 8th Street</t>
  </si>
  <si>
    <t>CA-1988-002</t>
  </si>
  <si>
    <t>Hismen Hin-Nu Terrace</t>
  </si>
  <si>
    <t>2555 East 14th Street</t>
  </si>
  <si>
    <t>CA-1992-139</t>
  </si>
  <si>
    <t>Marcus Garvey Commons</t>
  </si>
  <si>
    <t>721 Wood Street</t>
  </si>
  <si>
    <t>Julibee West</t>
  </si>
  <si>
    <t>East Bay Asian Local Development Corporation (EBAL</t>
  </si>
  <si>
    <t>CA-1992-166</t>
  </si>
  <si>
    <t>East Bluff Apartments</t>
  </si>
  <si>
    <t>1813 Marlesta Court</t>
  </si>
  <si>
    <t>East Bluff Associates</t>
  </si>
  <si>
    <t>CA-1998-925</t>
  </si>
  <si>
    <t>Virginia Lane Apartments</t>
  </si>
  <si>
    <t>1121 and 1140 Virginia Lane</t>
  </si>
  <si>
    <t>CA-2000-913</t>
  </si>
  <si>
    <t>Huntwood Commons</t>
  </si>
  <si>
    <t>27901 Huntwood Avenue</t>
  </si>
  <si>
    <t>CA-1988-086</t>
  </si>
  <si>
    <t>Glen Eden</t>
  </si>
  <si>
    <t>561 A Street</t>
  </si>
  <si>
    <t>CA-1991-077</t>
  </si>
  <si>
    <t>Glen Berry</t>
  </si>
  <si>
    <t>625 Berry Ave.</t>
  </si>
  <si>
    <t>CA-1992-064</t>
  </si>
  <si>
    <t>Harris Court</t>
  </si>
  <si>
    <t>734 Harris Court</t>
  </si>
  <si>
    <t>CA-1998-517</t>
  </si>
  <si>
    <t>Stoney Creek Apartments</t>
  </si>
  <si>
    <t>5896 East Avenue</t>
  </si>
  <si>
    <t>CA-1991-014</t>
  </si>
  <si>
    <t>Riverhouse Hotel</t>
  </si>
  <si>
    <t>700 Alhambra Ave.</t>
  </si>
  <si>
    <t>Eden Houisng</t>
  </si>
  <si>
    <t>CA-1992-195</t>
  </si>
  <si>
    <t>Washington Creek Apartments</t>
  </si>
  <si>
    <t>909 Martin Circle</t>
  </si>
  <si>
    <t>CA-1991-015</t>
  </si>
  <si>
    <t>Corona Ranch</t>
  </si>
  <si>
    <t>990 Ely Road</t>
  </si>
  <si>
    <t>CA-1994-072</t>
  </si>
  <si>
    <t>Catalonia Townhomes</t>
  </si>
  <si>
    <t>2036 Evans Lane</t>
  </si>
  <si>
    <t>CA-1993-159</t>
  </si>
  <si>
    <t>Ohlone_Chynoweth Commons</t>
  </si>
  <si>
    <t>5300 Terner Way</t>
  </si>
  <si>
    <t>CA-1999-858</t>
  </si>
  <si>
    <t>Eden Palms Apartments</t>
  </si>
  <si>
    <t>5398 Monterey Road</t>
  </si>
  <si>
    <t>CA-1994-073</t>
  </si>
  <si>
    <t>Las Palmas Apartments</t>
  </si>
  <si>
    <t>15370-15375 Tropic Court</t>
  </si>
  <si>
    <t>CA-2000-851</t>
  </si>
  <si>
    <t>MORH I Housing</t>
  </si>
  <si>
    <t>701 Filbert Street</t>
  </si>
  <si>
    <t>CA-2000-214</t>
  </si>
  <si>
    <t>Lion Villas Apartments</t>
  </si>
  <si>
    <t>2550 South King Road</t>
  </si>
  <si>
    <t>Pacific American Properties, Inc.</t>
  </si>
  <si>
    <t>CA-1999-861</t>
  </si>
  <si>
    <t>Miraido  Apartments</t>
  </si>
  <si>
    <t>520 N. Sixth Street</t>
  </si>
  <si>
    <t>AF Evans Company</t>
  </si>
  <si>
    <t>CA-1999-862</t>
  </si>
  <si>
    <t>Thornbridge Apartments (The Gardens)</t>
  </si>
  <si>
    <t>5150 Monterey Road</t>
  </si>
  <si>
    <t>FF Development L.P.</t>
  </si>
  <si>
    <t>CA-1999-846</t>
  </si>
  <si>
    <t>Oak Grove Apartments</t>
  </si>
  <si>
    <t>1578 Grove Street</t>
  </si>
  <si>
    <t>FPI  Management Inc.</t>
  </si>
  <si>
    <t>CA-1997-555</t>
  </si>
  <si>
    <t>Canoas Terrace Apartments</t>
  </si>
  <si>
    <t>420 Sands Drive</t>
  </si>
  <si>
    <t>Community Housing Developers</t>
  </si>
  <si>
    <t>CA-1995-123</t>
  </si>
  <si>
    <t>Vista Sonoma Senior Living Apartments</t>
  </si>
  <si>
    <t>1401 Townview Avenue</t>
  </si>
  <si>
    <t>Vista Sonoma Senior Living, L.P.</t>
  </si>
  <si>
    <t>CA-1999-882</t>
  </si>
  <si>
    <t>The Willows Apartments</t>
  </si>
  <si>
    <t>886 Paula Street</t>
  </si>
  <si>
    <t>Pinmore HDC</t>
  </si>
  <si>
    <t>CA-1999-841</t>
  </si>
  <si>
    <t>Casa del Rio Senior Housing</t>
  </si>
  <si>
    <t>615 West Seventh Street</t>
  </si>
  <si>
    <t>HACCC Casa del Rio, Inc.</t>
  </si>
  <si>
    <t>Housing Authority of the County Contra Costa</t>
  </si>
  <si>
    <t>CA-1993-174</t>
  </si>
  <si>
    <t>Gabreila Apartments</t>
  </si>
  <si>
    <t>587 Natoma Street</t>
  </si>
  <si>
    <t>Housing Dev. &amp; Neighborhood Preservation</t>
  </si>
  <si>
    <t>Housing Development &amp; Neighborhood Preservation Co</t>
  </si>
  <si>
    <t>CA-1994-020</t>
  </si>
  <si>
    <t>Sommerhill Townhomes</t>
  </si>
  <si>
    <t>30 Novato Street</t>
  </si>
  <si>
    <t>Canal Properties, LLC</t>
  </si>
  <si>
    <t>Hyder Property Management</t>
  </si>
  <si>
    <t>94901-</t>
  </si>
  <si>
    <t>CA-1998-117</t>
  </si>
  <si>
    <t>Oakley Summer Creek</t>
  </si>
  <si>
    <t>4950 Empire Avenue</t>
  </si>
  <si>
    <t>IMI</t>
  </si>
  <si>
    <t>CA-2000-118</t>
  </si>
  <si>
    <t>Idaho Apartments</t>
  </si>
  <si>
    <t>10203 San Pablo Avenue</t>
  </si>
  <si>
    <t>El Cerrito</t>
  </si>
  <si>
    <t>John Stewart  Company</t>
  </si>
  <si>
    <t>CA-1998-033</t>
  </si>
  <si>
    <t>William Byron Rumford Plaza</t>
  </si>
  <si>
    <t>3017 Stanton Street</t>
  </si>
  <si>
    <t>South Berkeley Community Housing Dev. CO</t>
  </si>
  <si>
    <t>CA-1989-163</t>
  </si>
  <si>
    <t>Ivy Hill Apartments</t>
  </si>
  <si>
    <t>1700 Botelho Drive</t>
  </si>
  <si>
    <t>Legacy Partners</t>
  </si>
  <si>
    <t>CA-2000-834</t>
  </si>
  <si>
    <t>Plaza East Apartments</t>
  </si>
  <si>
    <t>1300 Buchanan Street</t>
  </si>
  <si>
    <t>CA-1999-130</t>
  </si>
  <si>
    <t>Hayes Valley Phase I &amp; II</t>
  </si>
  <si>
    <t>729-A Hayes Street</t>
  </si>
  <si>
    <t>McCormack Baron &amp; Associates</t>
  </si>
  <si>
    <t>CA-1995-069</t>
  </si>
  <si>
    <t>1028 Howard Street Apartments</t>
  </si>
  <si>
    <t>1028 Howard Street</t>
  </si>
  <si>
    <t>south of Market Mercy Housing</t>
  </si>
  <si>
    <t>CA-1992-141</t>
  </si>
  <si>
    <t>Rose Hotel</t>
  </si>
  <si>
    <t>125 Sixth Street</t>
  </si>
  <si>
    <t>Mercy Charities Housing</t>
  </si>
  <si>
    <t>CA-1995-114</t>
  </si>
  <si>
    <t>Green Valley Apartments</t>
  </si>
  <si>
    <t>8510 Brentwood Blvd.</t>
  </si>
  <si>
    <t>Northern California Housing Corp.</t>
  </si>
  <si>
    <t>CA-1990-099</t>
  </si>
  <si>
    <t>Vista Grande</t>
  </si>
  <si>
    <t>6730 Mission Street</t>
  </si>
  <si>
    <t>CA-1994-083</t>
  </si>
  <si>
    <t>School House Station</t>
  </si>
  <si>
    <t>7200 Mission Street</t>
  </si>
  <si>
    <t>CA-1995-041</t>
  </si>
  <si>
    <t>Santana Apartments</t>
  </si>
  <si>
    <t>2220 10th Avenue #100</t>
  </si>
  <si>
    <t>2220 Tenth Avenue, Inc.</t>
  </si>
  <si>
    <t>CA-1990-107</t>
  </si>
  <si>
    <t>Hamilton Apartments</t>
  </si>
  <si>
    <t>510 21st Street</t>
  </si>
  <si>
    <t>2101 Telegraph Avenue Associates, a California Lim</t>
  </si>
  <si>
    <t>CA-1995-093</t>
  </si>
  <si>
    <t>1101 Howard Street</t>
  </si>
  <si>
    <t>South of Market Mercy Housing</t>
  </si>
  <si>
    <t>CA-1994-161</t>
  </si>
  <si>
    <t>111 Jones Street Apartments</t>
  </si>
  <si>
    <t>111 Jones Street</t>
  </si>
  <si>
    <t>Mercy Properties, Inc.</t>
  </si>
  <si>
    <t>CA-1991-031</t>
  </si>
  <si>
    <t>Peter Claver Community</t>
  </si>
  <si>
    <t>1340 Golden Gate Ave.</t>
  </si>
  <si>
    <t>Catholic Charities</t>
  </si>
  <si>
    <t>CA-1988-105</t>
  </si>
  <si>
    <t>Mercy Family Plaza</t>
  </si>
  <si>
    <t>1509 Hayes Street</t>
  </si>
  <si>
    <t>Mercy Charities</t>
  </si>
  <si>
    <t>CA-1989-065</t>
  </si>
  <si>
    <t>205 Jones Street Apartments</t>
  </si>
  <si>
    <t>205 Jones Street</t>
  </si>
  <si>
    <t>CA-1994-159</t>
  </si>
  <si>
    <t>Columbia Park</t>
  </si>
  <si>
    <t>21 Columbia Square</t>
  </si>
  <si>
    <t>CA-1994-160</t>
  </si>
  <si>
    <t>Padre Palou Apartments</t>
  </si>
  <si>
    <t>3400 16th Street</t>
  </si>
  <si>
    <t>South of Market Mercy Hospital</t>
  </si>
  <si>
    <t>CA-1990-156</t>
  </si>
  <si>
    <t>Plaza Maria</t>
  </si>
  <si>
    <t>115 East Reed Street</t>
  </si>
  <si>
    <t>Mercy Housing</t>
  </si>
  <si>
    <t>CA-1993-118</t>
  </si>
  <si>
    <t>Santa Familia</t>
  </si>
  <si>
    <t>4984 Severance Drive</t>
  </si>
  <si>
    <t>Mid Peninsula Holy Family Corporation</t>
  </si>
  <si>
    <t>CA-1991-081</t>
  </si>
  <si>
    <t>Gloria Way Community Housing</t>
  </si>
  <si>
    <t>2400 Gloria Way</t>
  </si>
  <si>
    <t>CA-1995-054</t>
  </si>
  <si>
    <t>?</t>
  </si>
  <si>
    <t>Palo Alto Gardens</t>
  </si>
  <si>
    <t>648 San Antonio Road</t>
  </si>
  <si>
    <t>CA-1999-806</t>
  </si>
  <si>
    <t>The Carroll Inn</t>
  </si>
  <si>
    <t>174 Carroll Street</t>
  </si>
  <si>
    <t>CA-1993-033</t>
  </si>
  <si>
    <t>Open Doors</t>
  </si>
  <si>
    <t>634 Parr Avenue</t>
  </si>
  <si>
    <t>CA-1991-084</t>
  </si>
  <si>
    <t>Baker Park</t>
  </si>
  <si>
    <t>4710 Campbell Ave</t>
  </si>
  <si>
    <t>CA-1993-008</t>
  </si>
  <si>
    <t>Arbor Park Community</t>
  </si>
  <si>
    <t>899 N. King Road</t>
  </si>
  <si>
    <t>CA-2000-094</t>
  </si>
  <si>
    <t>Greenridge</t>
  </si>
  <si>
    <t>1565 El Camino Real #101</t>
  </si>
  <si>
    <t>MP Greenridge Associates &amp; Greystone Homes</t>
  </si>
  <si>
    <t>CA-1998-507</t>
  </si>
  <si>
    <t>Sharmon Palms</t>
  </si>
  <si>
    <t>844 Sharmon Palms Lane</t>
  </si>
  <si>
    <t>Mid Peninsula Housing Corporation</t>
  </si>
  <si>
    <t>CA-1991-085</t>
  </si>
  <si>
    <t>Sunset Creek</t>
  </si>
  <si>
    <t>840 East Travis Blvd.</t>
  </si>
  <si>
    <t>CA-1993-063</t>
  </si>
  <si>
    <t>Laureola Oaks</t>
  </si>
  <si>
    <t>907 East San Carlos Ave</t>
  </si>
  <si>
    <t>CA-1992-155</t>
  </si>
  <si>
    <t>The Woodlands (89-119)</t>
  </si>
  <si>
    <t>1761  Woodlands Avenue</t>
  </si>
  <si>
    <t>CA-1990-134</t>
  </si>
  <si>
    <t>Pickering Place</t>
  </si>
  <si>
    <t>20 West Pickering Avenue</t>
  </si>
  <si>
    <t>CA-1995-056</t>
  </si>
  <si>
    <t>Oroysom Village</t>
  </si>
  <si>
    <t>43280 Bryant Terrace</t>
  </si>
  <si>
    <t>94539-</t>
  </si>
  <si>
    <t>CA-1997-040</t>
  </si>
  <si>
    <t>Willow Court Phase I</t>
  </si>
  <si>
    <t>1105 and 1141 Willow Road</t>
  </si>
  <si>
    <t>CA-1991-082</t>
  </si>
  <si>
    <t>Dent Avenue Commons</t>
  </si>
  <si>
    <t>5363 Dent Avenue</t>
  </si>
  <si>
    <t>Housing for Independent People Inc.</t>
  </si>
  <si>
    <t>CA-1989-087</t>
  </si>
  <si>
    <t>Main Street Affordable (Main Street Park I)</t>
  </si>
  <si>
    <t>1101 Main Street</t>
  </si>
  <si>
    <t>CA-1995-055</t>
  </si>
  <si>
    <t>Maryce Freelen Place (aka Latham Park)</t>
  </si>
  <si>
    <t>2230 Latham Street</t>
  </si>
  <si>
    <t>CA-1998-957</t>
  </si>
  <si>
    <t>Klein School Site Senior Housing (Ginzton Terrace)</t>
  </si>
  <si>
    <t>375 Oaktree Drive</t>
  </si>
  <si>
    <t>Min-Peninsula Ginzton Corp.</t>
  </si>
  <si>
    <t>CA-1993-032</t>
  </si>
  <si>
    <t>Central Park Apartments</t>
  </si>
  <si>
    <t>90 Sierra Vista Avenue</t>
  </si>
  <si>
    <t>CA-1998-974</t>
  </si>
  <si>
    <t>Mezes Court</t>
  </si>
  <si>
    <t>950 Main Street</t>
  </si>
  <si>
    <t>MP Mezes, Inc.Mid-Peninsula</t>
  </si>
  <si>
    <t>CA-1995-038</t>
  </si>
  <si>
    <t>Italian Gardens Family Housing</t>
  </si>
  <si>
    <t>1500 Almaden Expressway</t>
  </si>
  <si>
    <t>CA-1999-113</t>
  </si>
  <si>
    <t>Rotary Haciendas Senior Housing</t>
  </si>
  <si>
    <t>2700 Hacienda Street</t>
  </si>
  <si>
    <t>Rotary Haciendas, Inc.</t>
  </si>
  <si>
    <t>CA-1989-079</t>
  </si>
  <si>
    <t>The Fountains</t>
  </si>
  <si>
    <t>2005 San Ramon Avenue</t>
  </si>
  <si>
    <t>CA-1989-009</t>
  </si>
  <si>
    <t>San Pedro Commons</t>
  </si>
  <si>
    <t>101 A Street</t>
  </si>
  <si>
    <t>CA-1999-062</t>
  </si>
  <si>
    <t>3615 Main Street</t>
  </si>
  <si>
    <t>CA-2000-038</t>
  </si>
  <si>
    <t>Moonridge II</t>
  </si>
  <si>
    <t>2001 Miramontes Point Road</t>
  </si>
  <si>
    <t>CA-1999-134</t>
  </si>
  <si>
    <t>Coastside Apartments (Moonridge I)</t>
  </si>
  <si>
    <t>2003 Miramontes Point Road</t>
  </si>
  <si>
    <t>CA-1996-131</t>
  </si>
  <si>
    <t>St. Mathew Hotel</t>
  </si>
  <si>
    <t>215 Second Street</t>
  </si>
  <si>
    <t>CA-1996-248</t>
  </si>
  <si>
    <t>The Apartments at Silverado Creek</t>
  </si>
  <si>
    <t>3550 Villa Lane</t>
  </si>
  <si>
    <t>CA-1999-842</t>
  </si>
  <si>
    <t>Mayacamas Village Apts</t>
  </si>
  <si>
    <t>70 Calaveras Court</t>
  </si>
  <si>
    <t>Mayacamas Village, Inc.</t>
  </si>
  <si>
    <t>CA-1994-108</t>
  </si>
  <si>
    <t>James Lee Court</t>
  </si>
  <si>
    <t>690 15th Street</t>
  </si>
  <si>
    <t>Dignity Housing West Associates</t>
  </si>
  <si>
    <t>Oakland Community Housing Management</t>
  </si>
  <si>
    <t>CA-1990-108</t>
  </si>
  <si>
    <t>Woodside Court Apartments</t>
  </si>
  <si>
    <t>555 Alaska Avenue</t>
  </si>
  <si>
    <t>RHC-Woodside, LP</t>
  </si>
  <si>
    <t>CA-1999-823</t>
  </si>
  <si>
    <t>Delta View Apartments</t>
  </si>
  <si>
    <t>3915 Delta Fair Boulevard</t>
  </si>
  <si>
    <t>PAP Delta View, LLC</t>
  </si>
  <si>
    <t>Pacific West Management Co.</t>
  </si>
  <si>
    <t>CA-1999-869</t>
  </si>
  <si>
    <t>Alma Place</t>
  </si>
  <si>
    <t>753 Alma Street</t>
  </si>
  <si>
    <t>Palo Alto Housing Corporation, Alma Place inc.</t>
  </si>
  <si>
    <t>CA-1996-064</t>
  </si>
  <si>
    <t>Caulfield Lane Apartments</t>
  </si>
  <si>
    <t>1405 Caulfield Lane</t>
  </si>
  <si>
    <t>CA-1990-086</t>
  </si>
  <si>
    <t>Vallejo Street Senior Apts.</t>
  </si>
  <si>
    <t>575 Vallejo Street</t>
  </si>
  <si>
    <t>575 Vallejo Street, Inc.</t>
  </si>
  <si>
    <t>CA-1992-180</t>
  </si>
  <si>
    <t>Vallejo Street Senior Apartments</t>
  </si>
  <si>
    <t>579 Vallejo Street</t>
  </si>
  <si>
    <t>CA-1996-103</t>
  </si>
  <si>
    <t>Diamond Terrace Apartments</t>
  </si>
  <si>
    <t>6401 Center Street</t>
  </si>
  <si>
    <t>Professional Apt. Management Inc.</t>
  </si>
  <si>
    <t>CA-2000-127</t>
  </si>
  <si>
    <t>Miramar Apartments</t>
  </si>
  <si>
    <t>1288 East Hilldale Blvd.</t>
  </si>
  <si>
    <t>Prometheus Real Estate Group</t>
  </si>
  <si>
    <t>CA-2000-861</t>
  </si>
  <si>
    <t>El Parador Senior apartments</t>
  </si>
  <si>
    <t>2565 South Bascom Avenue</t>
  </si>
  <si>
    <t>CA-2000-897</t>
  </si>
  <si>
    <t>San Pedro Gardens</t>
  </si>
  <si>
    <t>16716 San Luis Drive</t>
  </si>
  <si>
    <t>S.P.G. Housing, Inc.</t>
  </si>
  <si>
    <t>CA-1990-014</t>
  </si>
  <si>
    <t>Blossom River Apartments</t>
  </si>
  <si>
    <t>1000 Blossom River Way</t>
  </si>
  <si>
    <t>Blossom River Associates</t>
  </si>
  <si>
    <t>CA-1998-917</t>
  </si>
  <si>
    <t>Morrone Gardens</t>
  </si>
  <si>
    <t>1107 Luchessi Drive</t>
  </si>
  <si>
    <t>HACSC HDC, Inc</t>
  </si>
  <si>
    <t>CA-1993-054</t>
  </si>
  <si>
    <t>DeRose Gardens</t>
  </si>
  <si>
    <t>1401 Derose Way</t>
  </si>
  <si>
    <t>Derose HDC, Inc.</t>
  </si>
  <si>
    <t>CA-1989-031</t>
  </si>
  <si>
    <t>Villa Hermosa Sr</t>
  </si>
  <si>
    <t>1640 Hermocilla Way</t>
  </si>
  <si>
    <t>CA-1997-593</t>
  </si>
  <si>
    <t>Pinmore Gardens</t>
  </si>
  <si>
    <t>1706 Branham Lane</t>
  </si>
  <si>
    <t>Santa Clara Housing Authority Pinmore HDC, INC</t>
  </si>
  <si>
    <t>CA-1993-125</t>
  </si>
  <si>
    <t>Avenida Espana Gardens</t>
  </si>
  <si>
    <t>181 Rawls Place</t>
  </si>
  <si>
    <t>Poco Way Family Housing</t>
  </si>
  <si>
    <t>1900 Poco Way</t>
  </si>
  <si>
    <t>CA-1994-157</t>
  </si>
  <si>
    <t>Klamath Gardens</t>
  </si>
  <si>
    <t>2051 Klamath Avenue</t>
  </si>
  <si>
    <t>CA-1995-033</t>
  </si>
  <si>
    <t>Bracher Gardens</t>
  </si>
  <si>
    <t>2665 South Drive</t>
  </si>
  <si>
    <t>Santa Clara Housing Authority Bracher HDC, Inc.</t>
  </si>
  <si>
    <t>CA-1993-120</t>
  </si>
  <si>
    <t>Fillmore Marketplace</t>
  </si>
  <si>
    <t>1223 Webster Street</t>
  </si>
  <si>
    <t>SF Redevelopment Agency Related Residential Corp of California</t>
  </si>
  <si>
    <t>CA-1993-148</t>
  </si>
  <si>
    <t>Hillview Glen Apartments</t>
  </si>
  <si>
    <t>3210 Pearl Ave</t>
  </si>
  <si>
    <t>Eden Housing Hillview Glen LP</t>
  </si>
  <si>
    <t>CA-1992-071</t>
  </si>
  <si>
    <t>The Edgewood Apartments</t>
  </si>
  <si>
    <t>557 Laguna Drive</t>
  </si>
  <si>
    <t>Pine Creek Properties</t>
  </si>
  <si>
    <t>SAME AS OWNER</t>
  </si>
  <si>
    <t>CA-1996-911</t>
  </si>
  <si>
    <t>Park Sierra at Iron Horse Trail</t>
  </si>
  <si>
    <t>6450 Dougherty Road</t>
  </si>
  <si>
    <t>CA-1999-925</t>
  </si>
  <si>
    <t>Wheeler Manor</t>
  </si>
  <si>
    <t>651 W. 6th Street</t>
  </si>
  <si>
    <t>Wheeler Housing Corporation</t>
  </si>
  <si>
    <t>CA-1990-032</t>
  </si>
  <si>
    <t>Monterra Village Associates</t>
  </si>
  <si>
    <t>860 Mantelli Drive</t>
  </si>
  <si>
    <t>South County Housing</t>
  </si>
  <si>
    <t>CA-1996-001</t>
  </si>
  <si>
    <t>The Redwoods</t>
  </si>
  <si>
    <t>9005 Kern Avenue</t>
  </si>
  <si>
    <t>Gilroy Redwoods Housing Corporation</t>
  </si>
  <si>
    <t>CA-1990-031</t>
  </si>
  <si>
    <t>Villa Ciolino</t>
  </si>
  <si>
    <t>130 Ciolino Ave.</t>
  </si>
  <si>
    <t>CA-1999-096</t>
  </si>
  <si>
    <t>The Willows</t>
  </si>
  <si>
    <t>50 West Edmundson Avenue</t>
  </si>
  <si>
    <t>Willows Housing Corporation</t>
  </si>
  <si>
    <t>CA-1990-030</t>
  </si>
  <si>
    <t>Saratoga Senior Apts</t>
  </si>
  <si>
    <t>1101 Burton Drive</t>
  </si>
  <si>
    <t>CA-1999-835</t>
  </si>
  <si>
    <t>Quail Run</t>
  </si>
  <si>
    <t>1018 Bellevue Avenue</t>
  </si>
  <si>
    <t>Steadfast Management Company</t>
  </si>
  <si>
    <t>CA-2000-820</t>
  </si>
  <si>
    <t>Plaza-Ramona Apartments</t>
  </si>
  <si>
    <t>250 McAllister Street</t>
  </si>
  <si>
    <t>Tenderloin Neighborhood Development Corp</t>
  </si>
  <si>
    <t>CA-1995-075</t>
  </si>
  <si>
    <t>Ellis Street Apartments</t>
  </si>
  <si>
    <t>864 Ellis Street</t>
  </si>
  <si>
    <t>CA-1999-016</t>
  </si>
  <si>
    <t>SOMA Studios</t>
  </si>
  <si>
    <t>1188 Howard Street</t>
  </si>
  <si>
    <t>CA-2000-213</t>
  </si>
  <si>
    <t>Ambassador Hotel</t>
  </si>
  <si>
    <t>55 Mason Street</t>
  </si>
  <si>
    <t>CA-2000-078</t>
  </si>
  <si>
    <t>Gilroy Park Apartments</t>
  </si>
  <si>
    <t>260 Farrell Avenue</t>
  </si>
  <si>
    <t>CBM Group Inc</t>
  </si>
  <si>
    <t>The CBM Group, Inc.</t>
  </si>
  <si>
    <t>CA-1995-116</t>
  </si>
  <si>
    <t>Pittsburg Park Apartments</t>
  </si>
  <si>
    <t>2161 Crestview Drive</t>
  </si>
  <si>
    <t>CA-1997-090</t>
  </si>
  <si>
    <t>1531 Adalaide</t>
  </si>
  <si>
    <t>The CMB Group, Inc.</t>
  </si>
  <si>
    <t>CA-1997-086</t>
  </si>
  <si>
    <t>Creekview Inn</t>
  </si>
  <si>
    <t>965 Lundy Avenue</t>
  </si>
  <si>
    <t>CA-1997-525</t>
  </si>
  <si>
    <t>Lorin Station Plaza</t>
  </si>
  <si>
    <t>3253 Adeline Street</t>
  </si>
  <si>
    <t>South Berkeley Neighborhood Development</t>
  </si>
  <si>
    <t>CA-1991-025</t>
  </si>
  <si>
    <t>Kennedy Court</t>
  </si>
  <si>
    <t>1401 Union Ave</t>
  </si>
  <si>
    <t>Solona Affordable Housing Foundation</t>
  </si>
  <si>
    <t>CA-1995-099</t>
  </si>
  <si>
    <t>Foothill Family Apartments</t>
  </si>
  <si>
    <t>6946 Foothill Blvd.</t>
  </si>
  <si>
    <t>CA-2000-032</t>
  </si>
  <si>
    <t>Hotel Grand Southern</t>
  </si>
  <si>
    <t>1095 Mission Street</t>
  </si>
  <si>
    <t>CA-1997-017</t>
  </si>
  <si>
    <t>Lyric Hotel</t>
  </si>
  <si>
    <t>140 Jones Street</t>
  </si>
  <si>
    <t>Conard House</t>
  </si>
  <si>
    <t>CA-1995-074</t>
  </si>
  <si>
    <t>The Knox SRO</t>
  </si>
  <si>
    <t>241 6th Street</t>
  </si>
  <si>
    <t>GP/TODCO</t>
  </si>
  <si>
    <t>CA-1992-163</t>
  </si>
  <si>
    <t>Rincon de los Esteros</t>
  </si>
  <si>
    <t>1780 Old Oakland Rd</t>
  </si>
  <si>
    <t>Rincon de los Esteros, Inc.</t>
  </si>
  <si>
    <t>CA-1994-025</t>
  </si>
  <si>
    <t>Craig Gardens</t>
  </si>
  <si>
    <t>2580 South Bascom Avenue</t>
  </si>
  <si>
    <t>CA-2000-896</t>
  </si>
  <si>
    <t>Santa Inez Apartments Villas</t>
  </si>
  <si>
    <t>240 N. El Camino</t>
  </si>
  <si>
    <t>CA-1999-163</t>
  </si>
  <si>
    <t>The Bayanihan House</t>
  </si>
  <si>
    <t>88 Sixth Street</t>
  </si>
  <si>
    <t>The John Stewart Management Company</t>
  </si>
  <si>
    <t>CA-2000-155</t>
  </si>
  <si>
    <t>Pinecrest Apartments</t>
  </si>
  <si>
    <t>1945Cavallo Road</t>
  </si>
  <si>
    <t>CA-2000-873</t>
  </si>
  <si>
    <t>Elaine Null Court</t>
  </si>
  <si>
    <t>112 Alves Lane</t>
  </si>
  <si>
    <t>CA-1993-013</t>
  </si>
  <si>
    <t>Adeline Street Apartments</t>
  </si>
  <si>
    <t>3224 Adeline Street</t>
  </si>
  <si>
    <t>CA-2000-198</t>
  </si>
  <si>
    <t>Camara Circle Apartments</t>
  </si>
  <si>
    <t>2501 Camara Circle</t>
  </si>
  <si>
    <t>CA-2000-874</t>
  </si>
  <si>
    <t>International Boulevard Family Housing</t>
  </si>
  <si>
    <t>6600 International Blvd.</t>
  </si>
  <si>
    <t>CA-1999-165</t>
  </si>
  <si>
    <t>Clayton Crossing (formerly known as Driftwood Apts</t>
  </si>
  <si>
    <t>2751 Monument Blvd.</t>
  </si>
  <si>
    <t>CA-2000-893</t>
  </si>
  <si>
    <t>Vintage Brook Senior Apartments</t>
  </si>
  <si>
    <t>4672 Melody Drive</t>
  </si>
  <si>
    <t>CA-1999-208</t>
  </si>
  <si>
    <t>Terracina at Morgan Hill I</t>
  </si>
  <si>
    <t>230 East Dunne Avenue</t>
  </si>
  <si>
    <t>USA Properties Fund Inc.</t>
  </si>
  <si>
    <t>CA-1995-135</t>
  </si>
  <si>
    <t>Terracina at Morgan Hill II</t>
  </si>
  <si>
    <t>232 East Dunne Avenue</t>
  </si>
  <si>
    <t>CA-1998-105</t>
  </si>
  <si>
    <t>Vintage Chateau Senior Apartments</t>
  </si>
  <si>
    <t>333 N. McDowell Blvd.</t>
  </si>
  <si>
    <t>CA-2000-838</t>
  </si>
  <si>
    <t>Heritage Park at Hilltop</t>
  </si>
  <si>
    <t>3811 Lakeside Drive</t>
  </si>
  <si>
    <t>CA-2000-884</t>
  </si>
  <si>
    <t>Mission Bay Apartments</t>
  </si>
  <si>
    <t>1056 Weldon Lane</t>
  </si>
  <si>
    <t>Willow Partners, L.P.</t>
  </si>
  <si>
    <t>CA-1999-808</t>
  </si>
  <si>
    <t>Doreatha Mitchell Apartments</t>
  </si>
  <si>
    <t>52 Terrace Way</t>
  </si>
  <si>
    <t>Western National Group</t>
  </si>
  <si>
    <t>CA-1994-041</t>
  </si>
  <si>
    <t>Orchard Gardens Apartments</t>
  </si>
  <si>
    <t>245  W. Weddell Drive</t>
  </si>
  <si>
    <t>CA-1998-967</t>
  </si>
  <si>
    <t>Casa Blanca</t>
  </si>
  <si>
    <t>1000 &amp; 1020 Claudia Court</t>
  </si>
  <si>
    <t>Antioch Riviera Limited, L.P.</t>
  </si>
  <si>
    <t>Winn Residential</t>
  </si>
  <si>
    <t>CA-1999-814</t>
  </si>
  <si>
    <t>Delta Pines</t>
  </si>
  <si>
    <t>2301 Sycamore Drive</t>
  </si>
  <si>
    <t>Antioch Sycamore Limited, L.P.</t>
  </si>
  <si>
    <t>CA-1999-813</t>
  </si>
  <si>
    <t>Sunridge Apartments</t>
  </si>
  <si>
    <t>1265 Monument Blvd.</t>
  </si>
  <si>
    <t>Concord Greenbriar Limited, L.P.</t>
  </si>
  <si>
    <t>CA-1999-815</t>
  </si>
  <si>
    <t>Courtyard Plaza Apartments</t>
  </si>
  <si>
    <t>2950 Story Road</t>
  </si>
  <si>
    <t>CA-2000-865</t>
  </si>
  <si>
    <t>JONES SENIOR HOMES</t>
  </si>
  <si>
    <t xml:space="preserve">1727 FILLMORE ST                             
</t>
  </si>
  <si>
    <t>JONES SENIOR HOMES INC.</t>
  </si>
  <si>
    <t>CHATEAU LAFAYETTE</t>
  </si>
  <si>
    <t xml:space="preserve">3512 MORAGA BLVD                             
</t>
  </si>
  <si>
    <t>LAFAYETTE</t>
  </si>
  <si>
    <t>LAFAYETTE SENIOR HOUSING ASSOCIATION, INC.</t>
  </si>
  <si>
    <t>PHOENIX APARTMENTS</t>
  </si>
  <si>
    <t xml:space="preserve">3720 CLAYTON RD                              
</t>
  </si>
  <si>
    <t>PHOENIX APARTMENTS, INC., A CA NP PBLC BEN CO</t>
  </si>
  <si>
    <t>CORINTHIAN HOUSE</t>
  </si>
  <si>
    <t xml:space="preserve">250 BUDD AVE                                 
</t>
  </si>
  <si>
    <t>CORINTHIAN HOUSE RES. INC.</t>
  </si>
  <si>
    <t>LAS CASITAS</t>
  </si>
  <si>
    <t>632 N JACKSON AVE</t>
  </si>
  <si>
    <t>LAS CASITAS ASSOCIATES</t>
  </si>
  <si>
    <t>PD/8 SR</t>
  </si>
  <si>
    <t>FAIR OAKS APARTMENTS</t>
  </si>
  <si>
    <t xml:space="preserve">799 OAK ST                                   
</t>
  </si>
  <si>
    <t>FAIR OAKS APARTMENTS, LIMITED PARTNERSHIP</t>
  </si>
  <si>
    <t>FUJI TOWERS</t>
  </si>
  <si>
    <t xml:space="preserve">690 NORTH FIFTH ST                           
</t>
  </si>
  <si>
    <t>RAP</t>
  </si>
  <si>
    <t>MEI LUN YUEN</t>
  </si>
  <si>
    <t xml:space="preserve">945 SACRAMENTO ST                            
</t>
  </si>
  <si>
    <t>MEI LUN YUEN, INC.</t>
  </si>
  <si>
    <t>WEBSTER WOOD</t>
  </si>
  <si>
    <t xml:space="preserve">941 WEBSTER ST.                              
</t>
  </si>
  <si>
    <t>WEBSTER WOOD APARTMENTS, LLC</t>
  </si>
  <si>
    <t>PAGE/HOLLOWAY APARTMENTS</t>
  </si>
  <si>
    <t xml:space="preserve">992 Page St                                  
</t>
  </si>
  <si>
    <t>ROBERT BECKER</t>
  </si>
  <si>
    <t>E. C. Reems Garden Apartments</t>
  </si>
  <si>
    <t xml:space="preserve">2700 Alvingroom Court                        
</t>
  </si>
  <si>
    <t>2700 ALVINGROOM COURT,L.P.</t>
  </si>
  <si>
    <t>3-Mod</t>
  </si>
  <si>
    <t>CA-1997-513</t>
  </si>
  <si>
    <t>VERANDAS FAMILY APTS</t>
  </si>
  <si>
    <t xml:space="preserve">1868 NORTH CAPITOL AVE                       
</t>
  </si>
  <si>
    <t>1868 Capitol Avenue Gosuing Associates, L.P.</t>
  </si>
  <si>
    <t>CA-1999-917</t>
  </si>
  <si>
    <t>ARBOR TERRACE</t>
  </si>
  <si>
    <t xml:space="preserve">2760 MCKEE ROAD                              
</t>
  </si>
  <si>
    <t>CA-1999-916</t>
  </si>
  <si>
    <t>VILLA SAVANNAH</t>
  </si>
  <si>
    <t>4501 RENAISSANCE DRIVE</t>
  </si>
  <si>
    <t>ConAm</t>
  </si>
  <si>
    <t>CA-1996-921</t>
  </si>
  <si>
    <t>STONEGATE APTS</t>
  </si>
  <si>
    <t xml:space="preserve">4401 RENAISSANCE DRIVE                       
</t>
  </si>
  <si>
    <t>BIANC Community Assistance Fund</t>
  </si>
  <si>
    <t>CA-1996-920</t>
  </si>
  <si>
    <t>PARK VISTA APARTMENTS</t>
  </si>
  <si>
    <t xml:space="preserve">1301 Stevenson Blvd                          
</t>
  </si>
  <si>
    <t>CA-1996-914</t>
  </si>
  <si>
    <t>PLUM TREE WEST</t>
  </si>
  <si>
    <t xml:space="preserve">1055 MONTEBELLO DR                           
</t>
  </si>
  <si>
    <t>CA-2000-902</t>
  </si>
  <si>
    <t>Harp Plaza</t>
  </si>
  <si>
    <t>430 28th Street</t>
  </si>
  <si>
    <t>Dignity Housing West</t>
  </si>
  <si>
    <t>CA-1993-169</t>
  </si>
  <si>
    <t>Minna Street Apartments</t>
  </si>
  <si>
    <t>518 Minna Street</t>
  </si>
  <si>
    <t>Minna Street Associates</t>
  </si>
  <si>
    <t>CA-1992-075</t>
  </si>
  <si>
    <t>La Fenetre Apartments</t>
  </si>
  <si>
    <t>705 Northrup Street</t>
  </si>
  <si>
    <t>CA-1993-156</t>
  </si>
  <si>
    <t>Miranda Villa</t>
  </si>
  <si>
    <t>2094 Forest Ave</t>
  </si>
  <si>
    <t>CA-1993-157</t>
  </si>
  <si>
    <t>Marsh Creek Apartments</t>
  </si>
  <si>
    <t>7251 Brentwood Blvd.</t>
  </si>
  <si>
    <t>Cascade Housing Association</t>
  </si>
  <si>
    <t>CA-1995-066</t>
  </si>
  <si>
    <t>Portola Meadows</t>
  </si>
  <si>
    <t>1160 Portola Meadows Drive</t>
  </si>
  <si>
    <t>Davidon Homes</t>
  </si>
  <si>
    <t>CA-1990-173</t>
  </si>
  <si>
    <t>Coit Apartments</t>
  </si>
  <si>
    <t>1445 Harrison Street</t>
  </si>
  <si>
    <t>D &amp; T Investments</t>
  </si>
  <si>
    <t>Davis Properties</t>
  </si>
  <si>
    <t>CA-1994-026</t>
  </si>
  <si>
    <t>Siena at Renaissance (The Enclave)</t>
  </si>
  <si>
    <t>4355 Renaissance Drive</t>
  </si>
  <si>
    <t>FC San Jose, Inc.</t>
  </si>
  <si>
    <t>Essex Residential Management</t>
  </si>
  <si>
    <t>CA-1996-906</t>
  </si>
  <si>
    <t>Liberty Village</t>
  </si>
  <si>
    <t>298 West Chanslor Avenue</t>
  </si>
  <si>
    <t>CA-1998-964</t>
  </si>
  <si>
    <t>Sundale Arms</t>
  </si>
  <si>
    <t>39150 Sundale Drive</t>
  </si>
  <si>
    <t>SLSM, LLC</t>
  </si>
  <si>
    <t>CA-1998-916</t>
  </si>
  <si>
    <t>Friendship Estates Apartments/Mission Terracina</t>
  </si>
  <si>
    <t>2700 Tuolmne Street</t>
  </si>
  <si>
    <t>CA-1998-995</t>
  </si>
  <si>
    <t>Downtown Apartments</t>
  </si>
  <si>
    <t>435 Beaver Street</t>
  </si>
  <si>
    <t>Futrell Sonoma Corporation</t>
  </si>
  <si>
    <t>HUGH FUTRELL CORP</t>
  </si>
  <si>
    <t>CA-1993-172</t>
  </si>
  <si>
    <t>Church Lane</t>
  </si>
  <si>
    <t>2555 Church Lane</t>
  </si>
  <si>
    <t>CA-1994-080</t>
  </si>
  <si>
    <t>Rumrill Place Apartments</t>
  </si>
  <si>
    <t>1883 Rumrill Blvd.</t>
  </si>
  <si>
    <t>Lao Park Housing Corporation</t>
  </si>
  <si>
    <t>CA-1995-091</t>
  </si>
  <si>
    <t>San Pablo Suites</t>
  </si>
  <si>
    <t>2551 San Pablo Avenue</t>
  </si>
  <si>
    <t>Mead Avenue Housing Associates</t>
  </si>
  <si>
    <t>Keith J. Kim</t>
  </si>
  <si>
    <t>CA-1991-171</t>
  </si>
  <si>
    <t>San Antonio Terrace</t>
  </si>
  <si>
    <t>1485 East 22nd Street</t>
  </si>
  <si>
    <t>Oakland Community Housing</t>
  </si>
  <si>
    <t>CA-1989-126</t>
  </si>
  <si>
    <t>Slim Jenkins Court</t>
  </si>
  <si>
    <t>700 Willow Street</t>
  </si>
  <si>
    <t>Oakland Community Housing Management, Inc.</t>
  </si>
  <si>
    <t>CA-1989-125</t>
  </si>
  <si>
    <t>California Park Apts.</t>
  </si>
  <si>
    <t>2301 Park Blvd.</t>
  </si>
  <si>
    <t>California Park Apartments Ltd.</t>
  </si>
  <si>
    <t>CA-1989-057</t>
  </si>
  <si>
    <t>The Claridge Hotel (Ridge Hotel)</t>
  </si>
  <si>
    <t>634 15th Street</t>
  </si>
  <si>
    <t>Talcott Properties</t>
  </si>
  <si>
    <t>Piedmont Systems</t>
  </si>
  <si>
    <t>CA-1993-101</t>
  </si>
  <si>
    <t>Woodsong Village Apartments</t>
  </si>
  <si>
    <t>2999 North Texas Street</t>
  </si>
  <si>
    <t>CA-1997-957</t>
  </si>
  <si>
    <t>Fox Creek Apartments</t>
  </si>
  <si>
    <t>3225 Harbor Street</t>
  </si>
  <si>
    <t>Pittsburg Fox Creek Associates, LP</t>
  </si>
  <si>
    <t>CA-1998-941</t>
  </si>
  <si>
    <t>Brentwood Park Apartments</t>
  </si>
  <si>
    <t>160 Sycamore Avenue</t>
  </si>
  <si>
    <t>Edward Mackay</t>
  </si>
  <si>
    <t>CA-1995-117</t>
  </si>
  <si>
    <t>Brentwood Garden Apartments</t>
  </si>
  <si>
    <t>180 Sycamore Avenue</t>
  </si>
  <si>
    <t>CA-1996-040</t>
  </si>
  <si>
    <t>Fairfield Vista Apartments</t>
  </si>
  <si>
    <t>201 Pennsylvania Avenue</t>
  </si>
  <si>
    <t>CA-1997-092</t>
  </si>
  <si>
    <t>Gilroy Garden Apartments</t>
  </si>
  <si>
    <t>9250 Wren Avenue</t>
  </si>
  <si>
    <t>Gilroy Garden Apartments LP</t>
  </si>
  <si>
    <t>CA-1996-041</t>
  </si>
  <si>
    <t>Guadalupe Apts.</t>
  </si>
  <si>
    <t>76 Duane Street</t>
  </si>
  <si>
    <t>Guadalupe Inc. a California Limited Ptnr</t>
  </si>
  <si>
    <t>CA-1989-015</t>
  </si>
  <si>
    <t>The Harrison Hotel</t>
  </si>
  <si>
    <t>1415 Harrison Street</t>
  </si>
  <si>
    <t>Harrison Hotel Associates</t>
  </si>
  <si>
    <t>CA-1994-141</t>
  </si>
  <si>
    <t>Mark Twain Senior Community Center</t>
  </si>
  <si>
    <t>3525 Lyon Avenue</t>
  </si>
  <si>
    <t>Thomas P. Lam</t>
  </si>
  <si>
    <t>Tom Lam &amp; Associates</t>
  </si>
  <si>
    <t>CA-1994-065</t>
  </si>
  <si>
    <t>Almaden Lake Village</t>
  </si>
  <si>
    <t>1045 Coleman Road</t>
  </si>
  <si>
    <t>Almaden Lake Village Associates, Ltd.</t>
  </si>
  <si>
    <t>UDR, Inc. (Self Managed)</t>
  </si>
  <si>
    <t>CA-1998-825</t>
  </si>
  <si>
    <t>Vintage Park Sr Apartments</t>
  </si>
  <si>
    <t>147 Colgan Avenue</t>
  </si>
  <si>
    <t>CA-1997-134</t>
  </si>
  <si>
    <t>Vintage Court Sr Apartments</t>
  </si>
  <si>
    <t>2499 Decoto Road</t>
  </si>
  <si>
    <t>CA-1999-924</t>
  </si>
  <si>
    <t>Del Nido Apartments</t>
  </si>
  <si>
    <t>850 Russell Avenue</t>
  </si>
  <si>
    <t>RHC-BF, LP</t>
  </si>
  <si>
    <t>CA-1998-933</t>
  </si>
  <si>
    <t>Villa San Ramon</t>
  </si>
  <si>
    <t>9199 Fircrest Lane</t>
  </si>
  <si>
    <t>Durwin C. Shepson</t>
  </si>
  <si>
    <t>Vintage Senior Living</t>
  </si>
  <si>
    <t>CA-1990-078</t>
  </si>
  <si>
    <t>Durkee Lofts</t>
  </si>
  <si>
    <t>800 Heinz Avenue</t>
  </si>
  <si>
    <t>800 Heinz Associates</t>
  </si>
  <si>
    <t>Wareham Property Group</t>
  </si>
  <si>
    <t>CA-1989-116</t>
  </si>
  <si>
    <t>Yerba Buena Commons</t>
  </si>
  <si>
    <t>88 Perry Street</t>
  </si>
  <si>
    <t>AMB Properties</t>
  </si>
  <si>
    <t>YBC Associates Inc.</t>
  </si>
  <si>
    <t>CA-1995-086</t>
  </si>
  <si>
    <t>FITCH MTN TERRACE</t>
  </si>
  <si>
    <t>710 S. FITCH MOUNTAIN ROAD</t>
  </si>
  <si>
    <t>CLOVERDALE GARDEN APARTMENTS</t>
  </si>
  <si>
    <t>17 CLARK STREET</t>
  </si>
  <si>
    <t>SONOMA VILLAGE APTS</t>
  </si>
  <si>
    <t>61 W. AGUA CALIENTE RD</t>
  </si>
  <si>
    <t>VILLAGE GREEN II</t>
  </si>
  <si>
    <t>650 WEST FOURTH</t>
  </si>
  <si>
    <t>HERON COURT</t>
  </si>
  <si>
    <t xml:space="preserve">350 GUNTER LN                                
</t>
  </si>
  <si>
    <t>HERON COURT COOPERATIVE INC.</t>
  </si>
  <si>
    <t>223(a)(7)/221(d)(3)M</t>
  </si>
  <si>
    <t>4-High</t>
  </si>
  <si>
    <t>FREEDOM WEST II</t>
  </si>
  <si>
    <t xml:space="preserve">621 Gough St                                 
</t>
  </si>
  <si>
    <t>BETHEL HOUSING CORPORATION</t>
  </si>
  <si>
    <t>FREEDOM WEST I</t>
  </si>
  <si>
    <t xml:space="preserve">820 MCALLISTER ST                            
</t>
  </si>
  <si>
    <t>FRIENDSHIP VILLAGE ONE</t>
  </si>
  <si>
    <t xml:space="preserve">40 Friendship Way                            
</t>
  </si>
  <si>
    <t>FRIENDSHIP VILLAGE, INC.</t>
  </si>
  <si>
    <t>FREDRICK DOUGLAS HAYNES</t>
  </si>
  <si>
    <t xml:space="preserve">1049 GOLDEN GATE AVE                         
</t>
  </si>
  <si>
    <t>THIRD BAPTIST GARDENS, INCORPORATED</t>
  </si>
  <si>
    <t>FRIENDSHIP VILLAGE TWO</t>
  </si>
  <si>
    <t>77 Friendship Way</t>
  </si>
  <si>
    <t>EL BETHEL ARMS</t>
  </si>
  <si>
    <t xml:space="preserve">1355 GOLDEN GATE AVENUE                      
</t>
  </si>
  <si>
    <t>EL BETHEL ARMS, INC.</t>
  </si>
  <si>
    <t>PASATIEMPO APARTMENTS</t>
  </si>
  <si>
    <t xml:space="preserve">39548 FREMONT BLVD                           
</t>
  </si>
  <si>
    <t>VICTORIA INVESTORS II, DBA PASATIEMPO APARTMENTS</t>
  </si>
  <si>
    <t>ALMADEN GARDEN APARTMENTS</t>
  </si>
  <si>
    <t xml:space="preserve">947C Branham Lane                            
</t>
  </si>
  <si>
    <t>ARBOR APTS</t>
  </si>
  <si>
    <t xml:space="preserve">1582 KOOSER RD                               
</t>
  </si>
  <si>
    <t>ARBOR APARTMENTS ASSOCIATES</t>
  </si>
  <si>
    <t>SAN JOSE APARTMENTS</t>
  </si>
  <si>
    <t xml:space="preserve">1500 CUNNINGHAM AVE                          
</t>
  </si>
  <si>
    <t>SAN JOSE APARTMENTS ASSOCIATES</t>
  </si>
  <si>
    <t>EMMANUEL TERRACE</t>
  </si>
  <si>
    <t xml:space="preserve">460 FRANCIS DR                               
</t>
  </si>
  <si>
    <t>EMMANUEL TERRACE, INC.</t>
  </si>
  <si>
    <t>CASA PACIFICA</t>
  </si>
  <si>
    <t xml:space="preserve">1060 TERRA NOVA BLVD                         
</t>
  </si>
  <si>
    <t>PACIFICA</t>
  </si>
  <si>
    <t>LBN Properties LP</t>
  </si>
  <si>
    <t>Ocean View Garden Apartments</t>
  </si>
  <si>
    <t xml:space="preserve">819 Hearst Avenue                            
</t>
  </si>
  <si>
    <t>Ocean View Gardens, LP</t>
  </si>
  <si>
    <t>MONTGOMERY PLAZA</t>
  </si>
  <si>
    <t xml:space="preserve">21659 Montgomery ST                          
</t>
  </si>
  <si>
    <t>Montgomery Hayward, L.P.</t>
  </si>
  <si>
    <t>Felson Management Corp.</t>
  </si>
  <si>
    <t>WALNUT RANCH APARTMENTS</t>
  </si>
  <si>
    <t xml:space="preserve">1300 WEST H ST                               
</t>
  </si>
  <si>
    <t>WALNUT RANCH APARTMENTS, LTD. PARTNERSHIP</t>
  </si>
  <si>
    <t>VILLA  FONTANA  APARTMENTS</t>
  </si>
  <si>
    <t xml:space="preserve">50 E Market St Bldg B                        
</t>
  </si>
  <si>
    <t>Villa Fontana, A Limited Partnership</t>
  </si>
  <si>
    <t>TERMAN APARTMENTS</t>
  </si>
  <si>
    <t xml:space="preserve">4230 TERMAN DR                               
</t>
  </si>
  <si>
    <t>Terman Associates, L.P.</t>
  </si>
  <si>
    <t>SUTTER APARTMENTS</t>
  </si>
  <si>
    <t xml:space="preserve">1480 SUTTER ST                               
</t>
  </si>
  <si>
    <t>Sutter Gough, L.P.</t>
  </si>
  <si>
    <t>Gaetani Real Estate Inc</t>
  </si>
  <si>
    <t>WOODCREEK VILLAGE</t>
  </si>
  <si>
    <t xml:space="preserve">101 BOAS DR                                  
</t>
  </si>
  <si>
    <t>Heartland Santa Rosa Limited Partnership</t>
  </si>
  <si>
    <t>HEARTLAND REALTY  INVESTORS, INC.</t>
  </si>
  <si>
    <t>CASA DE LA RAZA</t>
  </si>
  <si>
    <t xml:space="preserve">90 Bartlett ST                               
</t>
  </si>
  <si>
    <t>CASA DE LA RAZA, INC.</t>
  </si>
  <si>
    <t>Housing Development &amp; Neighborhood Preservation, C</t>
  </si>
  <si>
    <t>LIDO SQUARE I</t>
  </si>
  <si>
    <t xml:space="preserve">2131 CRESTVIEW LN                            
</t>
  </si>
  <si>
    <t>JAMES J. BUSBY &amp; IRVIN DEUTSCHER,  A  GENERAL PARTHERSHIP</t>
  </si>
  <si>
    <t>AMMEL PARK COOP</t>
  </si>
  <si>
    <t xml:space="preserve">656 GROVE ST                                 
</t>
  </si>
  <si>
    <t>AMMEL PARK, INC.</t>
  </si>
  <si>
    <t>ROYAL ADAH ARMS</t>
  </si>
  <si>
    <t xml:space="preserve">1240 FILLMORE ST                             
</t>
  </si>
  <si>
    <t>THELMA ARMS INC.</t>
  </si>
  <si>
    <t>CHAI HOUSE</t>
  </si>
  <si>
    <t xml:space="preserve">814 SAINT ELIZABETH DR                       
</t>
  </si>
  <si>
    <t>CHAI HOUSE, INC., A CA NP PUBLIC BENEFIT CORP</t>
  </si>
  <si>
    <t>MAYFAIR GOLDEN MANOR</t>
  </si>
  <si>
    <t xml:space="preserve">2627 MADDEN AVE                              
</t>
  </si>
  <si>
    <t>MAYFAIR GOLDEN MANOR, INC.</t>
  </si>
  <si>
    <t>PARK SUNSET</t>
  </si>
  <si>
    <t xml:space="preserve">1353 Seventh AVE                             
</t>
  </si>
  <si>
    <t>PARK SUNSET HOUSING CORPORATION</t>
  </si>
  <si>
    <t>VILLA VASONA APARTMENTS</t>
  </si>
  <si>
    <t xml:space="preserve">626 W PARR AVE                               
</t>
  </si>
  <si>
    <t>LOS GATOS</t>
  </si>
  <si>
    <t>HPD Villa Vasona LP</t>
  </si>
  <si>
    <t>PMG, Inc.</t>
  </si>
  <si>
    <t>LIFE'S GARDEN</t>
  </si>
  <si>
    <t xml:space="preserve">450 OLD SAN FRANCISCO RD                     
</t>
  </si>
  <si>
    <t>SUNNYVALE LIFE, INC.</t>
  </si>
  <si>
    <t>SILVERCREST RESIDENCE - SANTA ROSA</t>
  </si>
  <si>
    <t xml:space="preserve">1050 THIRD ST                                
</t>
  </si>
  <si>
    <t>The Salvation Army Residences, Inc.</t>
  </si>
  <si>
    <t>CLAYTON VILLA</t>
  </si>
  <si>
    <t xml:space="preserve">4455 Melody Dr                               
</t>
  </si>
  <si>
    <t>Clayton Villa Limited Partnership</t>
  </si>
  <si>
    <t>TOPA MANAGEMENT CO</t>
  </si>
  <si>
    <t>HAYWARD VILLA</t>
  </si>
  <si>
    <t xml:space="preserve">27424 TAMPA AVE                              
</t>
  </si>
  <si>
    <t>HAYWARD VILLA LIMITED PARTNERSHIP</t>
  </si>
  <si>
    <t>REDWOOD CITY COMMONS</t>
  </si>
  <si>
    <t xml:space="preserve">875 WALNUT ST                                
</t>
  </si>
  <si>
    <t>Y. S. KIM AND CHUNG NAN KIM, A PROPRIETORSHIP</t>
  </si>
  <si>
    <t>Magnolia Plaza Apts.</t>
  </si>
  <si>
    <t>630 Baden Avenue</t>
  </si>
  <si>
    <t>Magnolia Plaza Associates</t>
  </si>
  <si>
    <t>Lexington Associates, Inc.</t>
  </si>
  <si>
    <t>4-High?</t>
  </si>
  <si>
    <t>CA-1988-062</t>
  </si>
  <si>
    <t>Mayten Manor Senior Apts.</t>
  </si>
  <si>
    <t>24000 Second Street</t>
  </si>
  <si>
    <t>Wayne Rice</t>
  </si>
  <si>
    <t>Vincent Silva Rental</t>
  </si>
  <si>
    <t>CA-1987-043</t>
  </si>
  <si>
    <t>SEABREEZE APARTMENTS</t>
  </si>
  <si>
    <t xml:space="preserve">100 Larissa Ln                               
</t>
  </si>
  <si>
    <t>Larissa Lane Partners LP</t>
  </si>
  <si>
    <t>CAPITOL MANOR</t>
  </si>
  <si>
    <t xml:space="preserve">175 N CAPITOL AVE                            
</t>
  </si>
  <si>
    <t>CAPITOL MANOR INC</t>
  </si>
  <si>
    <t>VALLEY OAK PARK I</t>
  </si>
  <si>
    <t>2580 Northcoast Street</t>
  </si>
  <si>
    <t>Carpenters Housing Corporation</t>
  </si>
  <si>
    <t>Carpenters Housing corporation</t>
  </si>
  <si>
    <t>VALLEY OAK PARK II</t>
  </si>
  <si>
    <t xml:space="preserve">2600 Northcoast ST                           
</t>
  </si>
  <si>
    <t>LOTTIE JOHNSON APARTMENTS</t>
  </si>
  <si>
    <t xml:space="preserve">970 14th ST                                  
</t>
  </si>
  <si>
    <t>LOTTIE JOHNSON MEMORIAL HOUSING, INC., NP</t>
  </si>
  <si>
    <t>Charter Realty &amp; Investments Inc.</t>
  </si>
  <si>
    <t>MARVIN GARDENS</t>
  </si>
  <si>
    <t xml:space="preserve">770 E COTATI AVE                             
</t>
  </si>
  <si>
    <t>MARVIN GARDENS, A CA LIMITED PARTNERSHIP</t>
  </si>
  <si>
    <t>WALNUT GROVE APARTMENTS</t>
  </si>
  <si>
    <t>450 STONY POINT RD</t>
  </si>
  <si>
    <t>WALNUT GROVE APARTMENTS ASSOCIATES</t>
  </si>
  <si>
    <t>PARKSIDE VILLA</t>
  </si>
  <si>
    <t xml:space="preserve">1650 Park LN                                 
</t>
  </si>
  <si>
    <t>PARKSIDE VILLA ASSOCIATES</t>
  </si>
  <si>
    <t>ROCKWELL MANOR</t>
  </si>
  <si>
    <t xml:space="preserve">693 E Tabor Ave                              
</t>
  </si>
  <si>
    <t>ROCKWELL MANOR ASSOCIATES</t>
  </si>
  <si>
    <t>MORELAND APARTMENTS</t>
  </si>
  <si>
    <t xml:space="preserve">4375 PAYNE AVE                               
</t>
  </si>
  <si>
    <t>MORELAND APARTMENTS ASSOCIATES</t>
  </si>
  <si>
    <t>PETALUMA SENIOR  APTS</t>
  </si>
  <si>
    <t xml:space="preserve">149 WYNDHAM WAY                              
</t>
  </si>
  <si>
    <t>Petaluma Gardens, L.P.</t>
  </si>
  <si>
    <t>EL PORTAL GARDENS</t>
  </si>
  <si>
    <t xml:space="preserve">14041 SAN PABLO AVE                          
</t>
  </si>
  <si>
    <t>El Portal Gardens</t>
  </si>
  <si>
    <t>FAIRWAY APTS.</t>
  </si>
  <si>
    <t xml:space="preserve">77 Westborough Blvd                          
</t>
  </si>
  <si>
    <t>FAIRWAY APTS, A LIMITED PARTNERSHIP</t>
  </si>
  <si>
    <t>PARKVIEW APARTMENTS (aka Pierce Street Apartments)</t>
  </si>
  <si>
    <t xml:space="preserve">181 Pierce Street                            
</t>
  </si>
  <si>
    <t>John Kehriotis</t>
  </si>
  <si>
    <t>JMK INVESTMENTS,  INC.</t>
  </si>
  <si>
    <t>SUNNYHILLS APARTMENTS</t>
  </si>
  <si>
    <t xml:space="preserve">1724 SUNNYHILLS DRIVE                        
</t>
  </si>
  <si>
    <t>MILPITAS</t>
  </si>
  <si>
    <t>JMK Sunnyhills Investors II, A Cal Limited Partner</t>
  </si>
  <si>
    <t>UNIVERSITY AVENUE CO</t>
  </si>
  <si>
    <t xml:space="preserve">1471 ADDISON                                 
</t>
  </si>
  <si>
    <t>University Avenue Partnership</t>
  </si>
  <si>
    <t>MONUMENT ARMS</t>
  </si>
  <si>
    <t xml:space="preserve">261 E ALASKA AVE                             
</t>
  </si>
  <si>
    <t>MONUMENT ARMS, INC.</t>
  </si>
  <si>
    <t>ELDRIDGE GONNAWAY CO</t>
  </si>
  <si>
    <t xml:space="preserve">275 E 12th St                                
</t>
  </si>
  <si>
    <t>ELDRIDGE II, LLC</t>
  </si>
  <si>
    <t>GLENRIDGE APARTMENTS</t>
  </si>
  <si>
    <t xml:space="preserve">137 ADDISON ST                               
</t>
  </si>
  <si>
    <t>GLENRIDGE APARTMENTS RESIDENTS COUNCIL INC.</t>
  </si>
  <si>
    <t>223a7/241f/221-BMIR</t>
  </si>
  <si>
    <t>MISSION BART APARTMENTS</t>
  </si>
  <si>
    <t xml:space="preserve">2834 MISSION ST                              
</t>
  </si>
  <si>
    <t>MISSION BART APARTMENTS, A CAL LTD PARTNERSHIP</t>
  </si>
  <si>
    <t>SAN LORENZO RUIZ CENTER</t>
  </si>
  <si>
    <t xml:space="preserve">50 RIZAL ST                                  
</t>
  </si>
  <si>
    <t>SAN LORENZO RUIZ CENTER, INC.</t>
  </si>
  <si>
    <t>ROTARY PLAZA</t>
  </si>
  <si>
    <t xml:space="preserve">433 Alida Way                                
</t>
  </si>
  <si>
    <t>ROTARY PLAZA INC</t>
  </si>
  <si>
    <t>Santa Fe Associates Inc.</t>
  </si>
  <si>
    <t>FAIRWAYS</t>
  </si>
  <si>
    <t xml:space="preserve">1269 POPLAR AVENUE                           
</t>
  </si>
  <si>
    <t>T &amp; B Investments</t>
  </si>
  <si>
    <t>RANCHO SOL</t>
  </si>
  <si>
    <t xml:space="preserve">3599 PENSYLVANIA AVE                         
</t>
  </si>
  <si>
    <t>Thomas &amp; Angelita Tomanek</t>
  </si>
  <si>
    <t>The Garibaldi Company</t>
  </si>
  <si>
    <t>RANCHO LUNA</t>
  </si>
  <si>
    <t xml:space="preserve">3939 MONROE AVE                              
</t>
  </si>
  <si>
    <t>Casa de Suisun</t>
  </si>
  <si>
    <t>322 Merganser Drive</t>
  </si>
  <si>
    <t>Theodore Caldwell</t>
  </si>
  <si>
    <t>TC Property Management, Ltd.</t>
  </si>
  <si>
    <t>6-Converted?</t>
  </si>
  <si>
    <t>CA-1987-063</t>
  </si>
  <si>
    <t>Alice Street Apts.</t>
  </si>
  <si>
    <t>22814 Alice Street</t>
  </si>
  <si>
    <t>Glen O. &amp; Audrea S. Buffington</t>
  </si>
  <si>
    <t>All Bay Property Management</t>
  </si>
  <si>
    <t>CA-1988-103</t>
  </si>
  <si>
    <t>1811 27th Avenue</t>
  </si>
  <si>
    <t>1811 27th Ave.</t>
  </si>
  <si>
    <t>Adrian E. Scharlach</t>
  </si>
  <si>
    <t>Bay Counties RE Management</t>
  </si>
  <si>
    <t>CA-1988-145</t>
  </si>
  <si>
    <t>331-353 Smalley Ave</t>
  </si>
  <si>
    <t>331 Smalley Avenue</t>
  </si>
  <si>
    <t>Calliepe Tracewell &amp; James Patenti</t>
  </si>
  <si>
    <t>Birchfield Property Management</t>
  </si>
  <si>
    <t>CA-1987-049</t>
  </si>
  <si>
    <t>Cherry Blossom</t>
  </si>
  <si>
    <t>348 West Juana Avenue</t>
  </si>
  <si>
    <t>Cherry Blossom Associates</t>
  </si>
  <si>
    <t>Cherry Blosson Management Company</t>
  </si>
  <si>
    <t>CA-1988-089</t>
  </si>
  <si>
    <t>Somerset Park Apartments</t>
  </si>
  <si>
    <t>2747 Somerset Park Circle</t>
  </si>
  <si>
    <t>Davidon Corporation</t>
  </si>
  <si>
    <t>CA-1988-222</t>
  </si>
  <si>
    <t>Duplex</t>
  </si>
  <si>
    <t>1519 34th Street</t>
  </si>
  <si>
    <t>SAMO Investments</t>
  </si>
  <si>
    <t>Dinesh Sawhney</t>
  </si>
  <si>
    <t>CA-1988-198</t>
  </si>
  <si>
    <t>Somerset Apts.</t>
  </si>
  <si>
    <t>3185 Contra Loma Boulevard</t>
  </si>
  <si>
    <t>Boston Capitol</t>
  </si>
  <si>
    <t>CA-1988-208</t>
  </si>
  <si>
    <t>Rosenburg Building</t>
  </si>
  <si>
    <t>306 Mendocino Avenue</t>
  </si>
  <si>
    <t>Gatehouse Management Inc.</t>
  </si>
  <si>
    <t>CA-1989-054</t>
  </si>
  <si>
    <t>1604 32nd Street</t>
  </si>
  <si>
    <t>Bruce J. Rice</t>
  </si>
  <si>
    <t>Goland Services</t>
  </si>
  <si>
    <t>CA-1988-200</t>
  </si>
  <si>
    <t>Bancroft Apts.</t>
  </si>
  <si>
    <t>9750 Bancroft</t>
  </si>
  <si>
    <t>CA-1988-196</t>
  </si>
  <si>
    <t>2276 MacArthur Blvd.</t>
  </si>
  <si>
    <t>2276 MacArthur Partnership</t>
  </si>
  <si>
    <t>Irene Cheung</t>
  </si>
  <si>
    <t>CA-1988-166</t>
  </si>
  <si>
    <t>45th Street</t>
  </si>
  <si>
    <t>975 45th Street</t>
  </si>
  <si>
    <t>Jerry R. Reynolds</t>
  </si>
  <si>
    <t>Jerry Reynolds</t>
  </si>
  <si>
    <t>CA-1988-108</t>
  </si>
  <si>
    <t>23rd Avenue Project</t>
  </si>
  <si>
    <t>2231 23rd Avenue</t>
  </si>
  <si>
    <t>Creative Housing Investors I</t>
  </si>
  <si>
    <t>Kamp-Shelter Investments</t>
  </si>
  <si>
    <t>CA-1988-031</t>
  </si>
  <si>
    <t>2627 Inyo Ave.</t>
  </si>
  <si>
    <t>2627 Inyo Avenue</t>
  </si>
  <si>
    <t>Charle Greely/Larry Smith</t>
  </si>
  <si>
    <t>Larry Smith</t>
  </si>
  <si>
    <t>CA-1988-147</t>
  </si>
  <si>
    <t>Pacific Oaks</t>
  </si>
  <si>
    <t>750 Oddstad Blvd.</t>
  </si>
  <si>
    <t>Pacific Oaks Associates</t>
  </si>
  <si>
    <t>CA-1988-055</t>
  </si>
  <si>
    <t>Foothill Plaza</t>
  </si>
  <si>
    <t>2701 64th Avenue</t>
  </si>
  <si>
    <t>Lynn A. Worthington</t>
  </si>
  <si>
    <t>Lynn Worthington</t>
  </si>
  <si>
    <t>CA-1988-159</t>
  </si>
  <si>
    <t>MacArthur Blvd. (04 &amp; 05)</t>
  </si>
  <si>
    <t>8300  MacArthur Blvd.</t>
  </si>
  <si>
    <t>Creative Housing Investors III</t>
  </si>
  <si>
    <t>Maisel Property Management</t>
  </si>
  <si>
    <t>CA-1988-032</t>
  </si>
  <si>
    <t>2648 Parker Avenue</t>
  </si>
  <si>
    <t>Richard and Barbara Lucas</t>
  </si>
  <si>
    <t>Mattie M. Scott</t>
  </si>
  <si>
    <t>CA-1988-038</t>
  </si>
  <si>
    <t>Del Norte Place</t>
  </si>
  <si>
    <t>11720 San Pablo Ave.</t>
  </si>
  <si>
    <t>MG Properties</t>
  </si>
  <si>
    <t>CA-1992-904</t>
  </si>
  <si>
    <t>Vine Street Properties</t>
  </si>
  <si>
    <t>1156 Vine Street</t>
  </si>
  <si>
    <t>n/a</t>
  </si>
  <si>
    <t>CA-1988-124</t>
  </si>
  <si>
    <t>10900 MacArthur Blvd.</t>
  </si>
  <si>
    <t>K &amp; M Associates</t>
  </si>
  <si>
    <t>Optima Property Management Group</t>
  </si>
  <si>
    <t>CA-1988-074</t>
  </si>
  <si>
    <t>3142 Coolidge Avenue</t>
  </si>
  <si>
    <t>Owen O'Neil</t>
  </si>
  <si>
    <t>CA-1988-096</t>
  </si>
  <si>
    <t>Peralta Apts</t>
  </si>
  <si>
    <t>9840 E Street</t>
  </si>
  <si>
    <t>CA-1988-146</t>
  </si>
  <si>
    <t>296 Mather Street</t>
  </si>
  <si>
    <t>Creative Housing Investors IV</t>
  </si>
  <si>
    <t>Property Management Systems</t>
  </si>
  <si>
    <t>CA-1988-033</t>
  </si>
  <si>
    <t>Tyrrell Terrace</t>
  </si>
  <si>
    <t>26898 Tyrrell Avenue</t>
  </si>
  <si>
    <t>Dharam Salwan &amp; Vijay Salwan</t>
  </si>
  <si>
    <t>Salwan Property Mangaement</t>
  </si>
  <si>
    <t>CA-1988-109</t>
  </si>
  <si>
    <t>5338 Belvedere Street</t>
  </si>
  <si>
    <t>Laurel Housing- LP</t>
  </si>
  <si>
    <t>Same as above</t>
  </si>
  <si>
    <t>CA-1988-039</t>
  </si>
  <si>
    <t>The Altamont Apartments</t>
  </si>
  <si>
    <t>300 Enterprise Drive</t>
  </si>
  <si>
    <t>Pine Creek Properties L.P.</t>
  </si>
  <si>
    <t>CA-1992-905</t>
  </si>
  <si>
    <t>Single Family House</t>
  </si>
  <si>
    <t>1440 65th Ave.</t>
  </si>
  <si>
    <t>Sonny C. Lau</t>
  </si>
  <si>
    <t>Sonny Lau</t>
  </si>
  <si>
    <t>CA-1988-167</t>
  </si>
  <si>
    <t>1714-1716 Eleventh Street</t>
  </si>
  <si>
    <t>1714 Eleventh Street</t>
  </si>
  <si>
    <t>Conway Peterson</t>
  </si>
  <si>
    <t>Steve Bisho</t>
  </si>
  <si>
    <t>CA-1988-087</t>
  </si>
  <si>
    <t>820 Milton Avenue</t>
  </si>
  <si>
    <t>Warren Wood</t>
  </si>
  <si>
    <t>CA-1988-132</t>
  </si>
  <si>
    <t>Tricon I</t>
  </si>
  <si>
    <t>1729 East 15th Street</t>
  </si>
  <si>
    <t>William/ Ruby &amp; Paul Wong</t>
  </si>
  <si>
    <t>William or Paul Wong</t>
  </si>
  <si>
    <t>CA-1988-184</t>
  </si>
  <si>
    <t>Column Labels</t>
  </si>
  <si>
    <t>Grand Total</t>
  </si>
  <si>
    <t>Row Labels</t>
  </si>
  <si>
    <t>Sum of Total_Affo</t>
  </si>
  <si>
    <t>Existing Affordable Housing Supply in the Bay Area and Risk of Conversion 2014</t>
  </si>
  <si>
    <r>
      <rPr>
        <b/>
        <sz val="12"/>
        <color theme="1"/>
        <rFont val="Calibri"/>
        <family val="2"/>
        <scheme val="minor"/>
      </rPr>
      <t>Sources:</t>
    </r>
    <r>
      <rPr>
        <sz val="11"/>
        <color theme="1"/>
        <rFont val="Calibri"/>
        <family val="2"/>
        <scheme val="minor"/>
      </rPr>
      <t xml:space="preserve"> Original data and analysis provided by the California Housing Partnership Corporation (CHPC) additional analysis of number of housing units and charts by ABAG, 2014</t>
    </r>
  </si>
  <si>
    <r>
      <rPr>
        <b/>
        <sz val="12"/>
        <color theme="1"/>
        <rFont val="Calibri"/>
        <family val="2"/>
        <scheme val="minor"/>
      </rPr>
      <t xml:space="preserve">About the data: </t>
    </r>
    <r>
      <rPr>
        <sz val="11"/>
        <color theme="1"/>
        <rFont val="Calibri"/>
        <family val="2"/>
        <scheme val="minor"/>
      </rPr>
      <t>The combined risk was how the California Housing Partnership Corporation (CHPC) integrated all of the different data that they had for a property to produce a potential risk of conversion of the property to market rate housing. The key data they looked at to assess risk included:</t>
    </r>
  </si>
  <si>
    <t>1. Property ownership type i.e. for-profit, large nonprofit, small nonprofit, or city or county agency</t>
  </si>
  <si>
    <t>2. HUD rental assistance contracts or HUD insured/subsidized mortgages – looking at expiration of rental assistance contracts and time remaining on subsidized mortgages that carry affordability restrictions.</t>
  </si>
  <si>
    <t>3. Low Income Housing Tax Credit (LIHTC) affordability restrictions- here we assumed that properties built in 1990 or before had only 15 years of restrictions, properties built between 1990 and 2000 we assumed a 30 year length of affordability, and after 2000 we assumed 55 years of affordability. This roughly corresponds to changes in the program's regulations over the years. Unfortunately TCAC (the state agency that administers the program) is not able to provide the data on the actual expiration of affordability restrictions for each LIHTC property in the state and so James Pappas from CHPC had to come up with a new system of estimating remaining affordability.</t>
  </si>
  <si>
    <t>CHPC then assigned categories of risk based on these risk criteria:</t>
  </si>
  <si>
    <t>Ownership Scale:</t>
  </si>
  <si>
    <t>• Large Nonprofit or City/County Agency = low risk</t>
  </si>
  <si>
    <t>• For Profit or Small Nonpropfit = higher risk, depending on the other risk factors</t>
  </si>
  <si>
    <t>HUD Scale:</t>
  </si>
  <si>
    <t xml:space="preserve"> 1-NA no Section 8 and mortgage type does not include affordability restrictions, owner is unknown so unable to evaluate </t>
  </si>
  <si>
    <t xml:space="preserve">2-Low section 8 not to expire for more than 10 years OR large non profit owner committed to affordability or a type of loan than requires longer term affordability </t>
  </si>
  <si>
    <t xml:space="preserve">3-Mod Section 8 expiring in 5-10 years owner status and plans unknown (either forprofit or small nonprofit) </t>
  </si>
  <si>
    <t xml:space="preserve">4-High Section 8 expiring in 2-5 years owner status and plans unknown (either forprofit or small nonprofit) </t>
  </si>
  <si>
    <t xml:space="preserve">5-Very High Section 8 expiring within 1 year owner status and plans unknown (either for profit or small nonprofit) </t>
  </si>
  <si>
    <t xml:space="preserve">LIHTC  Scale:  </t>
  </si>
  <si>
    <t xml:space="preserve">1-Very low &gt;30 years left of affordability- based on adding 55 years to placed in service date if it was built after 2000 </t>
  </si>
  <si>
    <t xml:space="preserve">2-Low &gt;15 up to 30 years left of affordability- based on adding 55 years to placed in service date if property was built after 2000 and 30 if it was built between 1990 and 2000- in reality many of these properties actually have 55 year affordability rather than 30 </t>
  </si>
  <si>
    <t xml:space="preserve">3-Mod &gt;5 up to 15 years of affordability- based on adding 55 years to placed in service date if property was built after 2000 and 30 if it was built between 1990 and 2000- in reality many of these properties actually have 55 year affordability rather than 30 </t>
  </si>
  <si>
    <t xml:space="preserve">4-High 1-5 years of of affordability- no properties in this category </t>
  </si>
  <si>
    <t xml:space="preserve">5-Very High less than 1 year of affordability- no properties in this category </t>
  </si>
  <si>
    <t>6-Converted? properties built 1987-1989 had only 15 year affordability requirements- many of these properties not owned by nonprofits may have already converted to market rate</t>
  </si>
  <si>
    <r>
      <rPr>
        <u/>
        <sz val="11"/>
        <color theme="1"/>
        <rFont val="Calibri"/>
        <family val="2"/>
        <scheme val="minor"/>
      </rPr>
      <t xml:space="preserve">Combined risk: </t>
    </r>
    <r>
      <rPr>
        <sz val="11"/>
        <color theme="1"/>
        <rFont val="Calibri"/>
        <family val="2"/>
        <scheme val="minor"/>
      </rPr>
      <t xml:space="preserve"> To arrive at the combined risk CHPC looked at whichever risk level was lowest on the same property. For example, If a property originally built with a HUD mortgage, with only 1 year remaining on its rental assistance contract had been re-financed with tax credits in 2002, we would consider the property very low risk since it likely has decades of remaining affordability restrictions and the owners are unlikely to cancel the rental assistance contract when their rents are restricted by the tax credits. Or, for example, if a HUD property had a soon to mature mortgage and expiring rental assistance but the owner is a large nonprofit, we dropped it from high risk to low risk in the combined risk category</t>
    </r>
  </si>
  <si>
    <r>
      <rPr>
        <b/>
        <sz val="11"/>
        <color theme="1"/>
        <rFont val="Calibri"/>
        <family val="2"/>
        <scheme val="minor"/>
      </rPr>
      <t>Sources:</t>
    </r>
    <r>
      <rPr>
        <sz val="11"/>
        <color theme="1"/>
        <rFont val="Calibri"/>
        <family val="2"/>
        <scheme val="minor"/>
      </rPr>
      <t xml:space="preserve"> CHPC housing data and ABAG analysis</t>
    </r>
  </si>
  <si>
    <t xml:space="preserve">Total TCAC AH Units </t>
  </si>
  <si>
    <t>Total Housing Units Bay Area (DOF, 2010)</t>
  </si>
  <si>
    <t>Percentage of HU that are AH</t>
  </si>
  <si>
    <t>No Information</t>
  </si>
  <si>
    <t>Affordable Housing Units and Risk of Conversion</t>
  </si>
  <si>
    <t>Bay Area Totals</t>
  </si>
  <si>
    <t>Table XX: Assisted Affordable Housing Units at Risk of Conversion to Market Rate in Next 5 Years</t>
  </si>
  <si>
    <t>High Risk</t>
  </si>
  <si>
    <t>Percent of Deed-Restricted Units</t>
  </si>
  <si>
    <t>Very High Risk</t>
  </si>
  <si>
    <t>Bay Area</t>
  </si>
  <si>
    <t>Potentially Converted</t>
  </si>
  <si>
    <t>Total High, Very High Risk and Converted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</si>
</sst>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0" xfId="0" applyAlignment="1">
      <alignment wrapText="1"/>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3" fillId="0" borderId="0" xfId="0" applyFont="1" applyAlignment="1">
      <alignment wrapText="1"/>
    </xf>
    <xf numFmtId="0" fontId="3" fillId="0" borderId="0" xfId="0" applyFont="1"/>
    <xf numFmtId="0" fontId="5" fillId="0" borderId="0" xfId="0" applyFont="1" applyAlignment="1">
      <alignment wrapText="1"/>
    </xf>
    <xf numFmtId="0" fontId="6" fillId="0" borderId="0" xfId="0" applyFont="1" applyFill="1"/>
    <xf numFmtId="164" fontId="0" fillId="0" borderId="0" xfId="1" applyNumberFormat="1" applyFont="1"/>
    <xf numFmtId="0" fontId="0" fillId="0" borderId="1" xfId="0"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1" xfId="0" applyFont="1" applyBorder="1"/>
    <xf numFmtId="0" fontId="0" fillId="0" borderId="5" xfId="0" applyBorder="1"/>
    <xf numFmtId="0" fontId="2" fillId="0" borderId="6" xfId="0" applyFont="1" applyBorder="1"/>
    <xf numFmtId="0" fontId="0" fillId="0" borderId="7" xfId="0" applyBorder="1"/>
    <xf numFmtId="0" fontId="0" fillId="0" borderId="8" xfId="0" applyBorder="1"/>
    <xf numFmtId="0" fontId="0" fillId="0" borderId="1" xfId="0" applyBorder="1" applyAlignment="1">
      <alignment wrapText="1"/>
    </xf>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2" fillId="0" borderId="1" xfId="0" applyFont="1" applyFill="1" applyBorder="1"/>
    <xf numFmtId="0" fontId="0" fillId="0" borderId="1" xfId="1" applyNumberFormat="1" applyFont="1" applyBorder="1"/>
    <xf numFmtId="164" fontId="0" fillId="0" borderId="1" xfId="1" applyNumberFormat="1" applyFont="1" applyBorder="1"/>
    <xf numFmtId="164" fontId="2" fillId="0" borderId="1" xfId="1" applyNumberFormat="1"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txPr>
              <a:bodyPr/>
              <a:lstStyle/>
              <a:p>
                <a:pPr>
                  <a:defRPr sz="1200" b="1"/>
                </a:pPr>
                <a:endParaRPr lang="en-US"/>
              </a:p>
            </c:txPr>
            <c:showLegendKey val="0"/>
            <c:showVal val="0"/>
            <c:showCatName val="1"/>
            <c:showSerName val="0"/>
            <c:showPercent val="1"/>
            <c:showBubbleSize val="0"/>
            <c:showLeaderLines val="1"/>
          </c:dLbls>
          <c:cat>
            <c:strRef>
              <c:f>'Preliminary Analysis'!$B$21:$H$21</c:f>
              <c:strCache>
                <c:ptCount val="7"/>
                <c:pt idx="0">
                  <c:v>No Information</c:v>
                </c:pt>
                <c:pt idx="1">
                  <c:v>1-Very Low</c:v>
                </c:pt>
                <c:pt idx="2">
                  <c:v>2-Low</c:v>
                </c:pt>
                <c:pt idx="3">
                  <c:v>3-Moderate</c:v>
                </c:pt>
                <c:pt idx="4">
                  <c:v>4-High</c:v>
                </c:pt>
                <c:pt idx="5">
                  <c:v>5-Very High</c:v>
                </c:pt>
                <c:pt idx="6">
                  <c:v>6-Converted?</c:v>
                </c:pt>
              </c:strCache>
            </c:strRef>
          </c:cat>
          <c:val>
            <c:numRef>
              <c:f>'Preliminary Analysis'!$B$22:$H$22</c:f>
              <c:numCache>
                <c:formatCode>General</c:formatCode>
                <c:ptCount val="7"/>
                <c:pt idx="0">
                  <c:v>284</c:v>
                </c:pt>
                <c:pt idx="1">
                  <c:v>48991</c:v>
                </c:pt>
                <c:pt idx="2">
                  <c:v>39845</c:v>
                </c:pt>
                <c:pt idx="3">
                  <c:v>4471</c:v>
                </c:pt>
                <c:pt idx="4">
                  <c:v>3737</c:v>
                </c:pt>
                <c:pt idx="5">
                  <c:v>2390</c:v>
                </c:pt>
                <c:pt idx="6">
                  <c:v>761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1714501</xdr:colOff>
      <xdr:row>24</xdr:row>
      <xdr:rowOff>19049</xdr:rowOff>
    </xdr:from>
    <xdr:to>
      <xdr:col>7</xdr:col>
      <xdr:colOff>266700</xdr:colOff>
      <xdr:row>45</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droG" refreshedDate="42006.582856018518" createdVersion="4" refreshedVersion="4" minRefreshableVersion="3" recordCount="1243">
  <cacheSource type="worksheet">
    <worksheetSource ref="A1:AY1244" sheet="Database"/>
  </cacheSource>
  <cacheFields count="51">
    <cacheField name="FID" numFmtId="0">
      <sharedItems containsSemiMixedTypes="0" containsString="0" containsNumber="1" containsInteger="1" minValue="0" maxValue="1242"/>
    </cacheField>
    <cacheField name="Shape" numFmtId="0">
      <sharedItems/>
    </cacheField>
    <cacheField name="Property_I" numFmtId="0">
      <sharedItems containsSemiMixedTypes="0" containsString="0" containsNumber="1" containsInteger="1" minValue="1001" maxValue="2243"/>
    </cacheField>
    <cacheField name="Funding_So" numFmtId="0">
      <sharedItems/>
    </cacheField>
    <cacheField name="Additional" numFmtId="0">
      <sharedItems/>
    </cacheField>
    <cacheField name="Property" numFmtId="0">
      <sharedItems/>
    </cacheField>
    <cacheField name="Address" numFmtId="0">
      <sharedItems/>
    </cacheField>
    <cacheField name="City" numFmtId="0">
      <sharedItems/>
    </cacheField>
    <cacheField name="Owner_Org_" numFmtId="0">
      <sharedItems/>
    </cacheField>
    <cacheField name="Management" numFmtId="0">
      <sharedItems containsMixedTypes="1" containsNumber="1" containsInteger="1" minValue="0" maxValue="0"/>
    </cacheField>
    <cacheField name="County" numFmtId="0">
      <sharedItems count="9">
        <s v="Contra Costa"/>
        <s v="Marin"/>
        <s v="Alameda"/>
        <s v="Santa Clara"/>
        <s v="San Francisco"/>
        <s v="Sonoma"/>
        <s v="Napa"/>
        <s v="Solano"/>
        <s v="San Mateo"/>
      </sharedItems>
    </cacheField>
    <cacheField name="Zip" numFmtId="0">
      <sharedItems containsMixedTypes="1" containsNumber="1" containsInteger="1" minValue="90537" maxValue="966050000"/>
    </cacheField>
    <cacheField name="Total_Unit" numFmtId="0">
      <sharedItems containsSemiMixedTypes="0" containsString="0" containsNumber="1" containsInteger="1" minValue="0" maxValue="840"/>
    </cacheField>
    <cacheField name="S8_Asst_Un" numFmtId="0">
      <sharedItems containsSemiMixedTypes="0" containsString="0" containsNumber="1" containsInteger="1" minValue="0" maxValue="557"/>
    </cacheField>
    <cacheField name="Program_Ty" numFmtId="0">
      <sharedItems/>
    </cacheField>
    <cacheField name="Overall_Ex" numFmtId="0">
      <sharedItems containsDate="1" containsMixedTypes="1" minDate="2012-06-28T00:00:00" maxDate="2046-10-01T00:00:00"/>
    </cacheField>
    <cacheField name="Financing" numFmtId="0">
      <sharedItems containsMixedTypes="1" containsNumber="1" containsInteger="1" minValue="202" maxValue="811"/>
    </cacheField>
    <cacheField name="Loan_Mat_" numFmtId="0">
      <sharedItems containsDate="1" containsMixedTypes="1" minDate="2012-07-01T00:00:00" maxDate="2053-09-02T00:00:00"/>
    </cacheField>
    <cacheField name="Owner_Type" numFmtId="0">
      <sharedItems/>
    </cacheField>
    <cacheField name="T2T6" numFmtId="0">
      <sharedItems/>
    </cacheField>
    <cacheField name="S8_Risk_Le" numFmtId="0">
      <sharedItems/>
    </cacheField>
    <cacheField name="Combined_R" numFmtId="0">
      <sharedItems count="7">
        <s v=" "/>
        <s v="1-Very Low"/>
        <s v="2-Low"/>
        <s v="3-Moderate"/>
        <s v="4-High"/>
        <s v="5-Very High"/>
        <s v="6-Converted?"/>
      </sharedItems>
    </cacheField>
    <cacheField name="TCAC_Risk_" numFmtId="0">
      <sharedItems/>
    </cacheField>
    <cacheField name="TCAC_Years" numFmtId="0">
      <sharedItems containsMixedTypes="1" containsNumber="1" containsInteger="1" minValue="-11" maxValue="55"/>
    </cacheField>
    <cacheField name="expiration" numFmtId="0">
      <sharedItems containsDate="1" containsMixedTypes="1" minDate="2002-02-24T00:00:00" maxDate="2068-12-18T00:00:00"/>
    </cacheField>
    <cacheField name="TCAC_Appli" numFmtId="0">
      <sharedItems/>
    </cacheField>
    <cacheField name="TCAC_" numFmtId="0">
      <sharedItems/>
    </cacheField>
    <cacheField name="TCAC_Total" numFmtId="0">
      <sharedItems containsMixedTypes="1" containsNumber="1" containsInteger="1" minValue="0" maxValue="830"/>
    </cacheField>
    <cacheField name="TCAC_Housi" numFmtId="0">
      <sharedItems/>
    </cacheField>
    <cacheField name="TCAC_Const" numFmtId="0">
      <sharedItems/>
    </cacheField>
    <cacheField name="TCAC_App_1" numFmtId="0">
      <sharedItems/>
    </cacheField>
    <cacheField name="TCAC_Year_" numFmtId="0">
      <sharedItems containsDate="1" containsMixedTypes="1" minDate="2002-02-24T00:00:00" maxDate="2027-06-01T00:00:00"/>
    </cacheField>
    <cacheField name="TCAC_PIS_D" numFmtId="0">
      <sharedItems containsDate="1" containsMixedTypes="1" minDate="1987-02-24T00:00:00" maxDate="2014-01-01T00:00:00"/>
    </cacheField>
    <cacheField name="NEW_TCAC_A" numFmtId="0">
      <sharedItems containsMixedTypes="1" containsNumber="1" containsInteger="1" minValue="2008" maxValue="2012"/>
    </cacheField>
    <cacheField name="USDA_W__Re" numFmtId="0">
      <sharedItems containsMixedTypes="1" containsNumber="1" containsInteger="1" minValue="0" maxValue="81"/>
    </cacheField>
    <cacheField name="USDA_W__Se" numFmtId="0">
      <sharedItems containsMixedTypes="1" containsNumber="1" containsInteger="1" minValue="0" maxValue="0"/>
    </cacheField>
    <cacheField name="USDA_Opera" numFmtId="0">
      <sharedItems containsDate="1" containsMixedTypes="1" minDate="1977-03-18T00:00:00" maxDate="2007-07-26T00:00:00"/>
    </cacheField>
    <cacheField name="USDA_Date_" numFmtId="0">
      <sharedItems containsDate="1" containsMixedTypes="1" minDate="2005-10-28T00:00:00" maxDate="2055-04-23T00:00:00"/>
    </cacheField>
    <cacheField name="USDA_W__Ta" numFmtId="0">
      <sharedItems containsDate="1" containsMixedTypes="1" minDate="2019-07-07T00:00:00" maxDate="2057-07-26T00:00:00"/>
    </cacheField>
    <cacheField name="Total_USDA" numFmtId="0">
      <sharedItems containsMixedTypes="1" containsNumber="1" containsInteger="1" minValue="36" maxValue="36"/>
    </cacheField>
    <cacheField name="Mortgage_r" numFmtId="0">
      <sharedItems/>
    </cacheField>
    <cacheField name="Original_C" numFmtId="0">
      <sharedItems containsSemiMixedTypes="0" containsString="0" containsNumber="1" containsInteger="1" minValue="0" maxValue="4"/>
    </cacheField>
    <cacheField name="Total_Affo" numFmtId="0">
      <sharedItems containsSemiMixedTypes="0" containsString="0" containsNumber="1" containsInteger="1" minValue="0" maxValue="830"/>
    </cacheField>
    <cacheField name="Property_S" numFmtId="0">
      <sharedItems containsSemiMixedTypes="0" containsString="0" containsNumber="1" containsInteger="1" minValue="1" maxValue="3"/>
    </cacheField>
    <cacheField name="Expiring_w" numFmtId="0">
      <sharedItems containsSemiMixedTypes="0" containsString="0" containsNumber="1" containsInteger="1" minValue="0" maxValue="1"/>
    </cacheField>
    <cacheField name="Original_1" numFmtId="0">
      <sharedItems containsMixedTypes="1" containsNumber="1" containsInteger="1" minValue="0" maxValue="4"/>
    </cacheField>
    <cacheField name="TCAC_Risk1" numFmtId="0">
      <sharedItems containsMixedTypes="1" containsNumber="1" containsInteger="1" minValue="1" maxValue="6"/>
    </cacheField>
    <cacheField name="Org_type" numFmtId="0">
      <sharedItems/>
    </cacheField>
    <cacheField name="Latitude" numFmtId="0">
      <sharedItems containsSemiMixedTypes="0" containsString="0" containsNumber="1" minValue="37.004514999999998" maxValue="38.810797000000001"/>
    </cacheField>
    <cacheField name="Longitude" numFmtId="0">
      <sharedItems containsSemiMixedTypes="0" containsString="0" containsNumber="1" minValue="-123.511737" maxValue="-121.56533"/>
    </cacheField>
    <cacheField name="RiskNmbr" numFmtId="0">
      <sharedItems containsSemiMixedTypes="0" containsString="0" containsNumber="1" containsInteger="1" minValue="0"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43">
  <r>
    <n v="490"/>
    <s v="Point"/>
    <n v="1491"/>
    <s v="HUD-Mort. Only"/>
    <s v="no"/>
    <s v="JOHN MUIR HOMES I"/>
    <s v="3441 SENTINEL                                _x000a_"/>
    <s v="MARTINEZ"/>
    <s v="JOHN MUIR HOMES INC."/>
    <s v="John Stewart Company"/>
    <x v="0"/>
    <n v="94553"/>
    <n v="53"/>
    <n v="0"/>
    <s v=" "/>
    <s v="&lt;Null&gt;"/>
    <s v=" "/>
    <s v="&lt;Null&gt;"/>
    <s v="Non-Profit"/>
    <s v=" "/>
    <s v="1-NA"/>
    <x v="0"/>
    <s v=" "/>
    <s v=" "/>
    <s v=" "/>
    <s v=" "/>
    <s v=" "/>
    <s v=" "/>
    <s v=" "/>
    <s v=" "/>
    <s v=" "/>
    <s v=" "/>
    <s v=" "/>
    <s v=" "/>
    <s v=" "/>
    <s v=" "/>
    <s v=" "/>
    <s v=" "/>
    <s v=" "/>
    <s v=" "/>
    <s v="no affordability req"/>
    <n v="0"/>
    <n v="53"/>
    <n v="2"/>
    <n v="0"/>
    <n v="0"/>
    <s v=" "/>
    <s v="Small Nonprofit"/>
    <n v="37.996765000000003"/>
    <n v="-122.123778"/>
    <n v="0"/>
  </r>
  <r>
    <n v="491"/>
    <s v="Point"/>
    <n v="1492"/>
    <s v="HUD-Mort. Only"/>
    <s v="no"/>
    <s v="JOHN MUIR TOWNHOUSES II"/>
    <s v="3412 SENTINEL DR"/>
    <s v="MARTINEZ"/>
    <s v="JOHN MUIR HOMES INC."/>
    <s v="John Stewart Company"/>
    <x v="0"/>
    <n v="94553"/>
    <n v="54"/>
    <n v="0"/>
    <s v=" "/>
    <s v="&lt;Null&gt;"/>
    <s v=" "/>
    <s v="&lt;Null&gt;"/>
    <s v="Non-Profit"/>
    <s v=" "/>
    <s v="1-NA"/>
    <x v="0"/>
    <s v=" "/>
    <s v=" "/>
    <s v=" "/>
    <s v=" "/>
    <s v=" "/>
    <s v=" "/>
    <s v=" "/>
    <s v=" "/>
    <s v=" "/>
    <s v=" "/>
    <s v=" "/>
    <s v=" "/>
    <s v=" "/>
    <s v=" "/>
    <s v=" "/>
    <s v=" "/>
    <s v=" "/>
    <s v=" "/>
    <s v="no affordability req"/>
    <n v="0"/>
    <n v="54"/>
    <n v="2"/>
    <n v="0"/>
    <n v="0"/>
    <s v=" "/>
    <s v="Small Nonprofit"/>
    <n v="37.997351000000002"/>
    <n v="-122.122963"/>
    <n v="0"/>
  </r>
  <r>
    <n v="492"/>
    <s v="Point"/>
    <n v="1493"/>
    <s v="HUD-Mort. Only"/>
    <s v="no"/>
    <s v="OAK KNOLLS APTS #1"/>
    <s v="6 BUCKLEW ST                                 _x000a_"/>
    <s v="MARIN CITY"/>
    <s v="OAK KNOLLS APARTMENTS NO.1, INC."/>
    <s v="OAK KNOLLS APARTMENTS NO.1, INC."/>
    <x v="1"/>
    <n v="94965"/>
    <n v="48"/>
    <n v="0"/>
    <s v=" "/>
    <s v="&lt;Null&gt;"/>
    <s v=" "/>
    <s v="&lt;Null&gt;"/>
    <s v="Non-Profit"/>
    <s v=" "/>
    <s v="1-NA"/>
    <x v="0"/>
    <s v=" "/>
    <s v=" "/>
    <s v=" "/>
    <s v=" "/>
    <s v=" "/>
    <s v=" "/>
    <s v=" "/>
    <s v=" "/>
    <s v=" "/>
    <s v=" "/>
    <s v=" "/>
    <s v=" "/>
    <s v=" "/>
    <s v=" "/>
    <s v=" "/>
    <s v=" "/>
    <s v=" "/>
    <s v=" "/>
    <s v="no affordability req"/>
    <n v="0"/>
    <n v="48"/>
    <n v="1"/>
    <n v="0"/>
    <n v="0"/>
    <s v=" "/>
    <s v="Small Nonprofit"/>
    <n v="37.873474999999999"/>
    <n v="-122.51222"/>
    <n v="0"/>
  </r>
  <r>
    <n v="493"/>
    <s v="Point"/>
    <n v="1494"/>
    <s v="HUD-Mort. Only"/>
    <s v="no"/>
    <s v="OAK VILLAGE"/>
    <s v="780 13TH ST                                  _x000a_"/>
    <s v="OAKLAND"/>
    <s v="Oak Village Preservation, L.P."/>
    <s v="Related Management Company, L.P."/>
    <x v="2"/>
    <n v="94612"/>
    <n v="117"/>
    <n v="0"/>
    <s v=" "/>
    <s v="&lt;Null&gt;"/>
    <s v=" "/>
    <s v="&lt;Null&gt;"/>
    <s v="Limited Dividend"/>
    <s v=" "/>
    <s v="1-NA"/>
    <x v="0"/>
    <s v=" "/>
    <s v=" "/>
    <s v=" "/>
    <s v=" "/>
    <s v=" "/>
    <s v=" "/>
    <s v=" "/>
    <s v=" "/>
    <s v=" "/>
    <s v=" "/>
    <s v=" "/>
    <s v=" "/>
    <s v=" "/>
    <s v=" "/>
    <s v=" "/>
    <s v=" "/>
    <s v=" "/>
    <s v=" "/>
    <s v=" "/>
    <n v="0"/>
    <n v="117"/>
    <n v="3"/>
    <n v="0"/>
    <n v="0"/>
    <s v=" "/>
    <s v="Limited Dividend"/>
    <n v="37.806820000000002"/>
    <n v="-122.279737"/>
    <n v="0"/>
  </r>
  <r>
    <n v="494"/>
    <s v="Point"/>
    <n v="1495"/>
    <s v="HUD-Mort. Only"/>
    <s v="no"/>
    <s v="Victoria Apartments"/>
    <s v="1650 Detroit Ave                             _x000a_"/>
    <s v="Concord"/>
    <s v="NEW CENTURY CENTER"/>
    <s v="S.H.E.L.T.E.R, Inc."/>
    <x v="0"/>
    <n v="94520"/>
    <n v="12"/>
    <n v="0"/>
    <s v=" "/>
    <s v="&lt;Null&gt;"/>
    <s v="207/223(f)"/>
    <d v="2029-08-01T00:00:00"/>
    <s v="Non-Profit"/>
    <s v=" "/>
    <s v="1-NA"/>
    <x v="0"/>
    <s v=" "/>
    <s v=" "/>
    <s v=" "/>
    <s v=" "/>
    <s v=" "/>
    <s v=" "/>
    <s v=" "/>
    <s v=" "/>
    <s v=" "/>
    <s v=" "/>
    <s v=" "/>
    <s v=" "/>
    <s v=" "/>
    <s v=" "/>
    <s v=" "/>
    <s v=" "/>
    <s v=" "/>
    <s v=" "/>
    <s v="no affordability req"/>
    <n v="0"/>
    <n v="12"/>
    <n v="1"/>
    <n v="0"/>
    <n v="0"/>
    <s v=" "/>
    <s v="Large/Medium Nonprofit"/>
    <n v="37.969439999999999"/>
    <n v="-122.042081"/>
    <n v="0"/>
  </r>
  <r>
    <n v="340"/>
    <s v="Point"/>
    <n v="1341"/>
    <s v="HUD"/>
    <s v="TCAC"/>
    <s v="Aspen Family Apartments"/>
    <s v="81 Mihalakis Street                          _x000a_"/>
    <s v="Milpitas"/>
    <s v="Global Premier Development"/>
    <s v="Buckingham Property Management"/>
    <x v="3"/>
    <n v="95035"/>
    <n v="101"/>
    <n v="0"/>
    <s v=" "/>
    <s v="&lt;Null&gt;"/>
    <s v="542(b)"/>
    <d v="2028-05-01T00:00:00"/>
    <s v="Nonprofit"/>
    <s v=" "/>
    <s v="1-NA"/>
    <x v="1"/>
    <s v="1-Very Low"/>
    <n v="50"/>
    <d v="2063-12-17T00:00:00"/>
    <s v="CA-2006-043"/>
    <s v="CA-2006-043"/>
    <n v="100"/>
    <s v="Large Family"/>
    <s v="New Construction"/>
    <s v="Placed In Service"/>
    <d v="2023-12-30T00:00:00"/>
    <d v="2008-12-30T00:00:00"/>
    <s v=" "/>
    <s v=" "/>
    <s v=" "/>
    <s v=" "/>
    <s v=" "/>
    <s v=" "/>
    <s v=" "/>
    <s v="low risk- TCAC"/>
    <n v="0"/>
    <n v="100"/>
    <n v="2"/>
    <n v="0"/>
    <n v="0"/>
    <n v="1"/>
    <s v="Profit Motivated"/>
    <n v="37.432805000000002"/>
    <n v="-121.89725900000001"/>
    <n v="1"/>
  </r>
  <r>
    <n v="341"/>
    <s v="Point"/>
    <n v="1342"/>
    <s v="HUD"/>
    <s v="TCAC"/>
    <s v="Monterey Family Apartments"/>
    <s v="2774 Monterey Highway                        _x000a_"/>
    <s v="San Jose"/>
    <s v="Global Premier Development, Inc."/>
    <s v="Buckingham Property Management"/>
    <x v="3"/>
    <n v="95111"/>
    <n v="72"/>
    <n v="0"/>
    <s v=" "/>
    <s v="&lt;Null&gt;"/>
    <s v="207/223(f)"/>
    <d v="2046-10-01T00:00:00"/>
    <s v="For Profit"/>
    <s v=" "/>
    <s v="1-NA"/>
    <x v="1"/>
    <s v="1-Very Low"/>
    <n v="55"/>
    <d v="2068-12-17T00:00:00"/>
    <s v="CA-2007-127"/>
    <s v="CA-2007-127"/>
    <n v="71"/>
    <s v="Large Family"/>
    <s v="New Construction"/>
    <s v="Placed In Service"/>
    <s v=" "/>
    <d v="2013-12-31T00:00:00"/>
    <s v=" "/>
    <s v=" "/>
    <s v=" "/>
    <s v=" "/>
    <s v=" "/>
    <s v=" "/>
    <s v=" "/>
    <s v="low risk- TCAC"/>
    <n v="0"/>
    <n v="71"/>
    <n v="2"/>
    <n v="0"/>
    <n v="0"/>
    <n v="1"/>
    <s v="Profit Motivated"/>
    <n v="37.292946000000001"/>
    <n v="-121.85058100000001"/>
    <n v="1"/>
  </r>
  <r>
    <n v="342"/>
    <s v="Point"/>
    <n v="1343"/>
    <s v="HUD"/>
    <s v="TCAC"/>
    <s v="VILLAGGIO SENIOR APARTMENTS"/>
    <s v="2855 The Villages Parkway                    _x000a_"/>
    <s v="San Jose"/>
    <s v="JSM Enterprises"/>
    <s v="California Management Company LLC"/>
    <x v="3"/>
    <n v="95135"/>
    <n v="84"/>
    <n v="0"/>
    <s v=" "/>
    <s v="&lt;Null&gt;"/>
    <s v="542(b)"/>
    <d v="2034-02-01T00:00:00"/>
    <s v="Joint Venture"/>
    <s v=" "/>
    <s v="1-NA"/>
    <x v="1"/>
    <s v="1-Very Low"/>
    <n v="44"/>
    <d v="2057-10-10T00:00:00"/>
    <s v="CA-2001-860"/>
    <s v="CA-2001-860"/>
    <n v="78"/>
    <s v="Senior"/>
    <s v="New Construction"/>
    <s v="Placed In Service"/>
    <d v="2017-10-24T00:00:00"/>
    <d v="2002-10-24T00:00:00"/>
    <s v=" "/>
    <s v=" "/>
    <s v=" "/>
    <s v=" "/>
    <s v=" "/>
    <s v=" "/>
    <s v=" "/>
    <s v="low risk- TCAC"/>
    <n v="0"/>
    <n v="78"/>
    <n v="2"/>
    <n v="0"/>
    <n v="0"/>
    <n v="1"/>
    <s v="Unknown"/>
    <n v="37.290413000000001"/>
    <n v="-121.762857"/>
    <n v="1"/>
  </r>
  <r>
    <n v="343"/>
    <s v="Point"/>
    <n v="1344"/>
    <s v="HUD"/>
    <s v="TCAC"/>
    <s v="Oak Tree Village"/>
    <s v="100 Branham Ln E                             _x000a_"/>
    <s v="San Jose"/>
    <s v="JSM Enterprises, Inc."/>
    <s v="California Management Company LLC"/>
    <x v="3"/>
    <n v="95111"/>
    <n v="175"/>
    <n v="0"/>
    <s v=" "/>
    <s v="&lt;Null&gt;"/>
    <s v="542(c)"/>
    <d v="2046-07-01T00:00:00"/>
    <s v="For Profit"/>
    <s v=" "/>
    <s v="1-NA"/>
    <x v="1"/>
    <s v="1-Very Low"/>
    <n v="47"/>
    <d v="2060-05-17T00:00:00"/>
    <s v="CA-2003-822"/>
    <s v="CA-2003-822"/>
    <n v="174"/>
    <s v="Non Targeted"/>
    <s v="New Construction"/>
    <s v="Placed In Service"/>
    <d v="2020-05-31T00:00:00"/>
    <d v="2005-05-31T00:00:00"/>
    <s v=" "/>
    <s v=" "/>
    <s v=" "/>
    <s v=" "/>
    <s v=" "/>
    <s v=" "/>
    <s v=" "/>
    <s v="low risk- TCAC"/>
    <n v="0"/>
    <n v="174"/>
    <n v="3"/>
    <n v="0"/>
    <n v="0"/>
    <n v="1"/>
    <s v="Profit Motivated"/>
    <n v="37.268259999999998"/>
    <n v="-121.82113699999999"/>
    <n v="1"/>
  </r>
  <r>
    <n v="349"/>
    <s v="Point"/>
    <n v="1350"/>
    <s v="HUD"/>
    <s v="TCAC"/>
    <s v="SUMMERCREST VILLAS"/>
    <s v="1725 Almaden Road                            _x000a_"/>
    <s v="San Jose"/>
    <s v="Simpson Housing Solutions, LLC"/>
    <s v="ConAm Management"/>
    <x v="3"/>
    <n v="95125"/>
    <n v="372"/>
    <n v="0"/>
    <s v=" "/>
    <s v="&lt;Null&gt;"/>
    <s v="542(b)"/>
    <d v="2034-07-01T00:00:00"/>
    <s v="Nonprofit"/>
    <s v=" "/>
    <s v="1-NA"/>
    <x v="1"/>
    <s v="1-Very Low"/>
    <n v="45"/>
    <d v="2058-06-12T00:00:00"/>
    <s v="CA-2001-919"/>
    <s v="CA-2001-919"/>
    <n v="65"/>
    <s v="Senior"/>
    <s v="New Construction"/>
    <s v="Placed In Service"/>
    <d v="2018-06-26T00:00:00"/>
    <d v="2003-06-26T00:00:00"/>
    <s v=" "/>
    <s v=" "/>
    <s v=" "/>
    <s v=" "/>
    <s v=" "/>
    <s v=" "/>
    <s v=" "/>
    <s v="low risk- TCAC"/>
    <n v="0"/>
    <n v="65"/>
    <n v="2"/>
    <n v="0"/>
    <n v="0"/>
    <n v="1"/>
    <s v="Small Nonprofit"/>
    <n v="37.30303"/>
    <n v="-121.87911099999999"/>
    <n v="1"/>
  </r>
  <r>
    <n v="351"/>
    <s v="Point"/>
    <n v="1352"/>
    <s v="HUD"/>
    <s v="TCAC"/>
    <s v="1045 Mission Street Apartments"/>
    <s v="1045 Mission Street                          _x000a_"/>
    <s v="SAN FRANCISCO"/>
    <s v=" "/>
    <s v="Emerald Fund, Inc."/>
    <x v="4"/>
    <n v="94103"/>
    <n v="278"/>
    <n v="0"/>
    <s v=" "/>
    <s v="&lt;Null&gt;"/>
    <s v="207/223(f)"/>
    <d v="2046-12-01T00:00:00"/>
    <s v="For Profit"/>
    <s v=" "/>
    <s v="1-NA"/>
    <x v="1"/>
    <s v="1-Very Low"/>
    <n v="42"/>
    <d v="2055-11-05T00:00:00"/>
    <s v="CA-2001-835"/>
    <s v="CA-2001-835"/>
    <n v="55"/>
    <s v="Non Targeted"/>
    <s v="New Construction"/>
    <s v="Placed In Service"/>
    <d v="2015-11-18T00:00:00"/>
    <d v="2000-11-18T00:00:00"/>
    <s v=" "/>
    <s v=" "/>
    <s v=" "/>
    <s v=" "/>
    <s v=" "/>
    <s v=" "/>
    <s v=" "/>
    <s v="low risk- TCAC"/>
    <n v="0"/>
    <n v="55"/>
    <n v="2"/>
    <n v="0"/>
    <n v="0"/>
    <n v="1"/>
    <s v="Profit Motivated"/>
    <n v="37.780158"/>
    <n v="-122.40969800000001"/>
    <n v="1"/>
  </r>
  <r>
    <n v="353"/>
    <s v="Point"/>
    <n v="1354"/>
    <s v="HUD"/>
    <s v="TCAC"/>
    <s v="The Majestic Apts"/>
    <s v="951 Torrano Ave."/>
    <s v="Hayward"/>
    <s v="Pacific West Companies"/>
    <s v="Evans Property Management, Inc."/>
    <x v="2"/>
    <n v="94542"/>
    <n v="81"/>
    <n v="0"/>
    <s v=" "/>
    <s v="&lt;Null&gt;"/>
    <s v="207/223(f)"/>
    <s v="&lt;Null&gt;"/>
    <s v="Nonprofit"/>
    <s v=" "/>
    <s v="1-NA"/>
    <x v="1"/>
    <s v="1-Very Low"/>
    <n v="50"/>
    <d v="2063-11-28T00:00:00"/>
    <s v="CA-2007-863"/>
    <s v="CA-2007-863"/>
    <n v="80"/>
    <s v="Large Family"/>
    <s v="Acquisition/Rehab"/>
    <s v="Placed In Service"/>
    <d v="2023-12-11T00:00:00"/>
    <d v="2008-12-11T00:00:00"/>
    <s v=" "/>
    <s v=" "/>
    <s v=" "/>
    <s v=" "/>
    <s v=" "/>
    <s v=" "/>
    <s v=" "/>
    <s v="low risk- TCAC"/>
    <n v="0"/>
    <n v="80"/>
    <n v="2"/>
    <n v="0"/>
    <n v="0"/>
    <n v="1"/>
    <s v="Small Nonprofit"/>
    <n v="37.655087999999999"/>
    <n v="-122.068675"/>
    <n v="1"/>
  </r>
  <r>
    <n v="357"/>
    <s v="Point"/>
    <n v="1358"/>
    <s v="HUD"/>
    <s v="TCAC"/>
    <s v="Monte Vista Gardens Senior Housing"/>
    <s v="2605 La Hacienda Court                       _x000a_"/>
    <s v="San Jose"/>
    <s v="ROEM Development Corporation"/>
    <s v="FPI Management, Inc."/>
    <x v="3"/>
    <n v="95127"/>
    <n v="69"/>
    <n v="0"/>
    <s v=" "/>
    <s v="&lt;Null&gt;"/>
    <s v="542(b)"/>
    <d v="2033-07-01T00:00:00"/>
    <s v="Joint Venture"/>
    <s v=" "/>
    <s v="1-NA"/>
    <x v="1"/>
    <s v="1-Very Low"/>
    <n v="44"/>
    <d v="2057-03-04T00:00:00"/>
    <s v="CA-2001-875"/>
    <s v="CA-2001-875"/>
    <n v="68"/>
    <s v="Senior"/>
    <s v="New Construction"/>
    <s v="Placed In Service"/>
    <d v="2017-03-18T00:00:00"/>
    <d v="2002-03-18T00:00:00"/>
    <s v=" "/>
    <s v=" "/>
    <s v=" "/>
    <s v=" "/>
    <s v=" "/>
    <s v=" "/>
    <s v=" "/>
    <s v="low risk- TCAC"/>
    <n v="0"/>
    <n v="68"/>
    <n v="2"/>
    <n v="0"/>
    <n v="0"/>
    <n v="1"/>
    <s v="Profit Motivated"/>
    <n v="37.358370000000001"/>
    <n v="-121.83310400000001"/>
    <n v="1"/>
  </r>
  <r>
    <n v="359"/>
    <s v="Point"/>
    <n v="1360"/>
    <s v="HUD"/>
    <s v="TCAC"/>
    <s v="Arc Light Co."/>
    <s v="178 Townsend St                              _x000a_"/>
    <s v="SAN FRANCISCO"/>
    <s v="Martin Building Co"/>
    <s v="Martin Building Co"/>
    <x v="4"/>
    <n v="94107"/>
    <n v="18"/>
    <n v="0"/>
    <s v=" "/>
    <s v="&lt;Null&gt;"/>
    <s v="221(d)(4)MKT"/>
    <d v="2052-03-01T00:00:00"/>
    <s v=" "/>
    <s v=" "/>
    <s v="1-NA"/>
    <x v="1"/>
    <s v="1-Very Low"/>
    <n v="55"/>
    <d v="2068-12-17T00:00:00"/>
    <s v="CA-2009-571"/>
    <s v=" "/>
    <n v="18"/>
    <s v="Non-Targeted"/>
    <s v="New Construction"/>
    <s v="Preliminary Reservation"/>
    <s v=" "/>
    <d v="2013-12-31T00:00:00"/>
    <s v=" "/>
    <s v=" "/>
    <s v=" "/>
    <s v=" "/>
    <s v=" "/>
    <s v=" "/>
    <s v=" "/>
    <s v="low risk- TCAC"/>
    <n v="0"/>
    <n v="18"/>
    <n v="1"/>
    <n v="0"/>
    <n v="0"/>
    <n v="1"/>
    <s v="Profit Motivated"/>
    <n v="37.779375000000002"/>
    <n v="-122.39213100000001"/>
    <n v="1"/>
  </r>
  <r>
    <n v="361"/>
    <s v="Point"/>
    <n v="1362"/>
    <s v="HUD"/>
    <s v="TCAC"/>
    <s v="MONTE ALBAN APTS."/>
    <s v="1324 Santee Drive                            _x000a_"/>
    <s v="San Jose"/>
    <s v="The John Stewart Company &amp; Affordable Housing CDC,"/>
    <s v="The John Stewart Co."/>
    <x v="3"/>
    <n v="95122"/>
    <n v="192"/>
    <n v="0"/>
    <s v=" "/>
    <s v="&lt;Null&gt;"/>
    <s v=" "/>
    <s v="&lt;Null&gt;"/>
    <s v="For Profit"/>
    <s v=" "/>
    <s v="1-NA"/>
    <x v="1"/>
    <s v="1-Very Low"/>
    <n v="49"/>
    <d v="2062-08-18T00:00:00"/>
    <s v="CA-2006-906"/>
    <s v="CA-2006-906"/>
    <n v="191"/>
    <s v="Large Family"/>
    <s v="Acquisition/Rehab"/>
    <s v="Placed In Service"/>
    <d v="2022-09-01T00:00:00"/>
    <d v="2007-09-01T00:00:00"/>
    <s v=" "/>
    <s v=" "/>
    <s v=" "/>
    <s v=" "/>
    <s v=" "/>
    <s v=" "/>
    <s v=" "/>
    <s v=" "/>
    <n v="0"/>
    <n v="191"/>
    <n v="3"/>
    <n v="0"/>
    <n v="0"/>
    <n v="1"/>
    <s v="Profit Motivated"/>
    <n v="37.330171999999997"/>
    <n v="-121.84754599999999"/>
    <n v="1"/>
  </r>
  <r>
    <n v="362"/>
    <s v="Point"/>
    <n v="1363"/>
    <s v="HUD"/>
    <s v="TCAC"/>
    <s v="THE ARC APARTMENTS"/>
    <s v="416 BAY STREET                               _x000a_"/>
    <s v="SAN FRANCISCO"/>
    <s v="The Arc San Francisco"/>
    <s v="The John Stewart Company"/>
    <x v="4"/>
    <n v="94133"/>
    <n v="9"/>
    <n v="0"/>
    <s v=" "/>
    <s v="&lt;Null&gt;"/>
    <s v="542(c)"/>
    <d v="2032-01-01T00:00:00"/>
    <s v="For Profit"/>
    <s v=" "/>
    <s v="1-NA"/>
    <x v="1"/>
    <s v="1-Very Low"/>
    <n v="43"/>
    <d v="2056-02-16T00:00:00"/>
    <s v="CA-2002-916"/>
    <s v="CA-2002-916"/>
    <n v="8"/>
    <s v="Special Needs"/>
    <s v="New Construction"/>
    <s v="Placed In Service"/>
    <d v="2016-03-01T00:00:00"/>
    <d v="2001-03-01T00:00:00"/>
    <s v=" "/>
    <s v=" "/>
    <s v=" "/>
    <s v=" "/>
    <s v=" "/>
    <s v=" "/>
    <s v=" "/>
    <s v="low risk- TCAC"/>
    <n v="0"/>
    <n v="8"/>
    <n v="1"/>
    <n v="0"/>
    <n v="0"/>
    <n v="1"/>
    <s v="Small Nonprofit"/>
    <n v="37.805585999999998"/>
    <n v="-122.413989"/>
    <n v="1"/>
  </r>
  <r>
    <n v="364"/>
    <s v="Point"/>
    <n v="1365"/>
    <s v="HUD"/>
    <s v="TCAC"/>
    <s v="BANNEKER HOMES, INC."/>
    <s v="765-A FULTON ST                              _x000a_"/>
    <s v="SAN FRANCISCO"/>
    <s v="Hampstead Group, Inc."/>
    <s v="Alton Management Corp."/>
    <x v="4"/>
    <n v="94102"/>
    <n v="108"/>
    <n v="96"/>
    <s v="LMSA"/>
    <d v="2026-01-31T00:00:00"/>
    <s v=" "/>
    <s v="&lt;Null&gt;"/>
    <s v="Nonprofit"/>
    <s v=" "/>
    <s v="2-Low"/>
    <x v="1"/>
    <s v="1-Very Low"/>
    <n v="49"/>
    <d v="2062-07-18T00:00:00"/>
    <s v="CA-2005-897"/>
    <s v="CA-2005-897"/>
    <n v="107"/>
    <s v="Large Family"/>
    <s v="Acquisition/Rehab"/>
    <s v="Placed In Service"/>
    <d v="2022-08-01T00:00:00"/>
    <d v="2007-08-01T00:00:00"/>
    <s v=" "/>
    <s v=" "/>
    <s v=" "/>
    <s v=" "/>
    <s v=" "/>
    <s v=" "/>
    <s v=" "/>
    <s v=" "/>
    <n v="1"/>
    <n v="108"/>
    <n v="3"/>
    <n v="0"/>
    <n v="1"/>
    <n v="1"/>
    <s v="Small Nonprofit"/>
    <n v="37.777990000000003"/>
    <n v="-122.42922"/>
    <n v="1"/>
  </r>
  <r>
    <n v="365"/>
    <s v="Point"/>
    <n v="1366"/>
    <s v="HUD"/>
    <s v="TCAC"/>
    <s v="OAK CENTER HOMES, INC"/>
    <s v="850 18TH ST                                  _x000a_"/>
    <s v="OAKLAND"/>
    <s v="The Hampstead Group"/>
    <s v="Alton Management Corporation"/>
    <x v="2"/>
    <n v="94607"/>
    <n v="89"/>
    <n v="89"/>
    <s v="HFDA/8 NC"/>
    <d v="2032-09-30T00:00:00"/>
    <s v=" "/>
    <s v="&lt;Null&gt;"/>
    <s v=" "/>
    <s v=" "/>
    <s v="2-Low"/>
    <x v="1"/>
    <s v="1-Very Low"/>
    <n v="55"/>
    <d v="2068-12-17T00:00:00"/>
    <s v="CA-2012-803"/>
    <s v="CA-2012-803"/>
    <n v="88"/>
    <s v="Non-Targeted"/>
    <s v="New Construction"/>
    <s v="Preliminary Reservation"/>
    <s v=" "/>
    <d v="2013-12-31T00:00:00"/>
    <s v=" "/>
    <s v=" "/>
    <s v=" "/>
    <s v=" "/>
    <s v=" "/>
    <s v=" "/>
    <s v=" "/>
    <s v=" "/>
    <n v="1"/>
    <n v="89"/>
    <n v="2"/>
    <n v="0"/>
    <n v="1"/>
    <n v="1"/>
    <s v="Profit Motivated"/>
    <n v="37.810955"/>
    <n v="-122.27915"/>
    <n v="1"/>
  </r>
  <r>
    <n v="367"/>
    <s v="Point"/>
    <n v="1368"/>
    <s v="HUD"/>
    <s v="TCAC"/>
    <s v="Valley Vista Senior Housing"/>
    <s v="20709 San Ramon Valley Blvd                  _x000a_"/>
    <s v="San Ramon"/>
    <s v="Satellite Housing and ABHOW"/>
    <s v="American Baptist Homes of the West"/>
    <x v="0"/>
    <n v="94583"/>
    <n v="104"/>
    <n v="89"/>
    <s v="PRAC/202"/>
    <d v="2014-05-25T00:00:00"/>
    <n v="202"/>
    <s v="&lt;Null&gt;"/>
    <s v="Non-Profit"/>
    <s v=" "/>
    <s v="2-Low"/>
    <x v="1"/>
    <s v="1-Very Low"/>
    <n v="55"/>
    <d v="2068-12-17T00:00:00"/>
    <s v="CA-2009-549"/>
    <s v=" "/>
    <n v="104"/>
    <s v="Senior"/>
    <s v="New Construction"/>
    <s v="Preliminary Reservation"/>
    <s v=" "/>
    <d v="2013-12-31T00:00:00"/>
    <s v=" "/>
    <s v=" "/>
    <s v=" "/>
    <s v=" "/>
    <s v=" "/>
    <s v=" "/>
    <s v=" "/>
    <s v="low risk- TCAC"/>
    <n v="1"/>
    <n v="104"/>
    <n v="3"/>
    <n v="1"/>
    <n v="1"/>
    <n v="1"/>
    <s v="Large/Medium Nonprofit"/>
    <n v="37.728991999999998"/>
    <n v="-121.945228"/>
    <n v="1"/>
  </r>
  <r>
    <n v="368"/>
    <s v="Point"/>
    <n v="1369"/>
    <s v="HUD"/>
    <s v="TCAC"/>
    <s v="HERALD HOTEL"/>
    <s v="308 EDDY ST                                  _x000a_"/>
    <s v="SAN FRANCISCO"/>
    <s v="Affordable Housing Resources, Inc."/>
    <s v="American Management Services West, LLC &quot;Pinnacle&quot;"/>
    <x v="4"/>
    <n v="94102"/>
    <n v="73"/>
    <n v="72"/>
    <s v="Sec 8 SR"/>
    <d v="2029-06-30T00:00:00"/>
    <s v=" "/>
    <s v="&lt;Null&gt;"/>
    <s v="For Profit"/>
    <s v=" "/>
    <s v="2-Low"/>
    <x v="1"/>
    <s v="1-Very Low"/>
    <n v="46"/>
    <d v="2059-05-25T00:00:00"/>
    <s v="CA-2003-843"/>
    <s v="CA-2003-843"/>
    <n v="72"/>
    <s v="Senior"/>
    <s v="Rehabilitation"/>
    <s v="Placed In Service"/>
    <d v="2019-06-07T00:00:00"/>
    <d v="2004-06-07T00:00:00"/>
    <s v=" "/>
    <s v=" "/>
    <s v=" "/>
    <s v=" "/>
    <s v=" "/>
    <s v=" "/>
    <s v=" "/>
    <s v=" "/>
    <n v="1"/>
    <n v="73"/>
    <n v="2"/>
    <n v="0"/>
    <n v="1"/>
    <n v="1"/>
    <s v="Profit Motivated"/>
    <n v="37.783912000000001"/>
    <n v="-122.412881"/>
    <n v="1"/>
  </r>
  <r>
    <n v="369"/>
    <s v="Point"/>
    <n v="1370"/>
    <s v="HUD"/>
    <s v="TCAC"/>
    <s v="Armstrong Place Senior Housing"/>
    <s v="5600 Third Street                            _x000a_"/>
    <s v="SAN FRANCISCO"/>
    <s v="BRIDGE Housing Corp."/>
    <s v="BRIDGE Property Management Co."/>
    <x v="4"/>
    <n v="94124"/>
    <n v="116"/>
    <n v="71"/>
    <s v="PRAC/202"/>
    <d v="2013-08-31T00:00:00"/>
    <n v="202"/>
    <s v="&lt;Null&gt;"/>
    <s v=" "/>
    <s v=" "/>
    <s v="2-Low"/>
    <x v="1"/>
    <s v="1-Very Low"/>
    <n v="55"/>
    <d v="2068-12-17T00:00:00"/>
    <s v="CA-2008-860"/>
    <s v="CA-2008-860"/>
    <n v="115"/>
    <s v="Senior"/>
    <s v="New Construction"/>
    <s v="Placed In Service"/>
    <s v=" "/>
    <d v="2013-12-31T00:00:00"/>
    <s v=" "/>
    <s v=" "/>
    <s v=" "/>
    <s v=" "/>
    <s v=" "/>
    <s v=" "/>
    <s v=" "/>
    <s v="low risk- TCAC"/>
    <n v="1"/>
    <n v="116"/>
    <n v="3"/>
    <n v="1"/>
    <n v="1"/>
    <n v="1"/>
    <s v="Large/Medium Nonprofit"/>
    <n v="37.726965"/>
    <n v="-122.39371300000001"/>
    <n v="1"/>
  </r>
  <r>
    <n v="374"/>
    <s v="Point"/>
    <n v="1375"/>
    <s v="HUD"/>
    <s v="TCAC"/>
    <s v="CANYON RUN APTS"/>
    <s v="1671 CANYON RUN                              _x000a_"/>
    <s v="HEALDSBURG"/>
    <s v="Healdsburg Family Apartments Investors, L.P. DBA Canyon Run Apartments"/>
    <s v="Burbank Housing Management Corp"/>
    <x v="5"/>
    <n v="95448"/>
    <n v="50"/>
    <n v="0"/>
    <s v=" "/>
    <s v="&lt;Null&gt;"/>
    <s v="542(c)"/>
    <d v="2036-11-01T00:00:00"/>
    <s v="Profit Motivated"/>
    <s v=" "/>
    <s v="2-Low"/>
    <x v="1"/>
    <s v="1-Very Low"/>
    <n v="43"/>
    <d v="2056-04-02T00:00:00"/>
    <s v="CA-2002-814"/>
    <s v="CA-2002-814"/>
    <n v="50"/>
    <s v="Large Family"/>
    <s v="New Construction"/>
    <s v="Placed In Service"/>
    <d v="2016-04-16T00:00:00"/>
    <d v="2001-04-16T00:00:00"/>
    <s v=" "/>
    <s v=" "/>
    <s v=" "/>
    <s v=" "/>
    <s v=" "/>
    <s v=" "/>
    <s v=" "/>
    <s v="low risk- TCAC"/>
    <n v="0"/>
    <n v="50"/>
    <n v="2"/>
    <n v="0"/>
    <n v="0"/>
    <n v="1"/>
    <s v="Large/Medium Nonprofit"/>
    <n v="38.638945"/>
    <n v="-122.867074"/>
    <n v="1"/>
  </r>
  <r>
    <n v="376"/>
    <s v="Point"/>
    <n v="1377"/>
    <s v="HUD"/>
    <s v="TCAC"/>
    <s v="MARIPOSA GARDENS APARTMENTS"/>
    <s v="2445 Mariposa Street                         _x000a_"/>
    <s v="SAN FRANCISCO"/>
    <s v="Mission Housing Development Corp."/>
    <s v="Caritas Management Corporation"/>
    <x v="4"/>
    <n v="94110"/>
    <n v="63"/>
    <n v="62"/>
    <s v="Sec 8 NC"/>
    <d v="2024-09-18T00:00:00"/>
    <s v=" "/>
    <s v="&lt;Null&gt;"/>
    <s v="Nonprofit"/>
    <s v=" "/>
    <s v="2-Low"/>
    <x v="1"/>
    <s v="1-Very Low"/>
    <n v="46"/>
    <d v="2059-06-12T00:00:00"/>
    <s v="CA-2003-202"/>
    <s v="CA-2003-202"/>
    <n v="62"/>
    <s v="Large Family"/>
    <s v="Acquisition/Rehab"/>
    <s v="Placed In Service"/>
    <d v="2019-06-25T00:00:00"/>
    <d v="2004-06-25T00:00:00"/>
    <s v=" "/>
    <s v=" "/>
    <s v=" "/>
    <s v=" "/>
    <s v=" "/>
    <s v=" "/>
    <s v=" "/>
    <s v=" "/>
    <n v="1"/>
    <n v="63"/>
    <n v="2"/>
    <n v="0"/>
    <n v="1"/>
    <n v="1"/>
    <s v="Large/Medium Nonprofit"/>
    <n v="37.763165000000001"/>
    <n v="-122.407768"/>
    <n v="1"/>
  </r>
  <r>
    <n v="379"/>
    <s v="Point"/>
    <n v="1380"/>
    <s v="HUD"/>
    <s v="TCAC"/>
    <s v="NAMIKI APTS"/>
    <s v="1776 SUTTER ST                               _x000a_"/>
    <s v="SAN FRANCISCO"/>
    <s v="Chinatown CDC"/>
    <s v="Chinatown Community Development Center"/>
    <x v="4"/>
    <n v="94115"/>
    <n v="33"/>
    <n v="33"/>
    <s v="Sec 8 NC"/>
    <d v="2030-12-31T00:00:00"/>
    <s v=" "/>
    <s v="&lt;Null&gt;"/>
    <s v="Nonprofit"/>
    <s v=" "/>
    <s v="2-Low"/>
    <x v="1"/>
    <s v="1-Very Low"/>
    <n v="44"/>
    <d v="2057-04-17T00:00:00"/>
    <s v="CA-2001-878"/>
    <s v="CA-2001-878"/>
    <n v="33"/>
    <s v="Non Targeted"/>
    <s v="Acquisition/Rehab"/>
    <s v="Placed In Service"/>
    <d v="2017-05-01T00:00:00"/>
    <d v="2002-05-01T00:00:00"/>
    <s v=" "/>
    <s v=" "/>
    <s v=" "/>
    <s v=" "/>
    <s v=" "/>
    <s v=" "/>
    <s v=" "/>
    <s v=" "/>
    <n v="1"/>
    <n v="33"/>
    <n v="1"/>
    <n v="0"/>
    <n v="1"/>
    <n v="1"/>
    <s v="Large/Medium Nonprofit"/>
    <n v="37.786577999999999"/>
    <n v="-122.429518"/>
    <n v="1"/>
  </r>
  <r>
    <n v="381"/>
    <s v="Point"/>
    <n v="1382"/>
    <s v="HUD"/>
    <s v="TCAC"/>
    <s v="CASA VELASCO"/>
    <s v="3430 FOOTHILL BLVD                           _x000a_"/>
    <s v="OAKLAND"/>
    <s v="Spanish Speaking Unity Council"/>
    <s v="Christian Church Homes"/>
    <x v="2"/>
    <n v="94601"/>
    <n v="20"/>
    <n v="20"/>
    <s v="LMSA"/>
    <d v="2024-02-29T00:00:00"/>
    <s v=" "/>
    <s v="&lt;Null&gt;"/>
    <s v="For Profit"/>
    <s v=" "/>
    <s v="2-Low"/>
    <x v="1"/>
    <s v="1-Very Low"/>
    <n v="45"/>
    <d v="2058-11-19T00:00:00"/>
    <s v="CA-2002-252"/>
    <s v="CA-2002-252"/>
    <n v="20"/>
    <s v="Senior"/>
    <s v="Rehabilitation"/>
    <s v="Placed In Service"/>
    <d v="2018-12-03T00:00:00"/>
    <d v="2003-12-03T00:00:00"/>
    <s v=" "/>
    <s v=" "/>
    <s v=" "/>
    <s v=" "/>
    <s v=" "/>
    <s v=" "/>
    <s v=" "/>
    <s v=" "/>
    <n v="1"/>
    <n v="20"/>
    <n v="1"/>
    <n v="0"/>
    <n v="1"/>
    <n v="1"/>
    <s v="Small Nonprofit"/>
    <n v="37.782727000000001"/>
    <n v="-122.219819"/>
    <n v="1"/>
  </r>
  <r>
    <n v="382"/>
    <s v="Point"/>
    <n v="1383"/>
    <s v="HUD"/>
    <s v="TCAC"/>
    <s v="Harrison Streeet Senior Housing"/>
    <s v="1633 Harrison Street"/>
    <s v="OAKLAND"/>
    <s v="Christian Church Homes"/>
    <s v="Christian Church Homes"/>
    <x v="2"/>
    <n v="94612"/>
    <n v="73"/>
    <n v="61"/>
    <s v="PRAC/202"/>
    <d v="2015-08-31T00:00:00"/>
    <n v="202"/>
    <s v="&lt;Null&gt;"/>
    <s v=" "/>
    <s v=" "/>
    <s v="2-Low"/>
    <x v="1"/>
    <s v="1-Very Low"/>
    <n v="55"/>
    <d v="2068-12-17T00:00:00"/>
    <s v="CA-2010-817"/>
    <s v="CA-2010-817"/>
    <n v="72"/>
    <s v="Senior"/>
    <s v="New Construction"/>
    <s v="Preliminary Reservation"/>
    <s v=" "/>
    <d v="2013-12-31T00:00:00"/>
    <s v="(HUD grant covers 61 units)"/>
    <s v=" "/>
    <s v=" "/>
    <s v=" "/>
    <s v=" "/>
    <s v=" "/>
    <s v=" "/>
    <s v="low risk- TCAC"/>
    <n v="1"/>
    <n v="73"/>
    <n v="2"/>
    <n v="1"/>
    <n v="1"/>
    <n v="1"/>
    <s v="Large/Medium Nonprofit"/>
    <n v="37.804741"/>
    <n v="-122.26646"/>
    <n v="1"/>
  </r>
  <r>
    <n v="383"/>
    <s v="Point"/>
    <n v="1384"/>
    <s v="HUD"/>
    <s v="TCAC"/>
    <s v="KELLER PLAZA"/>
    <s v="5321 TELEGRAPH AVE                           _x000a_"/>
    <s v="OAKLAND"/>
    <s v="Keller Housing Initiatives, Inc."/>
    <s v="Christian Church Homes"/>
    <x v="2"/>
    <n v="94609"/>
    <n v="201"/>
    <n v="168"/>
    <s v="LMSA"/>
    <d v="2046-08-31T00:00:00"/>
    <s v="Green Retrofit Loan"/>
    <d v="2045-09-27T00:00:00"/>
    <s v=" "/>
    <s v="T6"/>
    <s v="2-Low"/>
    <x v="1"/>
    <s v="1-Very Low"/>
    <n v="55"/>
    <d v="2068-12-17T00:00:00"/>
    <s v="CA-2011-867"/>
    <s v="CA-2011-867"/>
    <n v="167"/>
    <s v="Non-Targeted"/>
    <s v="Acquisition/Rehab"/>
    <s v="Preliminary Reservation"/>
    <s v=" "/>
    <d v="2013-12-31T00:00:00"/>
    <s v=" "/>
    <s v=" "/>
    <s v=" "/>
    <s v=" "/>
    <s v=" "/>
    <s v=" "/>
    <s v=" "/>
    <s v="low risk- T6"/>
    <n v="1"/>
    <n v="201"/>
    <n v="3"/>
    <n v="0"/>
    <n v="1"/>
    <n v="1"/>
    <s v="Small Nonprofit"/>
    <n v="37.838931000000002"/>
    <n v="-122.26208800000001"/>
    <n v="1"/>
  </r>
  <r>
    <n v="384"/>
    <s v="Point"/>
    <n v="1385"/>
    <s v="HUD"/>
    <s v="TCAC"/>
    <s v="Westlake Christian Terrace East"/>
    <s v="251 28TH ST                                  _x000a_"/>
    <s v="OAKLAND"/>
    <s v="Christian Church Homes"/>
    <s v="Chritian Church Homes"/>
    <x v="2"/>
    <n v="94611"/>
    <n v="200"/>
    <n v="91"/>
    <s v="LMSA"/>
    <d v="2029-06-30T00:00:00"/>
    <s v=" "/>
    <s v="&lt;Null&gt;"/>
    <s v=" "/>
    <s v=" "/>
    <s v="2-Low"/>
    <x v="1"/>
    <s v="1-Very Low"/>
    <n v="55"/>
    <d v="2068-12-17T00:00:00"/>
    <s v="CA-2012-833"/>
    <s v="CA-2012-833"/>
    <n v="200"/>
    <s v="Senior"/>
    <s v="Acquisition/Rehab"/>
    <s v="Preliminary Reservation"/>
    <s v=" "/>
    <d v="2013-12-31T00:00:00"/>
    <s v=" "/>
    <s v=" "/>
    <s v=" "/>
    <s v=" "/>
    <s v=" "/>
    <s v=" "/>
    <s v=" "/>
    <s v=" "/>
    <n v="1"/>
    <n v="200"/>
    <n v="3"/>
    <n v="0"/>
    <n v="1"/>
    <n v="1"/>
    <s v="Large/Medium Nonprofit"/>
    <n v="37.816068999999999"/>
    <n v="-122.26221200000001"/>
    <n v="1"/>
  </r>
  <r>
    <n v="385"/>
    <s v="Point"/>
    <n v="1386"/>
    <s v="HUD"/>
    <s v="TCAC"/>
    <s v="FARGO SENIOR CENTER"/>
    <s v="868 FARGO AVE                                _x000a_"/>
    <s v="SAN LEANDRO"/>
    <s v="Christian Church Homes"/>
    <s v="Chritian Church Homes of Northern CA"/>
    <x v="2"/>
    <n v="94579"/>
    <n v="75"/>
    <n v="29"/>
    <s v="LMSA"/>
    <d v="2032-09-30T00:00:00"/>
    <s v=" "/>
    <s v="&lt;Null&gt;"/>
    <s v=" "/>
    <s v=" "/>
    <s v="2-Low"/>
    <x v="1"/>
    <s v="1-Very Low"/>
    <n v="55"/>
    <d v="2068-12-17T00:00:00"/>
    <s v="CA-2012-832"/>
    <s v="CA-2012-831"/>
    <n v="73"/>
    <s v="At-Risk"/>
    <s v="Acquisition/Rehab"/>
    <s v="Preliminary Reservation"/>
    <s v=" "/>
    <d v="2013-12-31T00:00:00"/>
    <s v=" "/>
    <s v=" "/>
    <s v=" "/>
    <s v=" "/>
    <s v=" "/>
    <s v=" "/>
    <s v=" "/>
    <s v=" "/>
    <n v="1"/>
    <n v="75"/>
    <n v="2"/>
    <n v="0"/>
    <n v="1"/>
    <n v="1"/>
    <s v="Large/Medium Nonprofit"/>
    <n v="37.687918000000003"/>
    <n v="-122.144182"/>
    <n v="1"/>
  </r>
  <r>
    <n v="386"/>
    <s v="Point"/>
    <n v="1387"/>
    <s v="HUD"/>
    <s v="TCAC"/>
    <s v="ST. MARKS APARTMENTS"/>
    <s v="394 12th ST                                  _x000a_"/>
    <s v="OAKLAND"/>
    <s v="St Marks, LLC"/>
    <s v="ConAm Management Corporation"/>
    <x v="2"/>
    <n v="94607"/>
    <n v="102"/>
    <n v="100"/>
    <s v="Sec 8 SR"/>
    <d v="2027-12-18T00:00:00"/>
    <s v=" "/>
    <s v="&lt;Null&gt;"/>
    <s v=" "/>
    <s v=" "/>
    <s v="2-Low"/>
    <x v="1"/>
    <s v="1-Very Low"/>
    <n v="55"/>
    <d v="2068-12-17T00:00:00"/>
    <s v="CA-2008-929"/>
    <s v="CA-2008-929"/>
    <n v="107"/>
    <s v="Senior"/>
    <s v="Acquisition/Rehab"/>
    <s v="Placed In Service"/>
    <s v=" "/>
    <d v="2013-12-31T00:00:00"/>
    <s v=" "/>
    <s v=" "/>
    <s v=" "/>
    <s v=" "/>
    <s v=" "/>
    <s v=" "/>
    <s v=" "/>
    <s v=" "/>
    <n v="1"/>
    <n v="102"/>
    <n v="3"/>
    <n v="0"/>
    <n v="1"/>
    <n v="1"/>
    <s v="Profit Motivated"/>
    <n v="37.802393000000002"/>
    <n v="-122.2706"/>
    <n v="1"/>
  </r>
  <r>
    <n v="387"/>
    <s v="Point"/>
    <n v="1388"/>
    <s v="HUD"/>
    <s v="TCAC"/>
    <s v="SHELTER HILL APTS"/>
    <s v="37 MIWOK WAY                                 _x000a_"/>
    <s v="MILL VALLEY"/>
    <s v="EAH Inc."/>
    <s v="EAH Inc."/>
    <x v="1"/>
    <n v="94941"/>
    <n v="75"/>
    <n v="57"/>
    <s v="LMSA"/>
    <d v="2032-06-30T00:00:00"/>
    <s v=" "/>
    <s v="&lt;Null&gt;"/>
    <s v=" "/>
    <s v=" "/>
    <s v="2-Low"/>
    <x v="1"/>
    <s v="1-Very Low"/>
    <n v="55"/>
    <d v="2068-12-17T00:00:00"/>
    <s v="CA-2011-936"/>
    <s v="CA-2011-936"/>
    <n v="65"/>
    <s v="Non-Targeted"/>
    <s v="Acquisition/Rehab"/>
    <s v="Preliminary Reservation"/>
    <s v=" "/>
    <d v="2013-12-31T00:00:00"/>
    <n v="2011"/>
    <s v=" "/>
    <s v=" "/>
    <s v=" "/>
    <s v=" "/>
    <s v=" "/>
    <s v=" "/>
    <s v=" "/>
    <n v="1"/>
    <n v="75"/>
    <n v="2"/>
    <n v="0"/>
    <n v="1"/>
    <n v="1"/>
    <s v="Large/Medium Nonprofit"/>
    <n v="37.895207999999997"/>
    <n v="-122.51873399999999"/>
    <n v="1"/>
  </r>
  <r>
    <n v="388"/>
    <s v="Point"/>
    <n v="1389"/>
    <s v="HUD"/>
    <s v="TCAC"/>
    <s v="LOS ROBLES APTS"/>
    <s v="32300 ALMADEN BLVD                           _x000a_"/>
    <s v="UNION CITY"/>
    <s v="EAH Inc"/>
    <s v="EAH Inc."/>
    <x v="2"/>
    <n v="94587"/>
    <n v="140"/>
    <n v="42"/>
    <s v="LMSA"/>
    <d v="2046-09-30T00:00:00"/>
    <s v=" "/>
    <s v="&lt;Null&gt;"/>
    <s v=" "/>
    <s v="T6"/>
    <s v="2-Low"/>
    <x v="1"/>
    <s v="1-Very Low"/>
    <n v="55"/>
    <d v="2068-12-17T00:00:00"/>
    <s v="CA-2011-884"/>
    <s v="CA-2011-884"/>
    <n v="118"/>
    <s v="Large Family"/>
    <s v="Acquisition/Rehab"/>
    <s v="Preliminary Reservation"/>
    <s v=" "/>
    <d v="2013-12-31T00:00:00"/>
    <s v=" "/>
    <s v=" "/>
    <s v=" "/>
    <s v=" "/>
    <s v=" "/>
    <s v=" "/>
    <s v=" "/>
    <s v="low risk- T6"/>
    <n v="1"/>
    <n v="140"/>
    <n v="3"/>
    <n v="0"/>
    <n v="1"/>
    <n v="1"/>
    <s v="Large/Medium Nonprofit"/>
    <n v="37.594549999999998"/>
    <n v="-122.055544"/>
    <n v="1"/>
  </r>
  <r>
    <n v="389"/>
    <s v="Point"/>
    <n v="1390"/>
    <s v="HUD"/>
    <s v="TCAC"/>
    <s v="LENZEN HOUSING"/>
    <s v="790 Lenzen Avenue                            _x000a_"/>
    <s v="San Jose"/>
    <s v="Lenzen Housing L.P."/>
    <s v="EAH Inc."/>
    <x v="3"/>
    <n v="95131"/>
    <n v="88"/>
    <n v="0"/>
    <s v=" "/>
    <s v="&lt;Null&gt;"/>
    <s v="223(a)(7)/221(d)(4)M"/>
    <s v="&lt;Null&gt;"/>
    <s v="Profit Motivated"/>
    <s v=" "/>
    <s v="2-Low"/>
    <x v="1"/>
    <s v="1-Very Low"/>
    <n v="44"/>
    <d v="2057-10-11T00:00:00"/>
    <s v="CA-2001-813"/>
    <s v="CA-2001-813"/>
    <n v="87"/>
    <s v="Non Targeted"/>
    <s v="New Construction"/>
    <s v="Placed In Service"/>
    <d v="2017-10-25T00:00:00"/>
    <d v="2002-10-25T00:00:00"/>
    <s v=" "/>
    <s v=" "/>
    <s v=" "/>
    <s v=" "/>
    <s v=" "/>
    <s v=" "/>
    <s v=" "/>
    <s v="low risk- TCAC"/>
    <n v="0"/>
    <n v="87"/>
    <n v="2"/>
    <n v="0"/>
    <n v="0"/>
    <n v="1"/>
    <s v="Unknown"/>
    <n v="37.335628"/>
    <n v="-121.91083"/>
    <n v="1"/>
  </r>
  <r>
    <n v="390"/>
    <s v="Point"/>
    <n v="1391"/>
    <s v="HUD"/>
    <s v="TCAC"/>
    <s v="ELENA GARDENS"/>
    <s v="1900 LAKEWOOD DR                             _x000a_"/>
    <s v="San Jose"/>
    <s v="EAH Elena Gardens LP"/>
    <s v="EAH Inc."/>
    <x v="3"/>
    <n v="95132"/>
    <n v="168"/>
    <n v="161"/>
    <s v="Preservation"/>
    <d v="2045-09-30T00:00:00"/>
    <s v=" "/>
    <s v="&lt;Null&gt;"/>
    <s v="Profit Motivated"/>
    <s v="T6"/>
    <s v="2-Low"/>
    <x v="1"/>
    <s v="1-Very Low"/>
    <n v="55"/>
    <d v="2068-12-17T00:00:00"/>
    <s v="CA-2011-883"/>
    <s v="CA-2011-883"/>
    <n v="165"/>
    <s v=" "/>
    <s v="Acquisition/Rehab"/>
    <s v="Preliminary Reservation"/>
    <s v=" "/>
    <d v="2013-12-31T00:00:00"/>
    <s v=" "/>
    <s v=" "/>
    <s v=" "/>
    <s v=" "/>
    <s v=" "/>
    <s v=" "/>
    <s v=" "/>
    <s v="low risk- T6"/>
    <n v="1"/>
    <n v="168"/>
    <n v="3"/>
    <n v="0"/>
    <n v="1"/>
    <n v="1"/>
    <s v="Large/Medium Nonprofit"/>
    <n v="37.404138000000003"/>
    <n v="-121.88069299999999"/>
    <n v="1"/>
  </r>
  <r>
    <n v="394"/>
    <s v="Point"/>
    <n v="1395"/>
    <s v="HUD"/>
    <s v="TCAC"/>
    <s v="Kings Valley Senior Apartments"/>
    <s v="100 KINGS CIRCLE                             _x000a_"/>
    <s v="CLOVERDALE"/>
    <s v="EAH, Inc."/>
    <s v="EAH, Inc."/>
    <x v="5"/>
    <n v="95425"/>
    <n v="99"/>
    <n v="75"/>
    <s v="LMSA"/>
    <d v="2014-06-30T00:00:00"/>
    <s v="236(j)(1)/202"/>
    <d v="2015-06-01T00:00:00"/>
    <s v=" "/>
    <s v=" "/>
    <s v="2-Low"/>
    <x v="1"/>
    <s v="1-Very Low"/>
    <n v="55"/>
    <d v="2068-12-17T00:00:00"/>
    <s v="CA-2012-855"/>
    <s v="CA-2012-855"/>
    <n v="98"/>
    <s v="Seniors"/>
    <s v="Acquisition &amp; Rehabilitation"/>
    <s v="Preliminary Reservation"/>
    <s v=" "/>
    <d v="2013-12-31T00:00:00"/>
    <s v=" "/>
    <s v=" "/>
    <s v=" "/>
    <s v=" "/>
    <s v=" "/>
    <s v=" "/>
    <s v=" "/>
    <s v="low risk- TCAC"/>
    <n v="1"/>
    <n v="99"/>
    <n v="2"/>
    <n v="1"/>
    <n v="3"/>
    <n v="1"/>
    <s v="Large/Medium Nonprofit"/>
    <n v="38.810797000000001"/>
    <n v="-123.015134"/>
    <n v="1"/>
  </r>
  <r>
    <n v="395"/>
    <s v="Point"/>
    <n v="1396"/>
    <s v="HUD"/>
    <s v="TCAC"/>
    <s v="ROHLFFS CONCORDIA MANOR"/>
    <s v="2400 Fair Dr                                 _x000a_"/>
    <s v="NAPA"/>
    <s v="EAH, Inc."/>
    <s v="EAH, Inc."/>
    <x v="6"/>
    <n v="94558"/>
    <n v="146"/>
    <n v="46"/>
    <s v="LMSA"/>
    <d v="2028-12-31T00:00:00"/>
    <n v="202"/>
    <d v="2016-02-01T00:00:00"/>
    <s v=" "/>
    <s v=" "/>
    <s v="2-Low"/>
    <x v="1"/>
    <s v="1-Very Low"/>
    <n v="55"/>
    <d v="2068-12-17T00:00:00"/>
    <s v="CA-2008-847"/>
    <s v="CA-2008-847"/>
    <n v="352"/>
    <s v="Senior"/>
    <s v="Acquisition/Rehab"/>
    <s v="Placed In Service"/>
    <s v=" "/>
    <d v="2013-12-31T00:00:00"/>
    <n v="2008"/>
    <s v=" "/>
    <s v=" "/>
    <s v=" "/>
    <s v=" "/>
    <s v=" "/>
    <s v=" "/>
    <s v="low risk- TCAC"/>
    <n v="1"/>
    <n v="146"/>
    <n v="3"/>
    <n v="0"/>
    <n v="1"/>
    <n v="1"/>
    <s v="Large/Medium Nonprofit"/>
    <n v="38.314323000000002"/>
    <n v="-122.316857"/>
    <n v="1"/>
  </r>
  <r>
    <n v="396"/>
    <s v="Point"/>
    <n v="1397"/>
    <s v="HUD"/>
    <s v="TCAC"/>
    <s v="REDWOOD LODGE"/>
    <s v="40767 FREMONT BLVD                           _x000a_"/>
    <s v="FREMONT"/>
    <s v="Eden Housing, Inc."/>
    <s v="Eden Housing Management"/>
    <x v="2"/>
    <n v="94538"/>
    <n v="24"/>
    <n v="24"/>
    <s v="202/8 NC"/>
    <d v="2014-05-31T00:00:00"/>
    <n v="202"/>
    <d v="2029-08-01T00:00:00"/>
    <s v=" "/>
    <s v=" "/>
    <s v="2-Low"/>
    <x v="1"/>
    <s v="1-Very Low"/>
    <n v="55"/>
    <d v="2068-12-17T00:00:00"/>
    <s v="CA-2012-858"/>
    <s v="CA-2012-858"/>
    <n v="23"/>
    <s v="Special Needs"/>
    <s v="Acquisition &amp; Rehabilitation"/>
    <s v="Preliminary Reservation"/>
    <s v=" "/>
    <d v="2013-12-31T00:00:00"/>
    <s v=" "/>
    <s v=" "/>
    <s v=" "/>
    <s v=" "/>
    <s v=" "/>
    <s v=" "/>
    <s v=" "/>
    <s v="low risk- TCAC"/>
    <n v="1"/>
    <n v="24"/>
    <n v="1"/>
    <n v="1"/>
    <n v="3"/>
    <n v="1"/>
    <s v="Large/Medium Nonprofit"/>
    <n v="37.534976999999998"/>
    <n v="-121.962874"/>
    <n v="1"/>
  </r>
  <r>
    <n v="397"/>
    <s v="Point"/>
    <n v="1398"/>
    <s v="HUD"/>
    <s v="TCAC"/>
    <s v="ASHLAND VILLAGE APTS"/>
    <s v="1300 KENTWOOD LN                             _x000a_"/>
    <s v="SAN LEANDRO"/>
    <s v="Eden Housing, Inc"/>
    <s v="Eden Housing Management, Inc"/>
    <x v="2"/>
    <n v="94578"/>
    <n v="142"/>
    <n v="142"/>
    <s v="Sec 8 NC"/>
    <d v="2029-03-31T00:00:00"/>
    <s v=" "/>
    <s v="&lt;Null&gt;"/>
    <s v=" "/>
    <s v=" "/>
    <s v="2-Low"/>
    <x v="1"/>
    <s v="1-Very Low"/>
    <n v="51"/>
    <d v="2064-08-18T00:00:00"/>
    <s v="CA-2008-947"/>
    <s v="CA-2008-947"/>
    <n v="140"/>
    <s v="Large Family"/>
    <s v="Acquisition/Rehab"/>
    <s v="Placed In Service"/>
    <d v="2024-09-01T00:00:00"/>
    <d v="2009-09-01T00:00:00"/>
    <s v=" "/>
    <s v=" "/>
    <s v=" "/>
    <s v=" "/>
    <s v=" "/>
    <s v=" "/>
    <s v=" "/>
    <s v=" "/>
    <n v="1"/>
    <n v="142"/>
    <n v="3"/>
    <n v="0"/>
    <n v="1"/>
    <n v="1"/>
    <s v="Large/Medium Nonprofit"/>
    <n v="37.692655999999999"/>
    <n v="-122.11335099999999"/>
    <n v="1"/>
  </r>
  <r>
    <n v="398"/>
    <s v="Point"/>
    <n v="1399"/>
    <s v="HUD"/>
    <s v="TCAC"/>
    <s v="EDEN LODGE"/>
    <s v="400 SPRINGLAKE DR                            _x000a_"/>
    <s v="SAN LEANDRO"/>
    <s v="Eden Housing, Inc"/>
    <s v="Eden Housing Management, Inc"/>
    <x v="2"/>
    <n v="94578"/>
    <n v="143"/>
    <n v="143"/>
    <s v="202/8 NC"/>
    <d v="2031-06-30T00:00:00"/>
    <s v="542(b)"/>
    <d v="2041-05-01T00:00:00"/>
    <s v=" "/>
    <s v=" "/>
    <s v="2-Low"/>
    <x v="1"/>
    <s v="1-Very Low"/>
    <n v="55"/>
    <d v="2068-12-17T00:00:00"/>
    <s v="CA-2010-831"/>
    <s v="CA-2010-831"/>
    <n v="141"/>
    <s v="Senior"/>
    <s v="Acquisition/Rehab"/>
    <s v="Preliminary Reservation"/>
    <s v=" "/>
    <d v="2013-12-31T00:00:00"/>
    <s v=" "/>
    <s v=" "/>
    <s v=" "/>
    <s v=" "/>
    <s v=" "/>
    <s v=" "/>
    <s v=" "/>
    <s v="low risk- TCAC"/>
    <n v="1"/>
    <n v="143"/>
    <n v="3"/>
    <n v="0"/>
    <n v="1"/>
    <n v="1"/>
    <s v="Large/Medium Nonprofit"/>
    <n v="37.693738000000003"/>
    <n v="-122.139134"/>
    <n v="1"/>
  </r>
  <r>
    <n v="400"/>
    <s v="Point"/>
    <n v="1401"/>
    <s v="HUD"/>
    <s v="TCAC"/>
    <s v="PERALTA SENIOR HOUSING"/>
    <s v="3701 Peralta Boulevard                       _x000a_"/>
    <s v="FREMONT"/>
    <s v="Eden Housing, Inc."/>
    <s v="Eden Housing Management, Inc."/>
    <x v="2"/>
    <n v="94536"/>
    <n v="98"/>
    <n v="0"/>
    <s v=" "/>
    <s v="&lt;Null&gt;"/>
    <n v="202"/>
    <s v="&lt;Null&gt;"/>
    <s v=" "/>
    <s v=" "/>
    <s v="2-Low"/>
    <x v="1"/>
    <s v="1-Very Low"/>
    <n v="55"/>
    <d v="2068-12-17T00:00:00"/>
    <s v="CA-2010-814"/>
    <s v="CA-2010-814"/>
    <n v="97"/>
    <s v="Senior"/>
    <s v="New Construction"/>
    <s v="Preliminary Reservation"/>
    <s v=" "/>
    <d v="2013-12-31T00:00:00"/>
    <n v="2010"/>
    <s v=" "/>
    <s v=" "/>
    <s v=" "/>
    <s v=" "/>
    <s v=" "/>
    <s v=" "/>
    <s v="low risk- TCAC"/>
    <n v="0"/>
    <n v="97"/>
    <n v="2"/>
    <n v="0"/>
    <n v="0"/>
    <n v="1"/>
    <s v="Large/Medium Nonprofit"/>
    <n v="37.559221999999998"/>
    <n v="-122.004819"/>
    <n v="1"/>
  </r>
  <r>
    <n v="401"/>
    <s v="Point"/>
    <n v="1402"/>
    <s v="HUD"/>
    <s v="TCAC"/>
    <s v="SEQUOIA MANOR"/>
    <s v="40789 FREMONT BLVD                           _x000a_"/>
    <s v="FREMONT"/>
    <s v="Eden Housing, Inc."/>
    <s v="Eden Housing Management, Inc."/>
    <x v="2"/>
    <n v="94538"/>
    <n v="81"/>
    <n v="80"/>
    <s v="202/8 NC"/>
    <d v="2029-09-30T00:00:00"/>
    <n v="202"/>
    <d v="2030-02-01T00:00:00"/>
    <s v=" "/>
    <s v=" "/>
    <s v="2-Low"/>
    <x v="1"/>
    <s v="1-Very Low"/>
    <n v="55"/>
    <d v="2068-12-17T00:00:00"/>
    <s v="CA-2012-867"/>
    <s v="CA-2012-867"/>
    <n v="80"/>
    <s v="Non-Targeted"/>
    <s v="Acquisition &amp; Rehabilitation"/>
    <s v="Preliminary Reservation"/>
    <s v=" "/>
    <d v="2013-12-31T00:00:00"/>
    <s v=" "/>
    <s v=" "/>
    <s v=" "/>
    <s v=" "/>
    <s v=" "/>
    <s v=" "/>
    <s v=" "/>
    <s v="low risk- TCAC"/>
    <n v="1"/>
    <n v="81"/>
    <n v="2"/>
    <n v="0"/>
    <n v="1"/>
    <n v="1"/>
    <s v="Large/Medium Nonprofit"/>
    <n v="37.534849999999999"/>
    <n v="-121.96265200000001"/>
    <n v="1"/>
  </r>
  <r>
    <n v="402"/>
    <s v="Point"/>
    <n v="1403"/>
    <s v="HUD"/>
    <s v="TCAC"/>
    <s v="EC MAGNOLIA COURT"/>
    <s v="22880 Watkins ST                             _x000a_"/>
    <s v="Hayward"/>
    <s v="Eden Housing, Inc."/>
    <s v="Eden Housing Management, Inc."/>
    <x v="2"/>
    <n v="94541"/>
    <n v="21"/>
    <n v="21"/>
    <s v="202/8 NC"/>
    <d v="2012-08-31T00:00:00"/>
    <n v="202"/>
    <d v="2032-12-01T00:00:00"/>
    <s v=" "/>
    <s v=" "/>
    <s v="2-Low"/>
    <x v="1"/>
    <s v="1-Very Low"/>
    <n v="55"/>
    <d v="2068-12-17T00:00:00"/>
    <s v="CA-2012-868"/>
    <s v="CA-2012-868"/>
    <n v="20"/>
    <s v="Non-Targeted"/>
    <s v="Acquisition &amp; Rehabilitation"/>
    <s v="Preliminary Reservation"/>
    <s v=" "/>
    <d v="2013-12-31T00:00:00"/>
    <s v=" "/>
    <s v=" "/>
    <s v=" "/>
    <s v=" "/>
    <s v=" "/>
    <s v=" "/>
    <s v=" "/>
    <s v="low risk- TCAC"/>
    <n v="1"/>
    <n v="21"/>
    <n v="1"/>
    <n v="1"/>
    <n v="4"/>
    <n v="1"/>
    <s v="Large/Medium Nonprofit"/>
    <n v="37.668950000000002"/>
    <n v="-122.08262499999999"/>
    <n v="1"/>
  </r>
  <r>
    <n v="403"/>
    <s v="Point"/>
    <n v="1404"/>
    <s v="HUD"/>
    <s v="TCAC"/>
    <s v="OLIVE TREE PLAZA"/>
    <s v="671 WEST A ST                                _x000a_"/>
    <s v="Hayward"/>
    <s v="Eden Housing, Inc."/>
    <s v="Eden Housing Management, Inc."/>
    <x v="2"/>
    <n v="94541"/>
    <n v="26"/>
    <n v="26"/>
    <s v="202/8 NC"/>
    <d v="2031-05-31T00:00:00"/>
    <n v="202"/>
    <d v="2026-05-01T00:00:00"/>
    <s v=" "/>
    <s v=" "/>
    <s v="2-Low"/>
    <x v="1"/>
    <s v="1-Very Low"/>
    <n v="55"/>
    <d v="2068-12-17T00:00:00"/>
    <s v="CA-2012-860"/>
    <s v="CA-2012-860"/>
    <n v="25"/>
    <s v="Special Needs"/>
    <s v="Acquisition &amp; Rehabilitation"/>
    <s v="Preliminary Reservation"/>
    <s v=" "/>
    <d v="2013-12-31T00:00:00"/>
    <s v=" "/>
    <s v=" "/>
    <s v=" "/>
    <s v=" "/>
    <s v=" "/>
    <s v=" "/>
    <s v=" "/>
    <s v="low risk- TCAC"/>
    <n v="1"/>
    <n v="26"/>
    <n v="1"/>
    <n v="0"/>
    <n v="1"/>
    <n v="1"/>
    <s v="Large/Medium Nonprofit"/>
    <n v="37.666032000000001"/>
    <n v="-122.112576"/>
    <n v="1"/>
  </r>
  <r>
    <n v="404"/>
    <s v="Point"/>
    <n v="1405"/>
    <s v="HUD"/>
    <s v="TCAC"/>
    <s v="TENNYSON GARDENS APARTMENTS"/>
    <s v="981 WEST TENNYSON RD                         _x000a_"/>
    <s v="Hayward"/>
    <s v="Preservation Partners Development LP"/>
    <s v="Eden Housing Management, Inc."/>
    <x v="2"/>
    <n v="94544"/>
    <n v="96"/>
    <n v="44"/>
    <s v="LMSA"/>
    <d v="2026-05-31T00:00:00"/>
    <s v=" "/>
    <s v="&lt;Null&gt;"/>
    <s v="Joint Venture"/>
    <s v="T2"/>
    <s v="2-Low"/>
    <x v="1"/>
    <s v="1-Very Low"/>
    <n v="43"/>
    <d v="2056-08-18T00:00:00"/>
    <s v="CA-2001-863"/>
    <s v="CA-2001-863"/>
    <n v="94"/>
    <s v="Large Family"/>
    <s v="Acquisition/Rehab"/>
    <s v="Placed In Service"/>
    <d v="2016-09-01T00:00:00"/>
    <d v="2001-09-01T00:00:00"/>
    <s v=" "/>
    <s v=" "/>
    <s v=" "/>
    <s v=" "/>
    <s v=" "/>
    <s v=" "/>
    <s v=" "/>
    <s v=" "/>
    <n v="1"/>
    <n v="96"/>
    <n v="2"/>
    <n v="0"/>
    <n v="1"/>
    <n v="1"/>
    <s v="Large/Medium Nonprofit"/>
    <n v="37.631436999999998"/>
    <n v="-122.07329300000001"/>
    <n v="1"/>
  </r>
  <r>
    <n v="405"/>
    <s v="Point"/>
    <n v="1406"/>
    <s v="HUD"/>
    <s v="TCAC"/>
    <s v="EDEN ISSEI TERRACE"/>
    <s v="200 FAGUNDES ST                              _x000a_"/>
    <s v="Hayward"/>
    <s v="Eden Housing, Inc."/>
    <s v="Eden Housing Management, Inc."/>
    <x v="2"/>
    <n v="94544"/>
    <n v="100"/>
    <n v="100"/>
    <s v="202/8 NC"/>
    <d v="2029-11-30T00:00:00"/>
    <n v="202"/>
    <d v="2025-02-01T00:00:00"/>
    <s v=" "/>
    <s v=" "/>
    <s v="2-Low"/>
    <x v="1"/>
    <s v="1-Very Low"/>
    <n v="55"/>
    <d v="2068-12-17T00:00:00"/>
    <s v="CA-2012-859"/>
    <s v="CA-2012-859"/>
    <n v="98"/>
    <s v="Seniors"/>
    <s v="Acquisition &amp; Rehabilitation"/>
    <s v="Preliminary Reservation"/>
    <s v=" "/>
    <d v="2013-12-31T00:00:00"/>
    <s v=" "/>
    <s v=" "/>
    <s v=" "/>
    <s v=" "/>
    <s v=" "/>
    <s v=" "/>
    <s v=" "/>
    <s v="low risk- TCAC"/>
    <n v="1"/>
    <n v="100"/>
    <n v="2"/>
    <n v="0"/>
    <n v="1"/>
    <n v="1"/>
    <s v="Large/Medium Nonprofit"/>
    <n v="37.652174000000002"/>
    <n v="-122.086783"/>
    <n v="1"/>
  </r>
  <r>
    <n v="406"/>
    <s v="Point"/>
    <n v="1407"/>
    <s v="HUD"/>
    <s v="TCAC"/>
    <s v="JOSEPHINE LUM LODGE"/>
    <s v="2747 OLIVER DR                               _x000a_"/>
    <s v="Hayward"/>
    <s v="Eden Housing, Inc."/>
    <s v="Eden Housing Management, Inc."/>
    <x v="2"/>
    <n v="94545"/>
    <n v="150"/>
    <n v="106"/>
    <s v="LMSA"/>
    <d v="2025-12-31T00:00:00"/>
    <s v=" "/>
    <s v="&lt;Null&gt;"/>
    <s v="Nonprofit"/>
    <s v=" "/>
    <s v="2-Low"/>
    <x v="1"/>
    <s v="1-Very Low"/>
    <n v="48"/>
    <d v="2061-07-18T00:00:00"/>
    <s v="CA-2005-895"/>
    <s v="CA-2005-895"/>
    <n v="148"/>
    <s v="Senior"/>
    <s v="Acquisition/Rehab"/>
    <s v="Placed In Service"/>
    <d v="2021-08-01T00:00:00"/>
    <d v="2006-08-01T00:00:00"/>
    <s v=" "/>
    <s v=" "/>
    <s v=" "/>
    <s v=" "/>
    <s v=" "/>
    <s v=" "/>
    <s v=" "/>
    <s v=" "/>
    <n v="1"/>
    <n v="150"/>
    <n v="3"/>
    <n v="0"/>
    <n v="1"/>
    <n v="1"/>
    <s v="Large/Medium Nonprofit"/>
    <n v="37.628521999999997"/>
    <n v="-122.099856"/>
    <n v="1"/>
  </r>
  <r>
    <n v="408"/>
    <s v="Point"/>
    <n v="1409"/>
    <s v="HUD"/>
    <s v="TCAC"/>
    <s v="Surf Apartments"/>
    <s v="15320 Tropic Court                           _x000a_"/>
    <s v="SAN LEANDRO"/>
    <s v="Citizens Housing Corporation"/>
    <s v="Eden Housing Management, Inc."/>
    <x v="2"/>
    <n v="94579"/>
    <n v="46"/>
    <n v="0"/>
    <s v=" "/>
    <s v="&lt;Null&gt;"/>
    <s v="542(c)"/>
    <d v="2035-04-01T00:00:00"/>
    <s v="Nonprofit"/>
    <s v=" "/>
    <s v="2-Low"/>
    <x v="1"/>
    <s v="1-Very Low"/>
    <n v="45"/>
    <d v="2058-09-17T00:00:00"/>
    <s v="CA-2003-834"/>
    <s v="CA-2003-834"/>
    <n v="35"/>
    <s v="Non Targeted"/>
    <s v="Acquisition/Rehab"/>
    <s v="Placed In Service"/>
    <d v="2018-10-01T00:00:00"/>
    <d v="2003-10-01T00:00:00"/>
    <s v=" "/>
    <s v=" "/>
    <s v=" "/>
    <s v=" "/>
    <s v=" "/>
    <s v=" "/>
    <s v=" "/>
    <s v="low risk- TCAC"/>
    <n v="0"/>
    <n v="35"/>
    <n v="1"/>
    <n v="0"/>
    <n v="0"/>
    <n v="1"/>
    <s v="Large/Medium Nonprofit"/>
    <n v="37.686414999999997"/>
    <n v="-122.137253"/>
    <n v="1"/>
  </r>
  <r>
    <n v="409"/>
    <s v="Point"/>
    <n v="1410"/>
    <s v="HUD"/>
    <s v="TCAC"/>
    <s v="FULLER LODGE"/>
    <s v="2141 Bancroft AVE                            _x000a_"/>
    <s v="SAN LEANDRO"/>
    <s v="Eden Housing, Inc."/>
    <s v="Eden Housing Management, Inc."/>
    <x v="2"/>
    <n v="94577"/>
    <n v="26"/>
    <n v="25"/>
    <s v="202/8 NC"/>
    <d v="2031-09-30T00:00:00"/>
    <n v="202"/>
    <d v="2032-02-01T00:00:00"/>
    <s v=" "/>
    <s v=" "/>
    <s v="2-Low"/>
    <x v="1"/>
    <s v="1-Very Low"/>
    <n v="55"/>
    <d v="2068-12-17T00:00:00"/>
    <s v="CA-2012-866"/>
    <s v="CA-2012-866"/>
    <n v="25"/>
    <s v="Non-Targeted"/>
    <s v="Acquisition &amp; Rehabilitation"/>
    <s v="Preliminary Reservation"/>
    <s v=" "/>
    <d v="2013-12-31T00:00:00"/>
    <s v=" "/>
    <s v=" "/>
    <s v=" "/>
    <s v=" "/>
    <s v=" "/>
    <s v=" "/>
    <s v=" "/>
    <s v="low risk- TCAC"/>
    <n v="1"/>
    <n v="26"/>
    <n v="1"/>
    <n v="0"/>
    <n v="1"/>
    <n v="1"/>
    <s v="Large/Medium Nonprofit"/>
    <n v="37.718212000000001"/>
    <n v="-122.14400000000001"/>
    <n v="1"/>
  </r>
  <r>
    <n v="410"/>
    <s v="Point"/>
    <n v="1411"/>
    <s v="HUD"/>
    <s v="TCAC"/>
    <s v="CRESCENT MANOR"/>
    <s v="467 TURK ST                                  _x000a_"/>
    <s v="SAN FRANCISCO"/>
    <s v="Allied Pacific Development, LLC"/>
    <s v="Evans Property Management, Inc"/>
    <x v="4"/>
    <n v="94102"/>
    <n v="94"/>
    <n v="92"/>
    <s v="LMSA"/>
    <d v="2033-04-30T00:00:00"/>
    <s v="221(d)(4)MKT"/>
    <d v="2051-12-01T00:00:00"/>
    <s v=" "/>
    <s v=" "/>
    <s v="2-Low"/>
    <x v="1"/>
    <s v="1-Very Low"/>
    <n v="55"/>
    <d v="2068-12-17T00:00:00"/>
    <s v="CA-2010-801"/>
    <s v="CA-2010-801"/>
    <n v="93"/>
    <s v="Senior"/>
    <s v="Acquisition/Rehab"/>
    <s v="Preliminary Reservation"/>
    <s v=" "/>
    <d v="2013-12-31T00:00:00"/>
    <s v=" "/>
    <s v=" "/>
    <s v=" "/>
    <s v=" "/>
    <s v=" "/>
    <s v=" "/>
    <s v=" "/>
    <s v="low risk- TCAC"/>
    <n v="1"/>
    <n v="94"/>
    <n v="2"/>
    <n v="0"/>
    <n v="1"/>
    <n v="1"/>
    <s v="Profit Motivated"/>
    <n v="37.782446999999998"/>
    <n v="-122.41669"/>
    <n v="1"/>
  </r>
  <r>
    <n v="412"/>
    <s v="Point"/>
    <n v="1413"/>
    <s v="HUD"/>
    <s v="TCAC"/>
    <s v="OCEAN BEACH APARTMENTS"/>
    <s v="740 LA PLAYA STREET                          _x000a_"/>
    <s v="SAN FRANCISCO"/>
    <s v="OCEAN BEACH APARTMENTS, LP"/>
    <s v="Evans Property Management, Inc."/>
    <x v="4"/>
    <n v="94121"/>
    <n v="85"/>
    <n v="85"/>
    <s v="Sec 8 NC"/>
    <d v="2026-09-30T00:00:00"/>
    <s v=" "/>
    <s v="&lt;Null&gt;"/>
    <s v="Joint Venture"/>
    <s v=" "/>
    <s v="2-Low"/>
    <x v="1"/>
    <s v="1-Very Low"/>
    <n v="44"/>
    <d v="2057-04-17T00:00:00"/>
    <s v="CA-2001-856"/>
    <s v="CA-2001-856"/>
    <n v="84"/>
    <s v="Non Targeted"/>
    <s v="Acquisition/Rehab"/>
    <s v="Placed In Service"/>
    <d v="2017-05-01T00:00:00"/>
    <d v="2002-05-01T00:00:00"/>
    <s v=" "/>
    <s v=" "/>
    <s v=" "/>
    <s v=" "/>
    <s v=" "/>
    <s v=" "/>
    <s v=" "/>
    <s v=" "/>
    <n v="1"/>
    <n v="85"/>
    <n v="2"/>
    <n v="0"/>
    <n v="1"/>
    <n v="1"/>
    <s v="Profit Motivated"/>
    <n v="37.774324"/>
    <n v="-122.51011"/>
    <n v="1"/>
  </r>
  <r>
    <n v="414"/>
    <s v="Point"/>
    <n v="1415"/>
    <s v="HUD"/>
    <s v="TCAC"/>
    <s v="HUDSON TOWNHOUSE MANOR"/>
    <s v="3421 HUDSON CT                               _x000a_"/>
    <s v="ANTIOCH"/>
    <s v="Pacific Housing"/>
    <s v="FPI Management, Inc."/>
    <x v="0"/>
    <n v="94509"/>
    <n v="122"/>
    <n v="119"/>
    <s v="Preservation"/>
    <d v="2032-09-30T00:00:00"/>
    <s v=" "/>
    <s v="&lt;Null&gt;"/>
    <s v=" "/>
    <s v="T6"/>
    <s v="2-Low"/>
    <x v="1"/>
    <s v="1-Very Low"/>
    <n v="54"/>
    <d v="2067-05-18T00:00:00"/>
    <s v="CA-2011-877"/>
    <s v="CA-2011-877"/>
    <n v="121"/>
    <s v="Large Family"/>
    <s v="Acquisition/Rehab"/>
    <s v="Preliminary Reservation"/>
    <d v="2027-05-31T00:00:00"/>
    <d v="2012-05-31T00:00:00"/>
    <s v=" "/>
    <s v=" "/>
    <s v=" "/>
    <s v=" "/>
    <s v=" "/>
    <s v=" "/>
    <s v=" "/>
    <s v="low risk- T6"/>
    <n v="1"/>
    <n v="122"/>
    <n v="3"/>
    <n v="0"/>
    <n v="1"/>
    <n v="1"/>
    <s v="Profit Motivated"/>
    <n v="38.000422"/>
    <n v="-121.844793"/>
    <n v="1"/>
  </r>
  <r>
    <n v="415"/>
    <s v="Point"/>
    <n v="1416"/>
    <s v="HUD"/>
    <s v="TCAC"/>
    <s v="HARRIET TUBMAN TERRACE"/>
    <s v="2870 ADELINE ST                              _x000a_"/>
    <s v="BERKELEY"/>
    <s v="The Michaels Devlopment Company I, LP"/>
    <s v="Interstate Realty Management Company"/>
    <x v="2"/>
    <n v="94703"/>
    <n v="91"/>
    <n v="91"/>
    <s v="LMSA"/>
    <d v="2025-01-31T00:00:00"/>
    <s v=" "/>
    <s v="&lt;Null&gt;"/>
    <s v="For Profit"/>
    <s v=" "/>
    <s v="2-Low"/>
    <x v="1"/>
    <s v="1-Very Low"/>
    <n v="47"/>
    <d v="2060-12-17T00:00:00"/>
    <s v="CA-2004-873"/>
    <s v="CA-2004-873"/>
    <n v="90"/>
    <s v="Senior"/>
    <s v="Acquisition/Rehab"/>
    <s v="Placed In Service"/>
    <d v="2020-12-31T00:00:00"/>
    <d v="2005-12-31T00:00:00"/>
    <s v=" "/>
    <s v=" "/>
    <s v=" "/>
    <s v=" "/>
    <s v=" "/>
    <s v=" "/>
    <s v=" "/>
    <s v=" "/>
    <n v="1"/>
    <n v="91"/>
    <n v="2"/>
    <n v="0"/>
    <n v="1"/>
    <n v="1"/>
    <s v="Profit Motivated"/>
    <n v="37.856856999999998"/>
    <n v="-122.268497"/>
    <n v="1"/>
  </r>
  <r>
    <n v="416"/>
    <s v="Point"/>
    <n v="1417"/>
    <s v="HUD"/>
    <s v="TCAC"/>
    <s v="VILLA GARCIA"/>
    <s v="7213 Clarendon St                            _x000a_"/>
    <s v="San Jose"/>
    <s v="Housing Auhtority of the county Santa Clara"/>
    <s v="John Stewart Co."/>
    <x v="3"/>
    <n v="95129"/>
    <n v="80"/>
    <n v="42"/>
    <s v="LMSA"/>
    <d v="2024-06-30T00:00:00"/>
    <s v=" "/>
    <s v="&lt;Null&gt;"/>
    <s v=" "/>
    <s v=" "/>
    <s v="2-Low"/>
    <x v="1"/>
    <s v="1-Very Low"/>
    <n v="55"/>
    <d v="2068-12-17T00:00:00"/>
    <s v="CA-2012-853"/>
    <s v="CA-2012-853"/>
    <n v="79"/>
    <s v="Large Family"/>
    <s v="Acquisition &amp; Rehabilitation"/>
    <s v="Preliminary Reservation"/>
    <s v=" "/>
    <d v="2013-12-31T00:00:00"/>
    <s v=" "/>
    <s v=" "/>
    <s v=" "/>
    <s v=" "/>
    <s v=" "/>
    <s v=" "/>
    <s v=" "/>
    <s v=" "/>
    <n v="1"/>
    <n v="80"/>
    <n v="2"/>
    <n v="0"/>
    <n v="1"/>
    <n v="1"/>
    <s v="City Agency"/>
    <n v="37.308357999999998"/>
    <n v="-122.030711"/>
    <n v="1"/>
  </r>
  <r>
    <n v="417"/>
    <s v="Point"/>
    <n v="1418"/>
    <s v="HUD"/>
    <s v="TCAC"/>
    <s v="SILVERCREST RESIDENCE - SAN FRANCISCO"/>
    <s v="133 SHIPLEY ST"/>
    <s v="SAN FRANCISCO"/>
    <s v="The Salvation Army San Francisco Silvercrest, Inc."/>
    <s v="John Stewart Company"/>
    <x v="4"/>
    <n v="94107"/>
    <n v="257"/>
    <n v="103"/>
    <s v="LMSA"/>
    <d v="2025-08-31T00:00:00"/>
    <s v=" "/>
    <s v="&lt;Null&gt;"/>
    <s v="Nonprofit"/>
    <s v=" "/>
    <s v="2-Low"/>
    <x v="1"/>
    <s v="1-Very Low"/>
    <n v="47"/>
    <d v="2060-08-16T00:00:00"/>
    <s v="CA-2003-903"/>
    <s v="CA-2003-903"/>
    <n v="254"/>
    <s v="Senior"/>
    <s v="Rehabilitation"/>
    <s v="Placed In Service"/>
    <d v="2020-08-30T00:00:00"/>
    <d v="2005-08-30T00:00:00"/>
    <s v=" "/>
    <s v=" "/>
    <s v=" "/>
    <s v=" "/>
    <s v=" "/>
    <s v=" "/>
    <s v=" "/>
    <s v=" "/>
    <n v="1"/>
    <n v="257"/>
    <n v="3"/>
    <n v="0"/>
    <n v="1"/>
    <n v="1"/>
    <s v="Large/Medium Nonprofit"/>
    <n v="37.780931000000002"/>
    <n v="-122.40141199999999"/>
    <n v="1"/>
  </r>
  <r>
    <n v="418"/>
    <s v="Point"/>
    <n v="1419"/>
    <s v="HUD"/>
    <s v="TCAC"/>
    <s v="NIHONMACHI TERRACE"/>
    <s v="1615 SUTTER ST                               _x000a_"/>
    <s v="SAN FRANCISCO"/>
    <s v="JARF Housing, Inc"/>
    <s v="John Stewart Company"/>
    <x v="4"/>
    <n v="94109"/>
    <n v="245"/>
    <n v="120"/>
    <s v="LMSA"/>
    <d v="2029-08-31T00:00:00"/>
    <s v=" "/>
    <s v="&lt;Null&gt;"/>
    <s v=" "/>
    <s v=" "/>
    <s v="2-Low"/>
    <x v="1"/>
    <s v="1-Very Low"/>
    <n v="55"/>
    <d v="2068-12-17T00:00:00"/>
    <s v="CA-2008-964"/>
    <s v="CA-2008-964"/>
    <n v="234"/>
    <s v="Non-Targeted"/>
    <s v="Acquisition/Rehab"/>
    <s v="Preliminary Reservation"/>
    <s v=" "/>
    <d v="2013-12-31T00:00:00"/>
    <s v=" "/>
    <s v=" "/>
    <s v=" "/>
    <s v=" "/>
    <s v=" "/>
    <s v=" "/>
    <s v=" "/>
    <s v=" "/>
    <n v="1"/>
    <n v="245"/>
    <n v="3"/>
    <n v="0"/>
    <n v="1"/>
    <n v="1"/>
    <s v="Profit Motivated"/>
    <n v="37.786875999999999"/>
    <n v="-122.427057"/>
    <n v="1"/>
  </r>
  <r>
    <n v="419"/>
    <s v="Point"/>
    <n v="1420"/>
    <s v="HUD"/>
    <s v="TCAC"/>
    <s v="THE VILLAGE APARTMENTS"/>
    <s v="506 CIVIC CENTER BLVD"/>
    <s v="SUISUN"/>
    <s v="Solano Affordable Housing"/>
    <s v="John Stewart Company"/>
    <x v="7"/>
    <n v="94585"/>
    <n v="106"/>
    <n v="104"/>
    <s v="Preservation"/>
    <d v="2044-10-31T00:00:00"/>
    <s v="221(d)(4)MKT"/>
    <d v="2052-01-01T00:00:00"/>
    <s v=" "/>
    <s v="T6"/>
    <s v="2-Low"/>
    <x v="1"/>
    <s v="1-Very Low"/>
    <n v="55"/>
    <d v="2068-12-17T00:00:00"/>
    <s v="CA-2010-827"/>
    <s v="CA-2010-827"/>
    <n v="105"/>
    <s v="Large Family"/>
    <s v="Acquisition/Rehab"/>
    <s v="Preliminary Reservation"/>
    <s v=" "/>
    <d v="2013-12-31T00:00:00"/>
    <s v=" "/>
    <s v=" "/>
    <s v=" "/>
    <s v=" "/>
    <s v=" "/>
    <s v=" "/>
    <s v=" "/>
    <s v="low risk- TCAC"/>
    <n v="1"/>
    <n v="106"/>
    <n v="3"/>
    <n v="0"/>
    <n v="1"/>
    <n v="1"/>
    <s v="Small Nonprofit"/>
    <n v="38.240366999999999"/>
    <n v="-122.037246"/>
    <n v="1"/>
  </r>
  <r>
    <n v="420"/>
    <s v="Point"/>
    <n v="1421"/>
    <s v="HUD"/>
    <s v="TCAC"/>
    <s v="WOOLF HOUSE"/>
    <s v="801 Howard street                            _x000a_"/>
    <s v="SAN FRANCISCO"/>
    <s v="Woolf House Partners LP"/>
    <s v="John Stewart Company"/>
    <x v="4"/>
    <n v="94103"/>
    <n v="182"/>
    <n v="182"/>
    <s v="HFDA/8 NC"/>
    <d v="2031-12-31T00:00:00"/>
    <s v="221(d)(4)MKT"/>
    <d v="2051-11-01T00:00:00"/>
    <s v="Profit Motivated"/>
    <s v="T2_x000a_"/>
    <s v="2-Low"/>
    <x v="1"/>
    <s v="1-Very Low"/>
    <n v="55"/>
    <d v="2068-12-17T00:00:00"/>
    <s v="CA-2011-921"/>
    <s v="CA-2011-921"/>
    <n v="181"/>
    <s v="Senior"/>
    <s v="Acquisition/Rehab"/>
    <s v="Preliminary Reservation"/>
    <s v=" "/>
    <d v="2013-12-31T00:00:00"/>
    <s v=" "/>
    <s v=" "/>
    <s v=" "/>
    <s v=" "/>
    <s v=" "/>
    <s v=" "/>
    <s v=" "/>
    <s v="low risk- TCAC"/>
    <n v="1"/>
    <n v="182"/>
    <n v="3"/>
    <n v="0"/>
    <n v="1"/>
    <n v="1"/>
    <s v="Large/Medium Nonprofit"/>
    <n v="37.783071999999997"/>
    <n v="-122.40293200000001"/>
    <n v="1"/>
  </r>
  <r>
    <n v="422"/>
    <s v="Point"/>
    <n v="1423"/>
    <s v="HUD"/>
    <s v="TCAC"/>
    <s v="WILLOWBROOK APARTMENTS"/>
    <s v="110 BAILEY RD                                _x000a_"/>
    <s v="BAY POINT"/>
    <s v="Amerland Development, LLC"/>
    <s v="Logan Property Management, Inc."/>
    <x v="0"/>
    <n v="94565"/>
    <n v="72"/>
    <n v="72"/>
    <s v="Sec 8 NC"/>
    <d v="2028-11-30T00:00:00"/>
    <s v=" "/>
    <s v="&lt;Null&gt;"/>
    <s v="Joint Venture"/>
    <s v=" "/>
    <s v="2-Low"/>
    <x v="1"/>
    <s v="1-Very Low"/>
    <n v="44"/>
    <d v="2057-11-16T00:00:00"/>
    <s v="CA-2002-825"/>
    <s v="CA-2002-825"/>
    <n v="71"/>
    <s v="Large Family"/>
    <s v="Acquisition/Rehab"/>
    <s v="Placed In Service"/>
    <d v="2017-11-30T00:00:00"/>
    <d v="2002-11-30T00:00:00"/>
    <s v=" "/>
    <s v=" "/>
    <s v=" "/>
    <s v=" "/>
    <s v=" "/>
    <s v=" "/>
    <s v=" "/>
    <s v=" "/>
    <n v="1"/>
    <n v="72"/>
    <n v="2"/>
    <n v="0"/>
    <n v="1"/>
    <n v="1"/>
    <s v="Profit Motivated"/>
    <n v="38.025199999999998"/>
    <n v="-121.942009"/>
    <n v="1"/>
  </r>
  <r>
    <n v="423"/>
    <s v="Point"/>
    <n v="1424"/>
    <s v="HUD"/>
    <s v="TCAC"/>
    <s v="LILLY GARDENS APARTMENTS"/>
    <s v="8800 LILLY AVE                               _x000a_"/>
    <s v="GILROY"/>
    <s v="Amerland Development, LLC"/>
    <s v="Logan Property Management, Inc."/>
    <x v="3"/>
    <n v="95020"/>
    <n v="84"/>
    <n v="84"/>
    <s v="Sec 8 NC"/>
    <d v="2028-04-30T00:00:00"/>
    <s v=" "/>
    <s v="&lt;Null&gt;"/>
    <s v="Joint Venture"/>
    <s v=" "/>
    <s v="2-Low"/>
    <x v="1"/>
    <s v="1-Very Low"/>
    <n v="44"/>
    <d v="2057-11-16T00:00:00"/>
    <s v="CA-2002-824"/>
    <s v="CA-2002-824"/>
    <n v="83"/>
    <s v="Non Targeted"/>
    <s v="Acquisition/Rehab"/>
    <s v="Placed In Service"/>
    <d v="2017-11-30T00:00:00"/>
    <d v="2002-11-30T00:00:00"/>
    <s v=" "/>
    <s v=" "/>
    <s v=" "/>
    <s v=" "/>
    <s v=" "/>
    <s v=" "/>
    <s v=" "/>
    <s v=" "/>
    <n v="1"/>
    <n v="84"/>
    <n v="2"/>
    <n v="0"/>
    <n v="1"/>
    <n v="1"/>
    <s v="Small Nonprofit"/>
    <n v="37.023555000000002"/>
    <n v="-121.578501"/>
    <n v="1"/>
  </r>
  <r>
    <n v="424"/>
    <s v="Point"/>
    <n v="1425"/>
    <s v="HUD"/>
    <s v="TCAC"/>
    <s v="CASA DE VALLEJO"/>
    <s v="1825 SONOMA BLVD                             _x000a_"/>
    <s v="VALLEJO"/>
    <s v="Islas Development, LLC"/>
    <s v="Logan Property Management, Inc."/>
    <x v="7"/>
    <n v="94590"/>
    <n v="136"/>
    <n v="136"/>
    <s v="Sec 8 SR"/>
    <d v="2026-09-30T00:00:00"/>
    <s v=" "/>
    <s v="&lt;Null&gt;"/>
    <s v="For Profit"/>
    <s v=" "/>
    <s v="2-Low"/>
    <x v="1"/>
    <s v="1-Very Low"/>
    <n v="48"/>
    <d v="2061-08-16T00:00:00"/>
    <s v="CA-2005-901"/>
    <s v="CA-2005-901"/>
    <n v="136"/>
    <s v="Senior"/>
    <s v="Acquisition/Rehab"/>
    <s v="Placed In Service"/>
    <d v="2021-08-30T00:00:00"/>
    <d v="2006-08-30T00:00:00"/>
    <s v=" "/>
    <s v=" "/>
    <s v=" "/>
    <s v=" "/>
    <s v=" "/>
    <s v=" "/>
    <s v=" "/>
    <s v=" "/>
    <n v="1"/>
    <n v="136"/>
    <n v="3"/>
    <n v="0"/>
    <n v="1"/>
    <n v="1"/>
    <s v="Profit Motivated"/>
    <n v="38.102330000000002"/>
    <n v="-122.254912"/>
    <n v="1"/>
  </r>
  <r>
    <n v="425"/>
    <s v="Point"/>
    <n v="1426"/>
    <s v="HUD"/>
    <s v="TCAC"/>
    <s v="OAK CENTER TOWERS"/>
    <s v="1515 MARKET ST                               _x000a_"/>
    <s v="OAKLAND"/>
    <s v="Episcopal Homes Foundation"/>
    <s v="Lytton Gardens Senior Communities"/>
    <x v="2"/>
    <n v="94607"/>
    <n v="196"/>
    <n v="195"/>
    <s v="LMSA"/>
    <d v="2025-06-30T00:00:00"/>
    <s v=" "/>
    <s v="&lt;Null&gt;"/>
    <s v="Nonprofit"/>
    <s v=" "/>
    <s v="2-Low"/>
    <x v="1"/>
    <s v="1-Very Low"/>
    <n v="47"/>
    <d v="2060-12-18T00:00:00"/>
    <s v="CA-2005-831"/>
    <s v="CA-2005-831"/>
    <n v="195"/>
    <s v="Senior"/>
    <s v="Acquisition/Rehab"/>
    <s v="Placed In Service"/>
    <d v="2021-01-01T00:00:00"/>
    <d v="2006-01-01T00:00:00"/>
    <s v=" "/>
    <s v=" "/>
    <s v=" "/>
    <s v=" "/>
    <s v=" "/>
    <s v=" "/>
    <s v=" "/>
    <s v=" "/>
    <n v="1"/>
    <n v="196"/>
    <n v="3"/>
    <n v="0"/>
    <n v="1"/>
    <n v="1"/>
    <s v="Large/Medium Nonprofit"/>
    <n v="37.809044999999998"/>
    <n v="-122.280522"/>
    <n v="1"/>
  </r>
  <r>
    <n v="426"/>
    <s v="Point"/>
    <n v="1427"/>
    <s v="HUD"/>
    <s v="TCAC"/>
    <s v="121 Golden Gate Avenue"/>
    <s v="121 Golden Gate Avenue                       _x000a_"/>
    <s v="SAN FRANCISCO"/>
    <s v="Mercy Housing California"/>
    <s v="Mercy Housing Management Group"/>
    <x v="4"/>
    <n v="94102"/>
    <n v="90"/>
    <n v="0"/>
    <s v=" "/>
    <s v="&lt;Null&gt;"/>
    <n v="202"/>
    <s v="&lt;Null&gt;"/>
    <s v=" "/>
    <s v=" "/>
    <s v="2-Low"/>
    <x v="1"/>
    <s v="1-Very Low"/>
    <n v="55"/>
    <d v="2068-12-17T00:00:00"/>
    <s v="CA-2011-886"/>
    <s v="CA-2011-886"/>
    <n v="89"/>
    <s v="Senior"/>
    <s v="New Construction"/>
    <s v="Preliminary Reservation"/>
    <s v=" "/>
    <d v="2013-12-31T00:00:00"/>
    <n v="2011"/>
    <s v=" "/>
    <s v=" "/>
    <s v=" "/>
    <s v=" "/>
    <s v=" "/>
    <s v=" "/>
    <s v="low risk- TCAC"/>
    <n v="0"/>
    <n v="89"/>
    <n v="2"/>
    <n v="0"/>
    <n v="0"/>
    <n v="1"/>
    <s v="Large/Medium Nonprofit"/>
    <n v="37.782007999999998"/>
    <n v="-122.412651"/>
    <n v="1"/>
  </r>
  <r>
    <n v="428"/>
    <s v="Point"/>
    <n v="1429"/>
    <s v="HUD"/>
    <s v="TCAC"/>
    <s v="Kent Gardens Sr Community"/>
    <s v="16450 Kent Ave                               _x000a_"/>
    <s v="San Lorenzo"/>
    <s v="Mercy Housing California"/>
    <s v="Mercy Service Corporation"/>
    <x v="2"/>
    <n v="94580"/>
    <n v="84"/>
    <n v="82"/>
    <s v="PRAC/202"/>
    <d v="2013-05-31T00:00:00"/>
    <n v="202"/>
    <s v="&lt;Null&gt;"/>
    <s v="Nonprofit"/>
    <s v=" "/>
    <s v="2-Low"/>
    <x v="1"/>
    <s v="1-Very Low"/>
    <n v="50"/>
    <d v="2063-05-08T00:00:00"/>
    <s v="CA-2006-886"/>
    <s v="CA-2006-886"/>
    <n v="83"/>
    <s v="Senior"/>
    <s v="New Construction"/>
    <s v="Placed In Service"/>
    <d v="2023-05-21T00:00:00"/>
    <d v="2008-05-21T00:00:00"/>
    <s v=" "/>
    <s v=" "/>
    <s v=" "/>
    <s v=" "/>
    <s v=" "/>
    <s v=" "/>
    <s v=" "/>
    <s v="low risk- TCAC"/>
    <n v="1"/>
    <n v="84"/>
    <n v="2"/>
    <n v="1"/>
    <n v="1"/>
    <n v="1"/>
    <s v="Large/Medium Nonprofit"/>
    <n v="37.692174999999999"/>
    <n v="-122.11415599999999"/>
    <n v="1"/>
  </r>
  <r>
    <n v="430"/>
    <s v="Point"/>
    <n v="1431"/>
    <s v="HUD"/>
    <s v="TCAC"/>
    <s v="EDITH WITT SENIOR COMMUNITY"/>
    <s v="66 9th Street                                _x000a_"/>
    <s v="SAN FRANCISCO"/>
    <s v="Mercy Housing California"/>
    <s v="Mercy Services Corporation"/>
    <x v="4"/>
    <n v="94103"/>
    <n v="107"/>
    <n v="95"/>
    <s v="PRAC/202"/>
    <d v="2015-06-30T00:00:00"/>
    <n v="202"/>
    <s v="&lt;Null&gt;"/>
    <s v="Nonprofit"/>
    <s v=" "/>
    <s v="2-Low"/>
    <x v="1"/>
    <s v="1-Very Low"/>
    <n v="55"/>
    <d v="2068-12-17T00:00:00"/>
    <s v="CA-2007-800"/>
    <s v="CA-2007-800"/>
    <n v="106"/>
    <s v="Non Targeted"/>
    <s v="New Construction"/>
    <s v="Preliminary Reservation"/>
    <s v=" "/>
    <d v="2013-12-31T00:00:00"/>
    <s v=" "/>
    <s v=" "/>
    <s v=" "/>
    <s v=" "/>
    <s v=" "/>
    <s v=" "/>
    <s v=" "/>
    <s v="low risk- TCAC"/>
    <n v="1"/>
    <n v="107"/>
    <n v="3"/>
    <n v="1"/>
    <n v="1"/>
    <n v="1"/>
    <s v="Large/Medium Nonprofit"/>
    <n v="37.776606000000001"/>
    <n v="-122.415212"/>
    <n v="1"/>
  </r>
  <r>
    <n v="431"/>
    <s v="Point"/>
    <n v="1432"/>
    <s v="HUD"/>
    <s v="TCAC"/>
    <s v="MARLTON MANOR"/>
    <s v="240 JONES ST                                 _x000a_"/>
    <s v="SAN FRANCISCO"/>
    <s v="A.F. Evans Company, Inc."/>
    <s v="Mercy Services Corporation"/>
    <x v="4"/>
    <n v="94102"/>
    <n v="151"/>
    <n v="150"/>
    <s v="LMSA"/>
    <d v="2031-08-31T00:00:00"/>
    <s v=" "/>
    <s v="&lt;Null&gt;"/>
    <s v="Joint Venture"/>
    <s v=" "/>
    <s v="2-Low"/>
    <x v="1"/>
    <s v="1-Very Low"/>
    <n v="45"/>
    <d v="2058-12-17T00:00:00"/>
    <s v="CA-2001-034"/>
    <s v="CA-2001-034"/>
    <n v="150"/>
    <s v="SRO/At-Risk"/>
    <s v="Acquisition/Rehab"/>
    <s v="Placed In Service"/>
    <d v="2018-12-31T00:00:00"/>
    <d v="2003-12-31T00:00:00"/>
    <s v=" "/>
    <s v=" "/>
    <s v=" "/>
    <s v=" "/>
    <s v=" "/>
    <s v=" "/>
    <s v=" "/>
    <s v=" "/>
    <n v="1"/>
    <n v="151"/>
    <n v="3"/>
    <n v="0"/>
    <n v="1"/>
    <n v="1"/>
    <s v="Large/Medium Nonprofit"/>
    <n v="37.783410000000003"/>
    <n v="-122.41247799999999"/>
    <n v="1"/>
  </r>
  <r>
    <n v="433"/>
    <s v="Point"/>
    <n v="1434"/>
    <s v="HUD"/>
    <s v="TCAC"/>
    <s v="MARTINELLI HOUSE"/>
    <s v="1327 LINCOLN AVE                             _x000a_"/>
    <s v="SAN RAFAEL"/>
    <s v="Mercy Housing California"/>
    <s v="Mercy Services Corporation"/>
    <x v="1"/>
    <n v="94901"/>
    <n v="66"/>
    <n v="28"/>
    <s v="LMSA"/>
    <d v="2027-04-30T00:00:00"/>
    <s v=" "/>
    <s v="&lt;Null&gt;"/>
    <s v="Nonprofit"/>
    <s v=" "/>
    <s v="2-Low"/>
    <x v="1"/>
    <s v="1-Very Low"/>
    <n v="49"/>
    <d v="2062-12-17T00:00:00"/>
    <s v="CA-2006-916"/>
    <s v="CA-2006-916"/>
    <n v="64"/>
    <s v="Senior"/>
    <s v="Acquisition/Rehab"/>
    <s v="Placed In Service"/>
    <d v="2022-12-31T00:00:00"/>
    <d v="2007-12-31T00:00:00"/>
    <s v=" "/>
    <s v=" "/>
    <s v=" "/>
    <s v=" "/>
    <s v=" "/>
    <s v=" "/>
    <s v=" "/>
    <s v=" "/>
    <n v="1"/>
    <n v="66"/>
    <n v="2"/>
    <n v="0"/>
    <n v="1"/>
    <n v="1"/>
    <s v="Large/Medium Nonprofit"/>
    <n v="37.976337000000001"/>
    <n v="-122.522711"/>
    <n v="1"/>
  </r>
  <r>
    <n v="436"/>
    <s v="Point"/>
    <n v="1437"/>
    <s v="HUD"/>
    <s v="TCAC"/>
    <s v="TICE OAKS"/>
    <s v="2150 TICE VALLEY BLVD                        _x000a_"/>
    <s v="WALNUT CREEK"/>
    <s v=" "/>
    <s v="Mid Peninsula Housing Management Corporation"/>
    <x v="0"/>
    <n v="94595"/>
    <n v="91"/>
    <n v="91"/>
    <s v="HFDA/8 NC"/>
    <d v="2031-02-28T00:00:00"/>
    <s v=" "/>
    <s v="&lt;Null&gt;"/>
    <s v="Nonprofit"/>
    <s v=" "/>
    <s v="2-Low"/>
    <x v="1"/>
    <s v="1-Very Low"/>
    <n v="43"/>
    <d v="2056-06-08T00:00:00"/>
    <s v="CA-2001-814"/>
    <s v="CA-2001-814"/>
    <n v="90"/>
    <s v="Senior"/>
    <s v="Acquisition/Rehab"/>
    <s v="Placed In Service"/>
    <d v="2016-06-22T00:00:00"/>
    <d v="2001-06-22T00:00:00"/>
    <s v=" "/>
    <s v=" "/>
    <s v=" "/>
    <s v=" "/>
    <s v=" "/>
    <s v=" "/>
    <s v=" "/>
    <s v=" "/>
    <n v="1"/>
    <n v="91"/>
    <n v="2"/>
    <n v="0"/>
    <n v="1"/>
    <n v="1"/>
    <s v="Large/Medium Nonprofit"/>
    <n v="37.875990999999999"/>
    <n v="-122.067609"/>
    <n v="1"/>
  </r>
  <r>
    <n v="437"/>
    <s v="Point"/>
    <n v="1438"/>
    <s v="HUD"/>
    <s v="TCAC"/>
    <s v="MONTE VISTA TERRACE"/>
    <s v="1101 GRANT RD                                _x000a_"/>
    <s v="MOUNTAIN VIEW"/>
    <s v="MidPen Housing"/>
    <s v="Mid-Peninsula Housing Coalition"/>
    <x v="3"/>
    <n v="94040"/>
    <n v="150"/>
    <n v="150"/>
    <s v="Sec 8 NC"/>
    <d v="2025-07-31T00:00:00"/>
    <s v=" "/>
    <s v="&lt;Null&gt;"/>
    <s v="Nonprofit"/>
    <s v=" "/>
    <s v="2-Low"/>
    <x v="1"/>
    <s v="1-Very Low"/>
    <n v="47"/>
    <d v="2060-12-17T00:00:00"/>
    <s v="CA-2005-839"/>
    <s v="CA-2005-839"/>
    <n v="149"/>
    <s v="Senior"/>
    <s v="Acquisition/Rehab"/>
    <s v="Placed In Service"/>
    <d v="2020-12-31T00:00:00"/>
    <d v="2005-12-31T00:00:00"/>
    <s v=" "/>
    <s v=" "/>
    <s v=" "/>
    <s v=" "/>
    <s v=" "/>
    <s v=" "/>
    <s v=" "/>
    <s v=" "/>
    <n v="1"/>
    <n v="150"/>
    <n v="3"/>
    <n v="0"/>
    <n v="1"/>
    <n v="1"/>
    <s v="Large/Medium Nonprofit"/>
    <n v="37.378352999999997"/>
    <n v="-122.074482"/>
    <n v="1"/>
  </r>
  <r>
    <n v="438"/>
    <s v="Point"/>
    <n v="1439"/>
    <s v="HUD"/>
    <s v="TCAC"/>
    <s v="Mission Gateway Apartments"/>
    <s v="33155 Mission Blvd                           _x000a_"/>
    <s v="UNION CITY"/>
    <s v="MidPen Housing"/>
    <s v="Mid-Peninsula Housing Management Company"/>
    <x v="2"/>
    <n v="94587"/>
    <n v="121"/>
    <n v="0"/>
    <s v=" "/>
    <s v="&lt;Null&gt;"/>
    <s v="542(c)"/>
    <d v="2036-11-01T00:00:00"/>
    <s v="Nonprofit"/>
    <s v=" "/>
    <s v="2-Low"/>
    <x v="1"/>
    <s v="1-Very Low"/>
    <n v="48"/>
    <d v="2061-01-28T00:00:00"/>
    <s v="CA-2003-846"/>
    <s v="CA-2003-846"/>
    <n v="120"/>
    <s v="Large Family"/>
    <s v="New Construction"/>
    <s v="Placed In Service"/>
    <d v="2021-02-11T00:00:00"/>
    <d v="2006-02-11T00:00:00"/>
    <s v=" "/>
    <s v=" "/>
    <s v=" "/>
    <s v=" "/>
    <s v=" "/>
    <s v=" "/>
    <s v=" "/>
    <s v="low risk- TCAC"/>
    <n v="0"/>
    <n v="120"/>
    <n v="3"/>
    <n v="0"/>
    <n v="0"/>
    <n v="1"/>
    <s v="Large/Medium Nonprofit"/>
    <n v="37.608040000000003"/>
    <n v="-122.02229800000001"/>
    <n v="1"/>
  </r>
  <r>
    <n v="440"/>
    <s v="Point"/>
    <n v="1441"/>
    <s v="HUD"/>
    <s v="TCAC"/>
    <s v="CENTURY VILLAGE"/>
    <s v="41299 PASEO PADRE PKWY                       _x000a_"/>
    <s v="FREMONT"/>
    <s v="MidPen Housing Corporation"/>
    <s v="MidPen Property Management"/>
    <x v="2"/>
    <n v="94529"/>
    <n v="100"/>
    <n v="0"/>
    <s v=" "/>
    <s v="&lt;Null&gt;"/>
    <s v="542(c)"/>
    <d v="2025-03-01T00:00:00"/>
    <s v=" "/>
    <s v=" "/>
    <s v="2-Low"/>
    <x v="1"/>
    <s v="1-Very Low"/>
    <n v="55"/>
    <d v="2068-12-17T00:00:00"/>
    <s v="CA-2012-861"/>
    <s v="CA-2012-861"/>
    <n v="99"/>
    <s v="Non-Targeted"/>
    <s v="Acquisition &amp; Rehabilitation"/>
    <s v="Preliminary Reservation"/>
    <s v=" "/>
    <d v="2013-12-31T00:00:00"/>
    <s v=" "/>
    <s v=" "/>
    <s v=" "/>
    <s v=" "/>
    <s v=" "/>
    <s v=" "/>
    <s v=" "/>
    <s v="low risk- TCAC"/>
    <n v="0"/>
    <n v="99"/>
    <n v="2"/>
    <n v="0"/>
    <n v="0"/>
    <n v="1"/>
    <s v="Large/Medium Nonprofit"/>
    <n v="37.540636999999997"/>
    <n v="-121.947272"/>
    <n v="1"/>
  </r>
  <r>
    <n v="441"/>
    <s v="Point"/>
    <n v="1442"/>
    <s v="HUD"/>
    <s v="TCAC"/>
    <s v="ROSE OF SHARON"/>
    <s v="1600 Lakeshore AVE                           _x000a_"/>
    <s v="OAKLAND"/>
    <s v="ATW Development, LLC"/>
    <s v="Monfric Realty, Inc."/>
    <x v="2"/>
    <n v="94606"/>
    <n v="143"/>
    <n v="88"/>
    <s v="LMSA"/>
    <d v="2030-12-31T00:00:00"/>
    <s v=" "/>
    <s v="&lt;Null&gt;"/>
    <s v="Nonprofit"/>
    <s v=" "/>
    <s v="2-Low"/>
    <x v="1"/>
    <s v="1-Very Low"/>
    <n v="49"/>
    <d v="2062-07-18T00:00:00"/>
    <s v="CA-2006-885"/>
    <s v="CA-2006-885"/>
    <n v="142"/>
    <s v="Senior"/>
    <s v="Acquisition/Rehab"/>
    <s v="Placed In Service"/>
    <d v="2022-08-01T00:00:00"/>
    <d v="2007-08-01T00:00:00"/>
    <s v=" "/>
    <s v=" "/>
    <s v=" "/>
    <s v=" "/>
    <s v=" "/>
    <s v=" "/>
    <s v=" "/>
    <s v=" "/>
    <n v="1"/>
    <n v="143"/>
    <n v="3"/>
    <n v="0"/>
    <n v="1"/>
    <n v="1"/>
    <s v="Profit Motivated"/>
    <n v="37.799906999999997"/>
    <n v="-122.25706099999999"/>
    <n v="1"/>
  </r>
  <r>
    <n v="444"/>
    <s v="Point"/>
    <n v="1445"/>
    <s v="HUD"/>
    <s v="TCAC"/>
    <s v="BAYVIEW APARTMENTS"/>
    <s v="5 Commer Ct                                  _x000a_"/>
    <s v="SAN FRANCISCO"/>
    <s v="AIMCO Equity Services, Inc."/>
    <s v="NHPMN Management, L.P."/>
    <x v="4"/>
    <n v="94124"/>
    <n v="146"/>
    <n v="113"/>
    <s v="LMSA"/>
    <d v="2026-01-31T00:00:00"/>
    <s v=" "/>
    <s v="&lt;Null&gt;"/>
    <s v="For Profit"/>
    <s v=" "/>
    <s v="2-Low"/>
    <x v="1"/>
    <s v="1-Very Low"/>
    <n v="49"/>
    <d v="2062-07-18T00:00:00"/>
    <s v="CA-2006-903"/>
    <s v="CA-2006-903"/>
    <n v="143"/>
    <s v="Large Family"/>
    <s v="Acquisition/Rehab"/>
    <s v="Placed In Service"/>
    <d v="2022-08-01T00:00:00"/>
    <d v="2007-08-01T00:00:00"/>
    <s v=" "/>
    <s v=" "/>
    <s v=" "/>
    <s v=" "/>
    <s v=" "/>
    <s v=" "/>
    <s v=" "/>
    <s v=" "/>
    <n v="1"/>
    <n v="146"/>
    <n v="3"/>
    <n v="0"/>
    <n v="1"/>
    <n v="1"/>
    <s v="Profit Motivated"/>
    <n v="37.732371000000001"/>
    <n v="-122.38460499999999"/>
    <n v="1"/>
  </r>
  <r>
    <n v="445"/>
    <s v="Point"/>
    <n v="1446"/>
    <s v="HUD"/>
    <s v="TCAC"/>
    <s v="LA SALLE APARTMENTS"/>
    <s v="30 WHITFIELD CT, STE 1                       _x000a_"/>
    <s v="SAN FRANCISCO"/>
    <s v="AIMCO Equity Services, Inc."/>
    <s v="NHPMN Management, L.P."/>
    <x v="4"/>
    <n v="94124"/>
    <n v="145"/>
    <n v="145"/>
    <s v="Sec 8 NC"/>
    <d v="2026-01-31T00:00:00"/>
    <s v=" "/>
    <s v="&lt;Null&gt;"/>
    <s v="For Profit"/>
    <s v=" "/>
    <s v="2-Low"/>
    <x v="1"/>
    <s v="1-Very Low"/>
    <n v="49"/>
    <d v="2062-07-18T00:00:00"/>
    <s v="CA-2006-926"/>
    <s v="CA-2006-926"/>
    <n v="140"/>
    <s v="Large Family"/>
    <s v="Acquisition/Rehab"/>
    <s v="Placed In Service"/>
    <d v="2022-08-01T00:00:00"/>
    <d v="2007-08-01T00:00:00"/>
    <s v=" "/>
    <s v=" "/>
    <s v=" "/>
    <s v=" "/>
    <s v=" "/>
    <s v=" "/>
    <s v=" "/>
    <s v=" "/>
    <n v="1"/>
    <n v="145"/>
    <n v="3"/>
    <n v="0"/>
    <n v="1"/>
    <n v="1"/>
    <s v="Profit Motivated"/>
    <n v="37.731099999999998"/>
    <n v="-122.38177399999999"/>
    <n v="1"/>
  </r>
  <r>
    <n v="446"/>
    <s v="Point"/>
    <n v="1447"/>
    <s v="HUD"/>
    <s v="TCAC"/>
    <s v="ALL HALLOWS GARDEN APARTMENTS"/>
    <s v="65 Navy Rd                                   _x000a_"/>
    <s v="SAN FRANCISCO"/>
    <s v="AIMCO Equity Services, Inc."/>
    <s v="NHPMN Management, L.P."/>
    <x v="4"/>
    <n v="94124"/>
    <n v="157"/>
    <n v="150"/>
    <s v="LMSA"/>
    <d v="2026-01-31T00:00:00"/>
    <s v=" "/>
    <s v="&lt;Null&gt;"/>
    <s v="For Profit"/>
    <s v=" "/>
    <s v="2-Low"/>
    <x v="1"/>
    <s v="1-Very Low"/>
    <n v="49"/>
    <d v="2062-07-18T00:00:00"/>
    <s v="CA-2006-904"/>
    <s v="CA-2006-904"/>
    <n v="156"/>
    <s v="Large Family"/>
    <s v="Acquisition/Rehab"/>
    <s v="Placed In Service"/>
    <d v="2022-08-01T00:00:00"/>
    <d v="2007-08-01T00:00:00"/>
    <s v=" "/>
    <s v=" "/>
    <s v=" "/>
    <s v=" "/>
    <s v=" "/>
    <s v=" "/>
    <s v=" "/>
    <s v=" "/>
    <n v="1"/>
    <n v="157"/>
    <n v="3"/>
    <n v="0"/>
    <n v="1"/>
    <n v="1"/>
    <s v="Profit Motivated"/>
    <n v="37.729503999999999"/>
    <n v="-122.379565"/>
    <n v="1"/>
  </r>
  <r>
    <n v="447"/>
    <s v="Point"/>
    <n v="1448"/>
    <s v="HUD"/>
    <s v="TCAC"/>
    <s v="SHOREVIEW APARTMENTS"/>
    <s v="35 LILLIAN CT                                _x000a_"/>
    <s v="SAN FRANCISCO"/>
    <s v="AIMCO Equity Services, Inc."/>
    <s v="NHPMN Management, L.P."/>
    <x v="4"/>
    <n v="94124"/>
    <n v="156"/>
    <n v="156"/>
    <s v="Sec 8 NC"/>
    <d v="2026-04-30T00:00:00"/>
    <s v=" "/>
    <s v="&lt;Null&gt;"/>
    <s v="For Profit"/>
    <s v=" "/>
    <s v="2-Low"/>
    <x v="1"/>
    <s v="1-Very Low"/>
    <n v="49"/>
    <d v="2062-07-18T00:00:00"/>
    <s v="CA-2006-927"/>
    <s v="CA-2006-927"/>
    <n v="152"/>
    <s v="Non Targeted"/>
    <s v="Acquisition/Rehab"/>
    <s v="Placed In Service"/>
    <d v="2022-08-01T00:00:00"/>
    <d v="2007-08-01T00:00:00"/>
    <s v=" "/>
    <s v=" "/>
    <s v=" "/>
    <s v=" "/>
    <s v=" "/>
    <s v=" "/>
    <s v=" "/>
    <s v=" "/>
    <n v="1"/>
    <n v="156"/>
    <n v="3"/>
    <n v="0"/>
    <n v="1"/>
    <n v="1"/>
    <s v="Profit Motivated"/>
    <n v="37.731771000000002"/>
    <n v="-122.380707"/>
    <n v="1"/>
  </r>
  <r>
    <n v="449"/>
    <s v="Point"/>
    <n v="1450"/>
    <s v="HUD"/>
    <s v="TCAC"/>
    <s v="Kellgren Senior Apartments"/>
    <s v="855 Wood Sorrel Drive                        _x000a_"/>
    <s v="Pataluma"/>
    <s v="Petaluma Ecumenical Properties"/>
    <s v="PEP Housing"/>
    <x v="5"/>
    <n v="94954"/>
    <n v="50"/>
    <n v="0"/>
    <s v=" "/>
    <s v="&lt;Null&gt;"/>
    <n v="202"/>
    <s v="&lt;Null&gt;"/>
    <s v=" "/>
    <s v=" "/>
    <s v="2-Low"/>
    <x v="1"/>
    <s v="1-Very Low"/>
    <n v="55"/>
    <d v="2068-12-17T00:00:00"/>
    <s v="CA-2012-821"/>
    <s v="CA-2012-820"/>
    <n v="49"/>
    <s v="Senior"/>
    <s v="New Construction"/>
    <s v="Preliminary Reservation"/>
    <s v=" "/>
    <d v="2013-12-31T00:00:00"/>
    <s v=" "/>
    <s v=" "/>
    <s v=" "/>
    <s v=" "/>
    <s v=" "/>
    <s v=" "/>
    <s v=" "/>
    <s v="low risk- TCAC"/>
    <n v="0"/>
    <n v="49"/>
    <n v="1"/>
    <n v="0"/>
    <n v="0"/>
    <n v="1"/>
    <s v="Large/Medium Nonprofit"/>
    <n v="38.263423000000003"/>
    <n v="-122.65004500000001"/>
    <n v="1"/>
  </r>
  <r>
    <n v="450"/>
    <s v="Point"/>
    <n v="1451"/>
    <s v="HUD"/>
    <s v="TCAC"/>
    <s v="CASA GRANDE SENIOR APARTMENTS"/>
    <s v="400 Casa Grande Road                         _x000a_"/>
    <s v="Petaluma"/>
    <s v="PEP Housing"/>
    <s v="PEP Housing"/>
    <x v="5"/>
    <n v="94954"/>
    <n v="58"/>
    <n v="44"/>
    <s v="PRAC/202"/>
    <d v="2013-11-30T00:00:00"/>
    <n v="202"/>
    <s v="&lt;Null&gt;"/>
    <s v="Nonprofit"/>
    <s v=" "/>
    <s v="2-Low"/>
    <x v="1"/>
    <s v="1-Very Low"/>
    <n v="50"/>
    <d v="2063-12-05T00:00:00"/>
    <s v="CA-2007-842"/>
    <s v="CA-2007-842"/>
    <n v="57"/>
    <s v="Senior"/>
    <s v="New Construction"/>
    <s v="Placed In Service"/>
    <d v="2023-12-18T00:00:00"/>
    <d v="2008-12-18T00:00:00"/>
    <s v=" "/>
    <s v=" "/>
    <s v=" "/>
    <s v=" "/>
    <s v=" "/>
    <s v=" "/>
    <s v=" "/>
    <s v="low risk- TCAC"/>
    <n v="1"/>
    <n v="58"/>
    <n v="2"/>
    <n v="1"/>
    <n v="1"/>
    <n v="1"/>
    <s v="Large/Medium Nonprofit"/>
    <n v="38.241486000000002"/>
    <n v="-122.59759099999999"/>
    <n v="1"/>
  </r>
  <r>
    <n v="451"/>
    <s v="Point"/>
    <n v="1452"/>
    <s v="HUD"/>
    <s v="TCAC"/>
    <s v="Acacia Lane Senior Apartments"/>
    <s v="657 Acacia Lane                              _x000a_"/>
    <s v="Santa Rosa"/>
    <s v="Petaluma Ecumenical Properties"/>
    <s v="Petaluma Ecumenical Properties"/>
    <x v="5"/>
    <n v="95402"/>
    <n v="44"/>
    <n v="0"/>
    <s v=" "/>
    <s v="&lt;Null&gt;"/>
    <n v="202"/>
    <s v="&lt;Null&gt;"/>
    <s v=" "/>
    <s v=" "/>
    <s v="2-Low"/>
    <x v="1"/>
    <s v="1-Very Low"/>
    <n v="55"/>
    <d v="2068-12-17T00:00:00"/>
    <s v="CA-2010-823"/>
    <s v=" "/>
    <n v="43"/>
    <s v="Senior"/>
    <s v="New Construction"/>
    <s v="Preliminary Reservation"/>
    <s v=" "/>
    <d v="2013-12-31T00:00:00"/>
    <s v=" "/>
    <s v=" "/>
    <s v=" "/>
    <s v=" "/>
    <s v=" "/>
    <s v=" "/>
    <s v=" "/>
    <s v="low risk- TCAC"/>
    <n v="0"/>
    <n v="43"/>
    <n v="1"/>
    <n v="0"/>
    <n v="0"/>
    <n v="1"/>
    <s v="Large/Medium Nonprofit"/>
    <n v="38.463330999999997"/>
    <n v="-122.67012699999999"/>
    <n v="1"/>
  </r>
  <r>
    <n v="452"/>
    <s v="Point"/>
    <n v="1453"/>
    <s v="HUD"/>
    <s v="TCAC"/>
    <s v="LAKE MERRITT APTS"/>
    <s v="1417 FIRST AVE                               _x000a_"/>
    <s v="OAKLAND"/>
    <s v="Preservation Partners Development"/>
    <s v="Preservation Partners Management Group"/>
    <x v="2"/>
    <n v="94606"/>
    <n v="55"/>
    <n v="54"/>
    <s v="Sec 8 NC"/>
    <d v="2025-10-31T00:00:00"/>
    <s v=" "/>
    <s v="&lt;Null&gt;"/>
    <s v="Nonprofit"/>
    <s v=" "/>
    <s v="2-Low"/>
    <x v="1"/>
    <s v="1-Very Low"/>
    <n v="44"/>
    <d v="2057-09-17T00:00:00"/>
    <s v="CA-2002-863"/>
    <s v="CA-2002-863"/>
    <n v="54"/>
    <s v="Senior"/>
    <s v="Acquisition/Rehab"/>
    <s v="Placed In Service"/>
    <d v="2017-10-01T00:00:00"/>
    <d v="2002-10-01T00:00:00"/>
    <s v=" "/>
    <s v=" "/>
    <s v=" "/>
    <s v=" "/>
    <s v=" "/>
    <s v=" "/>
    <s v=" "/>
    <s v=" "/>
    <n v="1"/>
    <n v="55"/>
    <n v="2"/>
    <n v="0"/>
    <n v="1"/>
    <n v="1"/>
    <s v="Large/Medium Nonprofit"/>
    <n v="37.798872000000003"/>
    <n v="-122.256902"/>
    <n v="1"/>
  </r>
  <r>
    <n v="454"/>
    <s v="Point"/>
    <n v="1455"/>
    <s v="HUD"/>
    <s v="TCAC"/>
    <s v="SECOND EL RANCHO VERDE APTS"/>
    <s v="303 CHECKER DR                               _x000a_"/>
    <s v="San Jose"/>
    <s v=" "/>
    <s v="Related Management"/>
    <x v="3"/>
    <n v="95133"/>
    <n v="700"/>
    <n v="557"/>
    <s v="Preservation"/>
    <d v="2032-04-30T00:00:00"/>
    <s v=" "/>
    <s v="&lt;Null&gt;"/>
    <s v="Joint Venture"/>
    <s v="T2"/>
    <s v="2-Low"/>
    <x v="1"/>
    <s v="1-Very Low"/>
    <n v="42"/>
    <d v="2055-01-10T00:00:00"/>
    <s v="CA-2001-872"/>
    <s v="CA-2001-872"/>
    <n v="696"/>
    <s v="Non Targeted"/>
    <s v="Acquisition/Rehab"/>
    <s v="Placed In Service"/>
    <d v="2015-01-24T00:00:00"/>
    <d v="2000-01-24T00:00:00"/>
    <s v=" "/>
    <s v=" "/>
    <s v=" "/>
    <s v=" "/>
    <s v=" "/>
    <s v=" "/>
    <s v=" "/>
    <s v=" "/>
    <n v="1"/>
    <n v="700"/>
    <n v="3"/>
    <n v="0"/>
    <n v="1"/>
    <n v="1"/>
    <s v="Profit Motivated"/>
    <n v="37.360526999999998"/>
    <n v="-121.85811200000001"/>
    <n v="1"/>
  </r>
  <r>
    <n v="455"/>
    <s v="Point"/>
    <n v="1456"/>
    <s v="HUD"/>
    <s v="TCAC"/>
    <s v="AMISTAD HOUSE"/>
    <s v="2050 Delaware ST                             _x000a_"/>
    <s v="BERKELEY"/>
    <s v="Satellite Housing"/>
    <s v="Satellite Housing"/>
    <x v="2"/>
    <n v="94709"/>
    <n v="60"/>
    <n v="60"/>
    <s v="202/8 NC"/>
    <d v="2028-09-30T00:00:00"/>
    <s v=" "/>
    <s v="&lt;Null&gt;"/>
    <s v=" "/>
    <s v=" "/>
    <s v="2-Low"/>
    <x v="1"/>
    <s v="1-Very Low"/>
    <n v="55"/>
    <d v="2068-12-17T00:00:00"/>
    <s v="CA-2010-506"/>
    <s v=" "/>
    <n v="59"/>
    <s v="Senior"/>
    <s v="Acquisition/Rehab"/>
    <s v="Preliminary Reservation"/>
    <s v=" "/>
    <d v="2013-12-31T00:00:00"/>
    <s v=" "/>
    <s v=" "/>
    <s v=" "/>
    <s v=" "/>
    <s v=" "/>
    <s v=" "/>
    <s v=" "/>
    <s v=" "/>
    <n v="1"/>
    <n v="60"/>
    <n v="2"/>
    <n v="0"/>
    <n v="1"/>
    <n v="1"/>
    <s v="Large/Medium Nonprofit"/>
    <n v="37.874628999999999"/>
    <n v="-122.269848"/>
    <n v="1"/>
  </r>
  <r>
    <n v="456"/>
    <s v="Point"/>
    <n v="1457"/>
    <s v="HUD"/>
    <s v="TCAC"/>
    <s v="SATELLITE CENTRAL"/>
    <s v="540 21ST ST                                  _x000a_"/>
    <s v="OAKLAND"/>
    <s v="Satellite Housing, Inc."/>
    <s v="Satellite Housing, Inc."/>
    <x v="2"/>
    <n v="94612"/>
    <n v="352"/>
    <n v="345"/>
    <s v="LMSA"/>
    <d v="2031-07-31T00:00:00"/>
    <s v=" "/>
    <s v="&lt;Null&gt;"/>
    <s v=" "/>
    <s v=" "/>
    <s v="2-Low"/>
    <x v="1"/>
    <s v="1-Very Low"/>
    <n v="55"/>
    <d v="2068-12-17T00:00:00"/>
    <s v="CA-2011-900"/>
    <s v="CA-2011-900"/>
    <n v="345"/>
    <s v="Senior"/>
    <s v="Acquisition/Rehab"/>
    <s v="Preliminary Reservation"/>
    <s v=" "/>
    <d v="2013-12-31T00:00:00"/>
    <s v=" "/>
    <s v=" "/>
    <s v=" "/>
    <s v=" "/>
    <s v=" "/>
    <s v=" "/>
    <s v=" "/>
    <s v=" "/>
    <n v="1"/>
    <n v="352"/>
    <n v="3"/>
    <n v="0"/>
    <n v="1"/>
    <n v="1"/>
    <s v="Large/Medium Nonprofit"/>
    <n v="37.810505999999997"/>
    <n v="-122.270411"/>
    <n v="1"/>
  </r>
  <r>
    <n v="460"/>
    <s v="Point"/>
    <n v="1461"/>
    <s v="HUD"/>
    <s v="TCAC"/>
    <s v="THE ALEXANDER RESIDENCE"/>
    <s v="230 EDDY ST                                  _x000a_"/>
    <s v="SAN FRANCISCO"/>
    <s v="Tenderloin Neighborhood Dev. Corp."/>
    <s v="Tenderloin Neighborhood Development Corporation"/>
    <x v="4"/>
    <n v="94102"/>
    <n v="178"/>
    <n v="178"/>
    <s v="LMSA"/>
    <d v="2031-01-31T00:00:00"/>
    <s v=" "/>
    <s v="&lt;Null&gt;"/>
    <s v="Nonprofit"/>
    <s v=" "/>
    <s v="2-Low"/>
    <x v="1"/>
    <s v="1-Very Low"/>
    <n v="45"/>
    <d v="2058-09-17T00:00:00"/>
    <s v="CA-2001-021"/>
    <s v="CA-2001-021"/>
    <n v="178"/>
    <s v="Single Room"/>
    <s v="Acquisition/Rehab"/>
    <s v="Placed In Service"/>
    <d v="2018-10-01T00:00:00"/>
    <d v="2003-10-01T00:00:00"/>
    <s v=" "/>
    <s v=" "/>
    <s v=" "/>
    <s v=" "/>
    <s v=" "/>
    <s v=" "/>
    <s v=" "/>
    <s v=" "/>
    <n v="1"/>
    <n v="178"/>
    <n v="3"/>
    <n v="0"/>
    <n v="1"/>
    <n v="1"/>
    <s v="Large/Medium Nonprofit"/>
    <n v="37.784090999999997"/>
    <n v="-122.411528"/>
    <n v="1"/>
  </r>
  <r>
    <n v="461"/>
    <s v="Point"/>
    <n v="1462"/>
    <s v="HUD"/>
    <s v="TCAC"/>
    <s v="Turk Eddy Preservation"/>
    <s v="165 TURK ST                                  _x000a_"/>
    <s v="SAN FRANCISCO"/>
    <s v="Turk and Eddy Associates, L.P."/>
    <s v="Tenderloin Neighborhood Development Corporation"/>
    <x v="4"/>
    <n v="94102"/>
    <n v="82"/>
    <n v="82"/>
    <s v="Sec 8 SR"/>
    <d v="2027-03-31T00:00:00"/>
    <s v=" "/>
    <s v="&lt;Null&gt;"/>
    <s v="Non-Profit"/>
    <s v=" "/>
    <s v="2-Low"/>
    <x v="1"/>
    <s v="1-Very Low"/>
    <n v="55"/>
    <d v="2068-12-17T00:00:00"/>
    <s v="CA-2009-503"/>
    <s v=" "/>
    <n v="80"/>
    <s v="Single Room"/>
    <s v="Rehabilitation"/>
    <s v="Preliminary Reservation"/>
    <s v=" "/>
    <d v="2013-12-31T00:00:00"/>
    <s v=" "/>
    <s v=" "/>
    <s v=" "/>
    <s v=" "/>
    <s v=" "/>
    <s v=" "/>
    <s v=" "/>
    <s v=" "/>
    <n v="1"/>
    <n v="82"/>
    <n v="2"/>
    <n v="0"/>
    <n v="1"/>
    <n v="1"/>
    <s v="Large/Medium Nonprofit"/>
    <n v="37.783071999999997"/>
    <n v="-122.41177399999999"/>
    <n v="1"/>
  </r>
  <r>
    <n v="462"/>
    <s v="Point"/>
    <n v="1463"/>
    <s v="HUD"/>
    <s v="TCAC"/>
    <s v="WOODBRIDGE"/>
    <s v="727 HUNT AVE                                 _x000a_"/>
    <s v="SAINT HELENA"/>
    <s v="Woodbridge RAL, Inc."/>
    <s v="TerraCorp Financial Inc."/>
    <x v="6"/>
    <n v="94574"/>
    <n v="50"/>
    <n v="50"/>
    <s v="HFDA/8 NC"/>
    <d v="2032-11-07T00:00:00"/>
    <s v="542(c)"/>
    <s v="&lt;Null&gt;"/>
    <s v=" "/>
    <s v=" "/>
    <s v="2-Low"/>
    <x v="1"/>
    <s v="1-Very Low"/>
    <n v="55"/>
    <d v="2068-12-17T00:00:00"/>
    <s v="CA-2012-884"/>
    <s v="CA-2012-884"/>
    <n v="49"/>
    <s v="Seniors"/>
    <s v="Acquisition &amp; Rehabilitation"/>
    <s v="Preliminary Reservation"/>
    <s v=" "/>
    <d v="2013-12-31T00:00:00"/>
    <s v=" "/>
    <s v=" "/>
    <s v=" "/>
    <s v=" "/>
    <s v=" "/>
    <s v=" "/>
    <s v=" "/>
    <s v="low risk- TCAC"/>
    <n v="1"/>
    <n v="50"/>
    <n v="2"/>
    <n v="0"/>
    <n v="1"/>
    <n v="1"/>
    <s v="Profit Motivated"/>
    <n v="38.508882"/>
    <n v="-122.465199"/>
    <n v="1"/>
  </r>
  <r>
    <n v="463"/>
    <s v="Point"/>
    <n v="1464"/>
    <s v="HUD"/>
    <s v="TCAC"/>
    <s v="BAYWOOD APARTMENTS"/>
    <s v="225 41ST ST                                  _x000a_"/>
    <s v="OAKLAND"/>
    <s v=" "/>
    <s v="The John Stewart Company"/>
    <x v="2"/>
    <n v="94611"/>
    <n v="77"/>
    <n v="77"/>
    <s v="HFDA/8 NC"/>
    <d v="2031-07-31T00:00:00"/>
    <s v="542(c)"/>
    <d v="2035-12-01T00:00:00"/>
    <s v="For Profit"/>
    <s v=" "/>
    <s v="2-Low"/>
    <x v="1"/>
    <s v="1-Very Low"/>
    <n v="46"/>
    <d v="2059-10-18T00:00:00"/>
    <s v="CA-2003-873"/>
    <s v="CA-2003-873"/>
    <n v="76"/>
    <s v="Senior"/>
    <s v="Acquisition/Rehab"/>
    <s v="Placed In Service"/>
    <d v="2019-10-31T00:00:00"/>
    <d v="2004-10-31T00:00:00"/>
    <s v=" "/>
    <s v=" "/>
    <s v=" "/>
    <s v=" "/>
    <s v=" "/>
    <s v=" "/>
    <s v=" "/>
    <s v="low risk- TCAC"/>
    <n v="1"/>
    <n v="77"/>
    <n v="2"/>
    <n v="0"/>
    <n v="1"/>
    <n v="1"/>
    <s v="Profit Motivated"/>
    <n v="37.827722999999999"/>
    <n v="-122.254214"/>
    <n v="1"/>
  </r>
  <r>
    <n v="464"/>
    <s v="Point"/>
    <n v="1465"/>
    <s v="HUD"/>
    <s v="TCAC"/>
    <s v="PULLMAN POINT"/>
    <s v="2989 PULLMAN AVE                             _x000a_"/>
    <s v="RICHMOND"/>
    <s v="Community Housing Development Corp."/>
    <s v="The John Stewart Company"/>
    <x v="0"/>
    <n v="94804"/>
    <n v="199"/>
    <n v="192"/>
    <s v="LMSA"/>
    <d v="2024-02-29T00:00:00"/>
    <s v=" "/>
    <s v="&lt;Null&gt;"/>
    <s v="Nonprofit"/>
    <s v=" "/>
    <s v="2-Low"/>
    <x v="1"/>
    <s v="1-Very Low"/>
    <n v="46"/>
    <d v="2059-06-18T00:00:00"/>
    <s v="CA-2003-075"/>
    <s v="CA-2003-075"/>
    <n v="198"/>
    <s v="Non Targeted"/>
    <s v="Acquisition/Rehab"/>
    <s v="Placed In Service"/>
    <d v="2019-07-01T00:00:00"/>
    <d v="2004-07-01T00:00:00"/>
    <s v=" "/>
    <s v=" "/>
    <s v=" "/>
    <s v=" "/>
    <s v=" "/>
    <s v=" "/>
    <s v=" "/>
    <s v=" "/>
    <n v="1"/>
    <n v="199"/>
    <n v="3"/>
    <n v="0"/>
    <n v="1"/>
    <n v="1"/>
    <s v="Profit Motivated"/>
    <n v="37.928449000000001"/>
    <n v="-122.33981900000001"/>
    <n v="1"/>
  </r>
  <r>
    <n v="465"/>
    <s v="Point"/>
    <n v="1466"/>
    <s v="HUD"/>
    <s v="TCAC"/>
    <s v="CEATRICE POLITE APARTMENTS"/>
    <s v="321 CLEMENTINA ST                            _x000a_"/>
    <s v="SAN FRANCISCO"/>
    <s v="GP/TODCO-A, Inc."/>
    <s v="The John Stewart Company"/>
    <x v="4"/>
    <n v="94103"/>
    <n v="91"/>
    <n v="91"/>
    <s v="202/8 NC"/>
    <d v="2026-10-31T00:00:00"/>
    <s v="221(d)(4)MKT"/>
    <d v="2047-03-01T00:00:00"/>
    <s v="Nonprofit"/>
    <s v=" "/>
    <s v="2-Low"/>
    <x v="1"/>
    <s v="1-Very Low"/>
    <n v="48"/>
    <d v="2061-03-14T00:00:00"/>
    <s v="CA-2005-854"/>
    <s v="CA-2005-854"/>
    <n v="90"/>
    <s v="Senior"/>
    <s v="Acquisition/Rehab"/>
    <s v="Placed In Service"/>
    <d v="2021-03-28T00:00:00"/>
    <d v="2006-03-28T00:00:00"/>
    <s v=" "/>
    <s v=" "/>
    <s v=" "/>
    <s v=" "/>
    <s v=" "/>
    <s v=" "/>
    <s v=" "/>
    <s v="low risk- TCAC"/>
    <n v="1"/>
    <n v="91"/>
    <n v="2"/>
    <n v="0"/>
    <n v="1"/>
    <n v="1"/>
    <s v="Large/Medium Nonprofit"/>
    <n v="37.781801000000002"/>
    <n v="-122.402514"/>
    <n v="1"/>
  </r>
  <r>
    <n v="466"/>
    <s v="Point"/>
    <n v="1467"/>
    <s v="HUD"/>
    <s v="TCAC"/>
    <s v="RIDGEVIEW TERRACE"/>
    <s v="140 CASHMERE ST                              _x000a_"/>
    <s v="SAN FRANCISCO"/>
    <s v="Ridge Point Non-Profit Housing Corporation"/>
    <s v="The John Stewart Company"/>
    <x v="4"/>
    <n v="94124"/>
    <n v="101"/>
    <n v="100"/>
    <s v="LMSA"/>
    <d v="2032-10-31T00:00:00"/>
    <s v=" "/>
    <s v="&lt;Null&gt;"/>
    <s v=" "/>
    <s v=" "/>
    <s v="2-Low"/>
    <x v="1"/>
    <s v="1-Very Low"/>
    <n v="55"/>
    <d v="2068-12-17T00:00:00"/>
    <s v="CA-2012-843"/>
    <s v="CA-2012-843"/>
    <n v="100"/>
    <s v="Non-Targeted"/>
    <s v="Acquisition &amp; Rehabilitation"/>
    <s v="Preliminary Reservation"/>
    <s v=" "/>
    <d v="2013-12-31T00:00:00"/>
    <s v=" "/>
    <s v=" "/>
    <s v=" "/>
    <s v=" "/>
    <s v=" "/>
    <s v=" "/>
    <s v=" "/>
    <s v=" "/>
    <n v="1"/>
    <n v="101"/>
    <n v="3"/>
    <n v="0"/>
    <n v="1"/>
    <n v="1"/>
    <s v="Small Nonprofit"/>
    <n v="37.736007999999998"/>
    <n v="-122.384428"/>
    <n v="1"/>
  </r>
  <r>
    <n v="467"/>
    <s v="Point"/>
    <n v="1468"/>
    <s v="HUD"/>
    <s v="TCAC"/>
    <s v="MARINA TOWERS"/>
    <s v="601 Sacramento ST                            _x000a_"/>
    <s v="VALLEJO"/>
    <s v="BRIDGE Housing &amp; John Stewart Company"/>
    <s v="The John Stewart Company"/>
    <x v="7"/>
    <n v="94590"/>
    <n v="155"/>
    <n v="136"/>
    <s v="Preservation"/>
    <d v="2025-07-31T00:00:00"/>
    <s v=" "/>
    <s v="&lt;Null&gt;"/>
    <s v="Nonprofit"/>
    <s v="T6"/>
    <s v="2-Low"/>
    <x v="1"/>
    <s v="1-Very Low"/>
    <n v="48"/>
    <d v="2061-07-18T00:00:00"/>
    <s v="CA-2005-853"/>
    <s v="CA-2005-853"/>
    <n v="150"/>
    <s v="Senior"/>
    <s v="Acquisition/Rehab"/>
    <s v="Placed In Service"/>
    <d v="2021-08-01T00:00:00"/>
    <d v="2006-08-01T00:00:00"/>
    <s v=" "/>
    <s v=" "/>
    <s v=" "/>
    <s v=" "/>
    <s v=" "/>
    <s v=" "/>
    <s v=" "/>
    <s v="low risk- T6"/>
    <n v="1"/>
    <n v="155"/>
    <n v="3"/>
    <n v="0"/>
    <n v="1"/>
    <n v="1"/>
    <s v="Large/Medium Nonprofit"/>
    <n v="38.102179"/>
    <n v="-122.258267"/>
    <n v="1"/>
  </r>
  <r>
    <n v="468"/>
    <s v="Point"/>
    <n v="1469"/>
    <s v="HUD"/>
    <s v="TCAC"/>
    <s v="CREEKSIDE APARTMENTS"/>
    <s v="1155 SAN PABLO AVENUE                        _x000a_"/>
    <s v="ALBANY"/>
    <s v="Resources for Community Housing"/>
    <s v="The John Strewart Company"/>
    <x v="2"/>
    <n v="94706"/>
    <n v="16"/>
    <n v="0"/>
    <s v=" "/>
    <s v="&lt;Null&gt;"/>
    <s v="542(c)"/>
    <d v="2041-11-01T00:00:00"/>
    <s v="Nonprofit"/>
    <s v=" "/>
    <s v="2-Low"/>
    <x v="1"/>
    <s v="1-Very Low"/>
    <n v="43"/>
    <d v="2056-02-22T00:00:00"/>
    <s v="CA-2002-913"/>
    <s v="CA-2002-913"/>
    <n v="15"/>
    <s v="Non Targeted"/>
    <s v="New Construction"/>
    <s v="Placed In Service"/>
    <d v="2016-03-07T00:00:00"/>
    <d v="2001-03-07T00:00:00"/>
    <s v=" "/>
    <s v=" "/>
    <s v=" "/>
    <s v=" "/>
    <s v=" "/>
    <s v=" "/>
    <s v=" "/>
    <s v="low risk- TCAC"/>
    <n v="0"/>
    <n v="15"/>
    <n v="1"/>
    <n v="0"/>
    <n v="0"/>
    <n v="1"/>
    <s v="Large/Medium Nonprofit"/>
    <n v="37.883136"/>
    <n v="-122.296584"/>
    <n v="1"/>
  </r>
  <r>
    <n v="469"/>
    <s v="Point"/>
    <n v="1470"/>
    <s v="HUD"/>
    <s v="TCAC"/>
    <s v="SAN RAFAEL COMMONS"/>
    <s v="302 FOURTH ST                                _x000a_"/>
    <s v="SAN RAFAEL"/>
    <s v="BRIDGE Housing Corporation"/>
    <s v="Urban Pacific Properties"/>
    <x v="1"/>
    <n v="94901"/>
    <n v="83"/>
    <n v="83"/>
    <s v="Sec 8 NC"/>
    <d v="2031-12-31T00:00:00"/>
    <s v=" "/>
    <s v="&lt;Null&gt;"/>
    <s v="Nonprofit"/>
    <s v=" "/>
    <s v="2-Low"/>
    <x v="1"/>
    <s v="1-Very Low"/>
    <n v="43"/>
    <d v="2056-11-22T00:00:00"/>
    <s v="CA-2001-903"/>
    <s v="CA-2001-903"/>
    <n v="50"/>
    <s v="Senior"/>
    <s v="Acquisition/Rehab"/>
    <s v="Placed In Service"/>
    <d v="2016-12-06T00:00:00"/>
    <d v="2001-12-06T00:00:00"/>
    <s v=" "/>
    <s v=" "/>
    <s v=" "/>
    <s v=" "/>
    <s v=" "/>
    <s v=" "/>
    <s v=" "/>
    <s v=" "/>
    <n v="1"/>
    <n v="83"/>
    <n v="2"/>
    <n v="0"/>
    <n v="1"/>
    <n v="1"/>
    <s v="Large/Medium Nonprofit"/>
    <n v="37.971482999999999"/>
    <n v="-122.51616300000001"/>
    <n v="1"/>
  </r>
  <r>
    <n v="470"/>
    <s v="Point"/>
    <n v="1471"/>
    <s v="HUD"/>
    <s v="TCAC"/>
    <s v="City Towers Apartments"/>
    <s v="1065 8TH ST                                  _x000a_"/>
    <s v="OAKLAND"/>
    <s v="KDF Communities - City Towers"/>
    <s v="VPM Management Inc."/>
    <x v="2"/>
    <n v="94607"/>
    <n v="231"/>
    <n v="231"/>
    <s v="PD/8 Existing"/>
    <d v="2026-12-31T00:00:00"/>
    <s v=" "/>
    <s v="&lt;Null&gt;"/>
    <s v="Nonprofit"/>
    <s v=" "/>
    <s v="2-Low"/>
    <x v="1"/>
    <s v="1-Very Low"/>
    <n v="46"/>
    <d v="2059-07-18T00:00:00"/>
    <s v="CA-2003-864"/>
    <s v="CA-2003-864"/>
    <n v="229"/>
    <s v="Non Targeted"/>
    <s v="Acquisition/Rehab"/>
    <s v="Placed In Service"/>
    <d v="2019-07-31T00:00:00"/>
    <d v="2004-07-31T00:00:00"/>
    <s v=" "/>
    <s v=" "/>
    <s v=" "/>
    <s v=" "/>
    <s v=" "/>
    <s v=" "/>
    <s v=" "/>
    <s v=" "/>
    <n v="1"/>
    <n v="231"/>
    <n v="3"/>
    <n v="0"/>
    <n v="1"/>
    <n v="1"/>
    <s v="Small Nonprofit"/>
    <n v="37.804433000000003"/>
    <n v="-122.28608800000001"/>
    <n v="1"/>
  </r>
  <r>
    <n v="471"/>
    <s v="Point"/>
    <n v="1472"/>
    <s v="HUD"/>
    <s v="TCAC"/>
    <s v="JACKIE ROBINSON GARDENS"/>
    <s v="1340 HUDSON AVE                              _x000a_"/>
    <s v="SAN FRANCISCO"/>
    <s v="Ridgepoint Non-Profit Housing, Corp."/>
    <s v="John Stewart Company"/>
    <x v="4"/>
    <n v="94124"/>
    <n v="130"/>
    <n v="130"/>
    <s v="LMSA"/>
    <d v="2022-12-31T00:00:00"/>
    <s v=" "/>
    <s v="&lt;Null&gt;"/>
    <s v="For Profit"/>
    <s v=" "/>
    <s v="3-Moderate"/>
    <x v="1"/>
    <s v="1-Very Low"/>
    <n v="48"/>
    <d v="2061-07-18T00:00:00"/>
    <s v="CA-2005-891"/>
    <s v="CA-2005-891"/>
    <n v="129"/>
    <s v="Large Family"/>
    <s v="Acquisition/Rehab"/>
    <s v="Placed In Service"/>
    <d v="2021-08-01T00:00:00"/>
    <d v="2006-08-01T00:00:00"/>
    <s v=" "/>
    <s v=" "/>
    <s v=" "/>
    <s v=" "/>
    <s v=" "/>
    <s v=" "/>
    <s v=" "/>
    <s v=" "/>
    <n v="1"/>
    <n v="130"/>
    <n v="3"/>
    <n v="0"/>
    <n v="2"/>
    <n v="1"/>
    <s v="Small Nonprofit"/>
    <n v="37.737251000000001"/>
    <n v="-122.383837"/>
    <n v="1"/>
  </r>
  <r>
    <n v="472"/>
    <s v="Point"/>
    <n v="1473"/>
    <s v="HUD"/>
    <s v="TCAC"/>
    <s v="VISTA DEL MONTE"/>
    <s v="49 GOLDMINE DR                               _x000a_"/>
    <s v="SAN FRANCISCO"/>
    <s v="Vista Del Monte Affordable Housing, Inc./ Dev&amp;Gong"/>
    <s v="National Farm Workers Service Center"/>
    <x v="4"/>
    <n v="94131"/>
    <n v="104"/>
    <n v="94"/>
    <s v="LMSA"/>
    <d v="2021-01-31T00:00:00"/>
    <s v=" "/>
    <s v="&lt;Null&gt;"/>
    <s v="Nonprofit"/>
    <s v=" "/>
    <s v="3-Moderate"/>
    <x v="1"/>
    <s v="1-Very Low"/>
    <n v="46"/>
    <d v="2059-12-19T00:00:00"/>
    <s v="CA-2004-884"/>
    <s v="CA-2004-884"/>
    <n v="104"/>
    <s v="Large Family"/>
    <s v="Acquisition/Rehab"/>
    <s v="Placed In Service"/>
    <d v="2020-01-01T00:00:00"/>
    <d v="2005-01-01T00:00:00"/>
    <s v=" "/>
    <s v=" "/>
    <s v=" "/>
    <s v=" "/>
    <s v=" "/>
    <s v=" "/>
    <s v=" "/>
    <s v=" "/>
    <n v="1"/>
    <n v="104"/>
    <n v="3"/>
    <n v="0"/>
    <n v="2"/>
    <n v="1"/>
    <s v="Small Nonprofit"/>
    <n v="37.743848999999997"/>
    <n v="-122.437153"/>
    <n v="1"/>
  </r>
  <r>
    <n v="473"/>
    <s v="Point"/>
    <n v="1474"/>
    <s v="HUD"/>
    <s v="TCAC"/>
    <s v="VILLA DE GUADALUPE"/>
    <s v="2151 PLAZA DE GUADALUPE                      _x000a_"/>
    <s v="SAN JOSE"/>
    <s v="AIMCO Equity Services Inc."/>
    <s v="NHPMN Mgmt, LLC"/>
    <x v="3"/>
    <n v="95116"/>
    <n v="101"/>
    <n v="101"/>
    <s v="Sec 8 NC"/>
    <d v="2021-12-31T00:00:00"/>
    <s v=" "/>
    <s v="&lt;Null&gt;"/>
    <s v="For Profit"/>
    <s v=" "/>
    <s v="3-Moderate"/>
    <x v="1"/>
    <s v="1-Very Low"/>
    <n v="44"/>
    <d v="2057-07-17T00:00:00"/>
    <s v="CA-2001-900"/>
    <s v="CA-2001-900"/>
    <n v="100"/>
    <s v="Senior"/>
    <s v="Acquisition/Rehab"/>
    <s v="Placed In Service"/>
    <d v="2017-07-31T00:00:00"/>
    <d v="2002-07-31T00:00:00"/>
    <s v=" "/>
    <s v=" "/>
    <s v=" "/>
    <s v=" "/>
    <s v=" "/>
    <s v=" "/>
    <s v=" "/>
    <s v=" "/>
    <n v="1"/>
    <n v="101"/>
    <n v="3"/>
    <n v="0"/>
    <n v="2"/>
    <n v="1"/>
    <s v="Profit Motivated"/>
    <n v="37.356380999999999"/>
    <n v="-121.84560999999999"/>
    <n v="1"/>
  </r>
  <r>
    <n v="474"/>
    <s v="Point"/>
    <n v="1475"/>
    <s v="HUD"/>
    <s v="TCAC"/>
    <s v="NOBLE TOWER"/>
    <s v="1515 LAKESIDE DR                             _x000a_"/>
    <s v="OAKLAND"/>
    <s v=" "/>
    <s v="Related Management"/>
    <x v="2"/>
    <n v="94612"/>
    <n v="195"/>
    <n v="195"/>
    <s v="HFDA/8 NC"/>
    <d v="2022-01-12T00:00:00"/>
    <s v="542(c)"/>
    <d v="2035-10-01T00:00:00"/>
    <s v="For Profit"/>
    <s v=" "/>
    <s v="3-Moderate"/>
    <x v="1"/>
    <s v="1-Very Low"/>
    <n v="46"/>
    <d v="2059-11-17T00:00:00"/>
    <s v="CA-2003-852"/>
    <s v="CA-2003-852"/>
    <n v="194"/>
    <s v="Senior"/>
    <s v="Acquisition/Rehab"/>
    <s v="Placed In Service"/>
    <d v="2019-11-30T00:00:00"/>
    <d v="2004-11-30T00:00:00"/>
    <s v=" "/>
    <s v=" "/>
    <s v=" "/>
    <s v=" "/>
    <s v=" "/>
    <s v=" "/>
    <s v=" "/>
    <s v="low risk- TCAC"/>
    <n v="1"/>
    <n v="195"/>
    <n v="3"/>
    <n v="0"/>
    <n v="2"/>
    <n v="1"/>
    <s v="Profit Motivated"/>
    <n v="37.802306000000002"/>
    <n v="-122.262085"/>
    <n v="1"/>
  </r>
  <r>
    <n v="475"/>
    <s v="Point"/>
    <n v="1476"/>
    <s v="HUD"/>
    <s v="TCAC"/>
    <s v="MARINA TOWERS ANNEX"/>
    <s v="575 Sacramento St                            _x000a_"/>
    <s v="Vallejo"/>
    <s v=" "/>
    <s v="The John Stewart Company"/>
    <x v="7"/>
    <n v="94590"/>
    <n v="57"/>
    <n v="57"/>
    <s v="Sec 8 NC"/>
    <d v="2021-11-30T00:00:00"/>
    <s v=" "/>
    <s v="&lt;Null&gt;"/>
    <s v="Joint Venture"/>
    <s v=" "/>
    <s v="3-Moderate"/>
    <x v="1"/>
    <s v="1-Very Low"/>
    <n v="43"/>
    <d v="2056-12-18T00:00:00"/>
    <s v="CA-2001-847"/>
    <s v="CA-2001-847"/>
    <n v="56"/>
    <s v="Senior"/>
    <s v="Acquisition/Rehab"/>
    <s v="Placed In Service"/>
    <d v="2017-01-01T00:00:00"/>
    <d v="2002-01-01T00:00:00"/>
    <s v=" "/>
    <s v=" "/>
    <s v=" "/>
    <s v=" "/>
    <s v=" "/>
    <s v=" "/>
    <s v=" "/>
    <s v=" "/>
    <n v="1"/>
    <n v="57"/>
    <n v="2"/>
    <n v="0"/>
    <n v="2"/>
    <n v="1"/>
    <s v="Large/Medium Nonprofit"/>
    <n v="38.101875"/>
    <n v="-122.258267"/>
    <n v="1"/>
  </r>
  <r>
    <n v="476"/>
    <s v="Point"/>
    <n v="1477"/>
    <s v="HUD"/>
    <s v="TCAC"/>
    <s v="DELIVERANCE TEMPLE"/>
    <s v="4312 Potrero Avenue                          _x000a_"/>
    <s v="RICHMOND"/>
    <s v=" "/>
    <s v="Barker Management, Inc."/>
    <x v="0"/>
    <n v="94804"/>
    <n v="82"/>
    <n v="82"/>
    <s v="LMSA"/>
    <d v="2017-08-31T00:00:00"/>
    <s v=" "/>
    <s v="&lt;Null&gt;"/>
    <s v="Joint Venture"/>
    <s v=" "/>
    <s v="4-High."/>
    <x v="1"/>
    <s v="1-Very Low"/>
    <n v="44"/>
    <d v="2057-12-16T00:00:00"/>
    <s v="CA-2001-168"/>
    <s v="CA-2001-168"/>
    <n v="80"/>
    <s v="Large Family"/>
    <s v="Acquisition/Rehab"/>
    <s v="Placed In Service"/>
    <d v="2017-12-30T00:00:00"/>
    <d v="2002-12-30T00:00:00"/>
    <s v=" "/>
    <s v=" "/>
    <s v=" "/>
    <s v=" "/>
    <s v=" "/>
    <s v=" "/>
    <s v=" "/>
    <s v=" "/>
    <n v="1"/>
    <n v="82"/>
    <n v="2"/>
    <n v="1"/>
    <n v="3"/>
    <n v="1"/>
    <s v="Profit Motivated"/>
    <n v="37.921301"/>
    <n v="-122.328867"/>
    <n v="1"/>
  </r>
  <r>
    <n v="479"/>
    <s v="Point"/>
    <n v="1480"/>
    <s v="HUD"/>
    <s v="TCAC"/>
    <s v="WINDHAM VILLAGE"/>
    <s v="1101 PROSPECT AVE                            _x000a_"/>
    <s v="SANTA ROSA"/>
    <s v="Bentall Residential"/>
    <s v="TerraCorp Financial"/>
    <x v="5"/>
    <n v="95409"/>
    <n v="44"/>
    <n v="44"/>
    <s v="HFDA/8 NC"/>
    <d v="2015-10-30T00:00:00"/>
    <s v="542(b)"/>
    <d v="2041-05-06T00:00:00"/>
    <s v=" "/>
    <s v=" "/>
    <s v="4-High."/>
    <x v="1"/>
    <s v="1-Very Low"/>
    <n v="55"/>
    <d v="2068-12-17T00:00:00"/>
    <s v="CA-2011-819"/>
    <s v="CA-2011-819"/>
    <n v="49"/>
    <s v="Senior"/>
    <s v=" "/>
    <s v="Preliminary Reservation"/>
    <s v=" "/>
    <d v="2013-12-31T00:00:00"/>
    <s v=" "/>
    <s v=" "/>
    <s v=" "/>
    <s v=" "/>
    <s v=" "/>
    <s v=" "/>
    <s v=" "/>
    <s v="low risk- TCAC"/>
    <n v="1"/>
    <n v="44"/>
    <n v="1"/>
    <n v="1"/>
    <n v="3"/>
    <n v="1"/>
    <s v="Profit Motivated"/>
    <n v="38.462558000000001"/>
    <n v="-122.674432"/>
    <n v="1"/>
  </r>
  <r>
    <n v="483"/>
    <s v="Point"/>
    <n v="1484"/>
    <s v="HUD"/>
    <s v="TCAC"/>
    <s v="PLAYA DEL ALAMEDA"/>
    <s v="148 CROLLS GARDEN CT                         _x000a_"/>
    <s v="ALAMEDA"/>
    <s v="A.F. Evans Company, Inc."/>
    <s v="Evans Property Management, Inc."/>
    <x v="2"/>
    <n v="94501"/>
    <n v="40"/>
    <n v="40"/>
    <s v="Sec 8 NC"/>
    <d v="2013-10-31T00:00:00"/>
    <s v=" "/>
    <s v="&lt;Null&gt;"/>
    <s v="Joint Venture"/>
    <s v=" "/>
    <s v="5-Very High"/>
    <x v="1"/>
    <s v="1-Very Low"/>
    <n v="42"/>
    <d v="2055-12-02T00:00:00"/>
    <s v="CA-2001-895"/>
    <s v="CA-2001-895"/>
    <n v="39"/>
    <s v="Large Family"/>
    <s v="Acquisition/Rehab"/>
    <s v="Placed In Service"/>
    <d v="2015-12-15T00:00:00"/>
    <d v="2000-12-15T00:00:00"/>
    <s v=" "/>
    <s v=" "/>
    <s v=" "/>
    <s v=" "/>
    <s v=" "/>
    <s v=" "/>
    <s v=" "/>
    <s v=" "/>
    <n v="1"/>
    <n v="40"/>
    <n v="1"/>
    <n v="1"/>
    <n v="4"/>
    <n v="1"/>
    <s v="Profit Motivated"/>
    <n v="37.770862999999999"/>
    <n v="-122.27607"/>
    <n v="1"/>
  </r>
  <r>
    <n v="484"/>
    <s v="Point"/>
    <n v="1485"/>
    <s v="HUD"/>
    <s v="TCAC"/>
    <s v="CHARTER OAKS"/>
    <s v="3025 BROWN VALLEY RD                         _x000a_"/>
    <s v="NAPA"/>
    <s v=" "/>
    <s v="Evans Property Management, Inc."/>
    <x v="6"/>
    <n v="94558"/>
    <n v="75"/>
    <n v="75"/>
    <s v="Sec 8 NC"/>
    <d v="2013-01-31T00:00:00"/>
    <s v=" "/>
    <s v="&lt;Null&gt;"/>
    <s v="Joint Venture"/>
    <s v=" "/>
    <s v="5-Very High"/>
    <x v="1"/>
    <s v="1-Very Low"/>
    <n v="42"/>
    <d v="2055-11-02T00:00:00"/>
    <s v="CA-2001-834"/>
    <s v="CA-2001-834"/>
    <n v="74"/>
    <s v="Non Targeted"/>
    <s v="Acquisition/Rehab"/>
    <s v="Placed In Service"/>
    <d v="2015-11-15T00:00:00"/>
    <d v="2000-11-15T00:00:00"/>
    <s v=" "/>
    <s v=" "/>
    <s v=" "/>
    <s v=" "/>
    <s v=" "/>
    <s v=" "/>
    <s v=" "/>
    <s v=" "/>
    <n v="1"/>
    <n v="75"/>
    <n v="2"/>
    <n v="1"/>
    <n v="4"/>
    <n v="1"/>
    <s v="Profit Motivated"/>
    <n v="38.301837999999996"/>
    <n v="-122.315489"/>
    <n v="1"/>
  </r>
  <r>
    <n v="485"/>
    <s v="Point"/>
    <n v="1486"/>
    <s v="HUD"/>
    <s v="TCAC"/>
    <s v="LASSEN APARTMENTS"/>
    <s v="441 ELLIS ST                                 _x000a_"/>
    <s v="SAN FRANCISCO"/>
    <s v="AF Evens Development, Inc."/>
    <s v="Evans Property Management, Inc."/>
    <x v="4"/>
    <n v="94102"/>
    <n v="81"/>
    <n v="81"/>
    <s v="Sec 8 SR"/>
    <d v="2013-12-31T00:00:00"/>
    <s v=" "/>
    <s v="&lt;Null&gt;"/>
    <s v="Joint Venture"/>
    <s v=" "/>
    <s v="5-Very High"/>
    <x v="1"/>
    <s v="1-Very Low"/>
    <n v="44"/>
    <d v="2057-05-16T00:00:00"/>
    <s v="CA-2002-803"/>
    <s v="CA-2002-803"/>
    <n v="80"/>
    <s v="Senior"/>
    <s v="Acquisition/Rehab"/>
    <s v="Placed In Service"/>
    <d v="2017-05-30T00:00:00"/>
    <d v="2002-05-30T00:00:00"/>
    <s v=" "/>
    <s v=" "/>
    <s v=" "/>
    <s v=" "/>
    <s v=" "/>
    <s v=" "/>
    <s v=" "/>
    <s v=" "/>
    <n v="1"/>
    <n v="81"/>
    <n v="2"/>
    <n v="1"/>
    <n v="4"/>
    <n v="1"/>
    <s v="Profit Motivated"/>
    <n v="37.784793999999998"/>
    <n v="-122.413473"/>
    <n v="1"/>
  </r>
  <r>
    <n v="486"/>
    <s v="Point"/>
    <n v="1487"/>
    <s v="HUD"/>
    <s v="TCAC"/>
    <s v="Twin Oaks"/>
    <s v="2390 Nut Tree Rd                             _x000a_"/>
    <s v="Vacaville"/>
    <s v="Highlands Property Development"/>
    <s v="MBS Property Management"/>
    <x v="7"/>
    <n v="95687"/>
    <n v="46"/>
    <n v="46"/>
    <s v="HFDA/8 NC"/>
    <d v="2013-10-06T00:00:00"/>
    <s v="207/223(f)"/>
    <d v="2048-03-01T00:00:00"/>
    <s v=" "/>
    <s v=" "/>
    <s v="5-Very High"/>
    <x v="1"/>
    <s v="1-Very Low"/>
    <n v="55"/>
    <d v="2068-12-17T00:00:00"/>
    <s v="CA-2012-041"/>
    <s v="CA-2012-041"/>
    <n v="46"/>
    <s v="At-Risk"/>
    <s v="Acquisition/Rehab"/>
    <s v="Preliminary Reservation"/>
    <s v=" "/>
    <d v="2013-12-31T00:00:00"/>
    <s v=" "/>
    <s v=" "/>
    <s v=" "/>
    <s v=" "/>
    <s v=" "/>
    <s v=" "/>
    <s v=" "/>
    <s v="low risk- TCAC"/>
    <n v="1"/>
    <n v="46"/>
    <n v="1"/>
    <n v="1"/>
    <n v="4"/>
    <n v="1"/>
    <s v="Profit Motivated"/>
    <n v="38.344465"/>
    <n v="-121.953231"/>
    <n v="1"/>
  </r>
  <r>
    <n v="487"/>
    <s v="Point"/>
    <n v="1488"/>
    <s v="HUD"/>
    <s v="TCAC"/>
    <s v="LA VISTA APARTMENTS"/>
    <s v="3838 CLAYTON RD                              _x000a_"/>
    <s v="CONCORD"/>
    <s v="AIMCO Equity Services, Inc."/>
    <s v="NHPMN Mgmt, LLC"/>
    <x v="0"/>
    <n v="94521"/>
    <n v="75"/>
    <n v="75"/>
    <s v="HFDA/8 NC"/>
    <d v="2013-03-14T00:00:00"/>
    <s v=" "/>
    <s v="&lt;Null&gt;"/>
    <s v="For Profit"/>
    <s v=" "/>
    <s v="5-Very High"/>
    <x v="1"/>
    <s v="1-Very Low"/>
    <n v="50"/>
    <d v="2063-08-19T00:00:00"/>
    <s v="CA-2007-895"/>
    <s v="CA-2007-895"/>
    <n v="74"/>
    <s v="Large Family"/>
    <s v="Acquisition/Rehab"/>
    <s v="Placed In Service"/>
    <d v="2023-09-01T00:00:00"/>
    <d v="2008-09-01T00:00:00"/>
    <s v=" "/>
    <s v=" "/>
    <s v=" "/>
    <s v=" "/>
    <s v=" "/>
    <s v=" "/>
    <s v=" "/>
    <s v=" "/>
    <n v="1"/>
    <n v="75"/>
    <n v="2"/>
    <n v="1"/>
    <n v="4"/>
    <n v="1"/>
    <s v="Profit Motivated"/>
    <n v="37.968617999999999"/>
    <n v="-122.00463999999999"/>
    <n v="1"/>
  </r>
  <r>
    <n v="508"/>
    <s v="Point"/>
    <n v="1509"/>
    <s v="TCAC"/>
    <s v="TCAC"/>
    <s v="Bay View Vista Apartments"/>
    <s v="445 Redwood Street"/>
    <s v="Vallejo"/>
    <s v="Simpson Housing Solutions, LLC"/>
    <n v="0"/>
    <x v="7"/>
    <n v="94590"/>
    <n v="194"/>
    <n v="0"/>
    <s v=" "/>
    <s v="&lt;Null&gt;"/>
    <s v=" "/>
    <s v="&lt;Null&gt;"/>
    <s v="Nonprofit"/>
    <s v=" "/>
    <s v=" "/>
    <x v="1"/>
    <s v="1-Very Low"/>
    <n v="45"/>
    <d v="2058-10-22T00:00:00"/>
    <s v="CA-2001-916"/>
    <s v="CA-2001-916"/>
    <n v="192"/>
    <s v="Senior"/>
    <s v="New Construction"/>
    <s v="Placed In Service"/>
    <d v="2018-11-05T00:00:00"/>
    <d v="2003-11-05T00:00:00"/>
    <s v=" "/>
    <s v=" "/>
    <s v=" "/>
    <s v=" "/>
    <s v=" "/>
    <s v=" "/>
    <s v=" "/>
    <s v=" "/>
    <n v="0"/>
    <n v="192"/>
    <n v="3"/>
    <n v="0"/>
    <s v=" "/>
    <n v="1"/>
    <s v="Small Nonprofit"/>
    <n v="38.122940999999997"/>
    <n v="-122.26041499999999"/>
    <n v="1"/>
  </r>
  <r>
    <n v="510"/>
    <s v="Point"/>
    <n v="1511"/>
    <s v="TCAC"/>
    <s v="TCAC"/>
    <s v="Vintage Chateau II"/>
    <s v="325 No. McDowell Blvd"/>
    <s v="Petaluma"/>
    <s v=" "/>
    <s v=" "/>
    <x v="5"/>
    <n v="94594"/>
    <n v="0"/>
    <n v="0"/>
    <s v=" "/>
    <s v="&lt;Null&gt;"/>
    <s v=" "/>
    <s v="&lt;Null&gt;"/>
    <s v=" "/>
    <s v=" "/>
    <s v=" "/>
    <x v="1"/>
    <s v="1-Very Low"/>
    <n v="55"/>
    <d v="2068-12-17T00:00:00"/>
    <s v="CA-2011-837"/>
    <s v="CA-2011-837"/>
    <n v="0"/>
    <s v="Senior"/>
    <s v="New Construction"/>
    <s v="Preliminary Reservation"/>
    <s v=" "/>
    <d v="2013-12-31T00:00:00"/>
    <s v=" "/>
    <s v=" "/>
    <s v=" "/>
    <s v=" "/>
    <s v=" "/>
    <s v=" "/>
    <s v=" "/>
    <s v=" "/>
    <n v="0"/>
    <n v="0"/>
    <n v="1"/>
    <n v="0"/>
    <s v=" "/>
    <n v="1"/>
    <s v="Profit Motivated"/>
    <n v="38.252760000000002"/>
    <n v="-122.63226299999999"/>
    <n v="1"/>
  </r>
  <r>
    <n v="511"/>
    <s v="Point"/>
    <n v="1512"/>
    <s v="TCAC"/>
    <s v="TCAC"/>
    <s v="Hunters View Phase I"/>
    <s v="227 West Point Road"/>
    <s v="San Francisco"/>
    <s v=" "/>
    <s v=" "/>
    <x v="4"/>
    <n v="94124"/>
    <n v="0"/>
    <n v="0"/>
    <s v=" "/>
    <s v="&lt;Null&gt;"/>
    <s v=" "/>
    <s v="&lt;Null&gt;"/>
    <s v=" "/>
    <s v=" "/>
    <s v=" "/>
    <x v="1"/>
    <s v="1-Very Low"/>
    <n v="55"/>
    <d v="2068-12-17T00:00:00"/>
    <s v="CA-2010-828"/>
    <s v="CA-2010-828"/>
    <n v="0"/>
    <s v="Non-Targeted"/>
    <s v="New Construction"/>
    <s v="Preliminary Reservation"/>
    <s v=" "/>
    <d v="2013-12-31T00:00:00"/>
    <s v=" "/>
    <s v=" "/>
    <s v=" "/>
    <s v=" "/>
    <s v=" "/>
    <s v=" "/>
    <s v=" "/>
    <s v=" "/>
    <n v="0"/>
    <n v="0"/>
    <n v="1"/>
    <n v="0"/>
    <s v=" "/>
    <n v="1"/>
    <s v="City Agency"/>
    <n v="37.735242"/>
    <n v="-122.379131"/>
    <n v="1"/>
  </r>
  <r>
    <n v="512"/>
    <s v="Point"/>
    <n v="1513"/>
    <s v="TCAC"/>
    <s v="TCAC"/>
    <s v="United Seniors Housing at the Eastmont Town Center"/>
    <s v="2520 Church Street"/>
    <s v="Oakland"/>
    <s v="Eastmont Residential I, LLC"/>
    <s v="AF Evans"/>
    <x v="2"/>
    <n v="94605"/>
    <n v="69"/>
    <n v="0"/>
    <s v=" "/>
    <s v="&lt;Null&gt;"/>
    <s v=" "/>
    <s v="&lt;Null&gt;"/>
    <s v="Nonprofit"/>
    <s v=" "/>
    <s v=" "/>
    <x v="1"/>
    <s v="1-Very Low"/>
    <n v="49"/>
    <d v="2062-09-19T00:00:00"/>
    <s v="CA-2005-116"/>
    <s v="CA-2005-116"/>
    <n v="68"/>
    <s v="Senior"/>
    <s v="Rehabilitation"/>
    <s v="Placed In Service"/>
    <d v="2022-10-03T00:00:00"/>
    <d v="2007-10-03T00:00:00"/>
    <s v=" "/>
    <s v=" "/>
    <s v=" "/>
    <s v=" "/>
    <s v=" "/>
    <s v=" "/>
    <s v=" "/>
    <s v=" "/>
    <n v="0"/>
    <n v="68"/>
    <n v="2"/>
    <n v="0"/>
    <s v=" "/>
    <n v="1"/>
    <s v="Small Nonprofit"/>
    <n v="37.768424000000003"/>
    <n v="-122.17894099999999"/>
    <n v="1"/>
  </r>
  <r>
    <n v="513"/>
    <s v="Point"/>
    <n v="1514"/>
    <s v="TCAC"/>
    <s v="TCAC"/>
    <s v="Siena Pointe Apartments"/>
    <s v="22842 Vermont Street"/>
    <s v="Hayward"/>
    <s v="Dawson Holdings, Inc."/>
    <s v="AF Evans Management"/>
    <x v="2"/>
    <n v="94541"/>
    <n v="109"/>
    <n v="0"/>
    <s v=" "/>
    <s v="&lt;Null&gt;"/>
    <s v=" "/>
    <s v="&lt;Null&gt;"/>
    <s v="For Profit"/>
    <s v=" "/>
    <s v=" "/>
    <x v="1"/>
    <s v="1-Very Low"/>
    <n v="49"/>
    <d v="2062-12-17T00:00:00"/>
    <s v="CA-2006-874"/>
    <s v="CA-2006-874"/>
    <n v="99"/>
    <s v="Large Family"/>
    <s v="Acquisition/Rehab"/>
    <s v="Placed In Service"/>
    <d v="2022-12-31T00:00:00"/>
    <d v="2007-12-31T00:00:00"/>
    <s v=" "/>
    <s v=" "/>
    <s v=" "/>
    <s v=" "/>
    <s v=" "/>
    <s v=" "/>
    <s v=" "/>
    <s v=" "/>
    <n v="0"/>
    <n v="99"/>
    <n v="2"/>
    <n v="0"/>
    <s v=" "/>
    <n v="1"/>
    <s v="Profit Motivated"/>
    <n v="37.680905000000003"/>
    <n v="-122.06331400000001"/>
    <n v="1"/>
  </r>
  <r>
    <n v="514"/>
    <s v="Point"/>
    <n v="1515"/>
    <s v="TCAC"/>
    <s v="TCAC"/>
    <s v="University Neighborhood Apartments"/>
    <s v="1719 University Avenue"/>
    <s v="Berkeley"/>
    <s v="Affordable Housing Associates"/>
    <s v="Affordable Housing Associates"/>
    <x v="2"/>
    <n v="94703"/>
    <n v="27"/>
    <n v="0"/>
    <s v=" "/>
    <s v="&lt;Null&gt;"/>
    <s v=" "/>
    <s v="&lt;Null&gt;"/>
    <s v="Nonprofit"/>
    <s v=" "/>
    <s v=" "/>
    <x v="1"/>
    <s v="1-Very Low"/>
    <n v="47"/>
    <d v="2060-05-18T00:00:00"/>
    <s v="CA-2003-066"/>
    <s v="CA-2003-066"/>
    <n v="26"/>
    <s v="Special Needs"/>
    <s v="New Construction"/>
    <s v="Placed In Service"/>
    <d v="2020-06-01T00:00:00"/>
    <d v="2005-06-01T00:00:00"/>
    <s v=" "/>
    <s v=" "/>
    <s v=" "/>
    <s v=" "/>
    <s v=" "/>
    <s v=" "/>
    <s v=" "/>
    <s v=" "/>
    <n v="0"/>
    <n v="26"/>
    <n v="1"/>
    <n v="0"/>
    <s v=" "/>
    <n v="1"/>
    <s v="Large/Medium Nonprofit"/>
    <n v="37.871121000000002"/>
    <n v="-122.27696299999999"/>
    <n v="1"/>
  </r>
  <r>
    <n v="515"/>
    <s v="Point"/>
    <n v="1516"/>
    <s v="TCAC"/>
    <s v="TCAC"/>
    <s v="Allston House"/>
    <s v="2121 7th Street"/>
    <s v="Berkeley"/>
    <s v="Affordable Housing Associates"/>
    <s v="Affordable Housing Associates"/>
    <x v="2"/>
    <n v="947100000"/>
    <n v="47"/>
    <n v="0"/>
    <s v=" "/>
    <s v="&lt;Null&gt;"/>
    <s v=" "/>
    <s v="&lt;Null&gt;"/>
    <s v="Nonprofit"/>
    <s v=" "/>
    <s v=" "/>
    <x v="1"/>
    <s v="1-Very Low"/>
    <n v="49"/>
    <d v="2062-04-17T00:00:00"/>
    <s v="CA-2006-834"/>
    <s v="CA-2006-834"/>
    <n v="39"/>
    <s v="Special Needs"/>
    <s v="Rehabilitation"/>
    <s v="Placed In Service"/>
    <d v="2022-05-01T00:00:00"/>
    <d v="2007-05-01T00:00:00"/>
    <s v=" "/>
    <s v=" "/>
    <s v=" "/>
    <s v=" "/>
    <s v=" "/>
    <s v=" "/>
    <s v=" "/>
    <s v=" "/>
    <n v="0"/>
    <n v="39"/>
    <n v="1"/>
    <n v="0"/>
    <s v=" "/>
    <n v="1"/>
    <s v="Large/Medium Nonprofit"/>
    <n v="37.866531999999999"/>
    <n v="-122.29608500000001"/>
    <n v="1"/>
  </r>
  <r>
    <n v="516"/>
    <s v="Point"/>
    <n v="1517"/>
    <s v="TCAC"/>
    <s v="TCAC"/>
    <s v="Ashby Lofts"/>
    <s v="2919 9th Street"/>
    <s v="Berkeley"/>
    <s v="Affordable Housing Associates"/>
    <s v="Affordable Housing Associates"/>
    <x v="2"/>
    <n v="947100000"/>
    <n v="55"/>
    <n v="0"/>
    <s v=" "/>
    <s v="&lt;Null&gt;"/>
    <s v=" "/>
    <s v="&lt;Null&gt;"/>
    <s v="Nonprofit"/>
    <s v=" "/>
    <s v=" "/>
    <x v="1"/>
    <s v="1-Very Low"/>
    <n v="49"/>
    <d v="2062-07-17T00:00:00"/>
    <s v="CA-2005-910"/>
    <s v="CA-2005-910"/>
    <n v="53"/>
    <s v="Non Targeted"/>
    <s v="New Construction"/>
    <s v="Placed In Service"/>
    <d v="2022-07-31T00:00:00"/>
    <d v="2007-07-31T00:00:00"/>
    <s v=" "/>
    <s v=" "/>
    <s v=" "/>
    <s v=" "/>
    <s v=" "/>
    <s v=" "/>
    <s v=" "/>
    <s v=" "/>
    <n v="0"/>
    <n v="53"/>
    <n v="2"/>
    <n v="0"/>
    <s v=" "/>
    <n v="1"/>
    <s v="Large/Medium Nonprofit"/>
    <n v="37.852547000000001"/>
    <n v="-122.28968"/>
    <n v="1"/>
  </r>
  <r>
    <n v="518"/>
    <s v="Point"/>
    <n v="1519"/>
    <s v="TCAC"/>
    <s v="TCAC"/>
    <s v="Carmen Avenue Apartments"/>
    <s v="2891 Carmen Avenue"/>
    <s v="Livermore"/>
    <s v="Affordable Housing Associates and Alameda County A"/>
    <s v="Affordable Housing Associates"/>
    <x v="2"/>
    <n v="94550"/>
    <n v="30"/>
    <n v="0"/>
    <s v=" "/>
    <s v="&lt;Null&gt;"/>
    <s v=" "/>
    <s v="&lt;Null&gt;"/>
    <s v="Nonprofit"/>
    <s v=" "/>
    <s v=" "/>
    <x v="1"/>
    <s v="1-Very Low"/>
    <n v="50"/>
    <d v="2063-01-09T00:00:00"/>
    <s v="CA-2006-871"/>
    <s v="CA-2006-871"/>
    <n v="29"/>
    <s v="Special Needs"/>
    <s v="New Construction"/>
    <s v="Placed In Service"/>
    <d v="2023-01-23T00:00:00"/>
    <d v="2008-01-23T00:00:00"/>
    <s v=" "/>
    <s v=" "/>
    <s v=" "/>
    <s v=" "/>
    <s v=" "/>
    <s v=" "/>
    <s v=" "/>
    <s v=" "/>
    <n v="0"/>
    <n v="29"/>
    <n v="1"/>
    <n v="0"/>
    <s v=" "/>
    <n v="1"/>
    <s v="Large/Medium Nonprofit"/>
    <n v="37.675727999999999"/>
    <n v="-121.75901399999999"/>
    <n v="1"/>
  </r>
  <r>
    <n v="519"/>
    <s v="Point"/>
    <n v="1520"/>
    <s v="TCAC"/>
    <s v="TCAC"/>
    <s v="Oak Street Terrace"/>
    <s v="1109 Oak Street"/>
    <s v="Oakland"/>
    <s v="Affordable Housing Associates"/>
    <s v="Affordable Housing Associates"/>
    <x v="2"/>
    <n v="94607"/>
    <n v="39"/>
    <n v="0"/>
    <s v=" "/>
    <s v="&lt;Null&gt;"/>
    <s v=" "/>
    <s v="&lt;Null&gt;"/>
    <s v="Nonprofit"/>
    <s v=" "/>
    <s v=" "/>
    <x v="1"/>
    <s v="1-Very Low"/>
    <n v="46"/>
    <d v="2059-11-17T00:00:00"/>
    <s v="CA-2003-065"/>
    <s v="CA-2003-065"/>
    <n v="38"/>
    <s v="Senior"/>
    <s v="New Construction"/>
    <s v="Placed In Service"/>
    <d v="2019-11-30T00:00:00"/>
    <d v="2004-11-30T00:00:00"/>
    <s v=" "/>
    <s v=" "/>
    <s v=" "/>
    <s v=" "/>
    <s v=" "/>
    <s v=" "/>
    <s v=" "/>
    <s v=" "/>
    <n v="0"/>
    <n v="38"/>
    <n v="1"/>
    <n v="0"/>
    <s v=" "/>
    <n v="1"/>
    <s v="Large/Medium Nonprofit"/>
    <n v="37.799166"/>
    <n v="-122.264056"/>
    <n v="1"/>
  </r>
  <r>
    <n v="520"/>
    <s v="Point"/>
    <n v="1521"/>
    <s v="TCAC"/>
    <s v="TCAC"/>
    <s v="Madison Apartments"/>
    <s v="160 14th Street"/>
    <s v="Oakland"/>
    <s v="Affordable Housing Associates"/>
    <s v="Affordable Housing Associates"/>
    <x v="2"/>
    <n v="94612"/>
    <n v="79"/>
    <n v="0"/>
    <s v=" "/>
    <s v="&lt;Null&gt;"/>
    <s v=" "/>
    <s v="&lt;Null&gt;"/>
    <s v="Nonprofit"/>
    <s v=" "/>
    <s v=" "/>
    <x v="1"/>
    <s v="1-Very Low"/>
    <n v="50"/>
    <d v="2063-04-05T00:00:00"/>
    <s v="CA-2005-930"/>
    <s v="CA-2005-930"/>
    <n v="78"/>
    <s v="Non Targeted"/>
    <s v="New Construction"/>
    <s v="Placed In Service"/>
    <d v="2023-04-18T00:00:00"/>
    <d v="2008-04-18T00:00:00"/>
    <s v=" "/>
    <s v=" "/>
    <s v=" "/>
    <s v=" "/>
    <s v=" "/>
    <s v=" "/>
    <s v=" "/>
    <s v=" "/>
    <n v="0"/>
    <n v="78"/>
    <n v="2"/>
    <n v="0"/>
    <s v=" "/>
    <n v="1"/>
    <s v="Large/Medium Nonprofit"/>
    <n v="37.801645000000001"/>
    <n v="-122.264377"/>
    <n v="1"/>
  </r>
  <r>
    <n v="521"/>
    <s v="Point"/>
    <n v="1522"/>
    <s v="TCAC"/>
    <s v="TCAC"/>
    <s v="Fairmount Apartments"/>
    <s v="401 Fairmount Avenue"/>
    <s v="Oakland"/>
    <s v="Affordable Housing Associates"/>
    <s v="Affordable Housing Associates"/>
    <x v="2"/>
    <n v="94611"/>
    <n v="31"/>
    <n v="0"/>
    <s v=" "/>
    <s v="&lt;Null&gt;"/>
    <s v=" "/>
    <s v="&lt;Null&gt;"/>
    <s v=" "/>
    <s v=" "/>
    <s v=" "/>
    <x v="1"/>
    <s v="1-Very Low"/>
    <n v="55"/>
    <d v="2068-12-17T00:00:00"/>
    <s v="CA-2009-563"/>
    <s v=" "/>
    <n v="30"/>
    <s v="Special Needs"/>
    <s v="Acquisition/Rehab"/>
    <s v="Preliminary Reservation"/>
    <s v=" "/>
    <d v="2013-12-31T00:00:00"/>
    <s v=" "/>
    <s v=" "/>
    <s v=" "/>
    <s v=" "/>
    <s v=" "/>
    <s v=" "/>
    <s v=" "/>
    <s v=" "/>
    <n v="0"/>
    <n v="30"/>
    <n v="1"/>
    <n v="0"/>
    <s v=" "/>
    <n v="1"/>
    <s v="Large/Medium Nonprofit"/>
    <n v="37.819015"/>
    <n v="-122.256547"/>
    <n v="1"/>
  </r>
  <r>
    <n v="522"/>
    <s v="Point"/>
    <n v="1523"/>
    <s v="TCAC"/>
    <s v="TCAC"/>
    <s v="6th and Oak Senior Homes"/>
    <s v="609 Oak Street"/>
    <s v="Oakland"/>
    <s v="Affordable Housing Associates"/>
    <s v="Affordable Housing Associates"/>
    <x v="2"/>
    <n v="94607"/>
    <n v="70"/>
    <n v="0"/>
    <s v=" "/>
    <s v="&lt;Null&gt;"/>
    <s v=" "/>
    <s v="&lt;Null&gt;"/>
    <s v="Nonprofit"/>
    <s v=" "/>
    <s v=" "/>
    <x v="1"/>
    <s v="1-Very Low"/>
    <n v="55"/>
    <d v="2068-12-17T00:00:00"/>
    <s v="CA-2010-031"/>
    <s v="CA-2010-031"/>
    <n v="69"/>
    <s v="Senior"/>
    <s v="New Construction"/>
    <s v="Preliminary Reservation"/>
    <s v=" "/>
    <d v="2013-12-31T00:00:00"/>
    <s v=" "/>
    <s v=" "/>
    <s v=" "/>
    <s v=" "/>
    <s v=" "/>
    <s v=" "/>
    <s v=" "/>
    <s v=" "/>
    <n v="0"/>
    <n v="69"/>
    <n v="2"/>
    <n v="0"/>
    <s v=" "/>
    <n v="1"/>
    <s v="Large/Medium Nonprofit"/>
    <n v="37.795735000000001"/>
    <n v="-122.266203"/>
    <n v="1"/>
  </r>
  <r>
    <n v="524"/>
    <s v="Point"/>
    <n v="1525"/>
    <s v="TCAC"/>
    <s v="TCAC"/>
    <s v="Petaluma Avenue Homes"/>
    <s v="565 Petaluma Avenue"/>
    <s v="Sebastopol"/>
    <s v="Affordable Housing Associates"/>
    <s v="Affordable Housing Associates"/>
    <x v="5"/>
    <n v="95472"/>
    <n v="45"/>
    <n v="0"/>
    <s v=" "/>
    <s v="&lt;Null&gt;"/>
    <s v=" "/>
    <s v="&lt;Null&gt;"/>
    <s v="Nonprofit"/>
    <s v=" "/>
    <s v=" "/>
    <x v="1"/>
    <s v="1-Very Low"/>
    <n v="51"/>
    <d v="2064-02-11T00:00:00"/>
    <s v="CA-2007-076"/>
    <s v="CA-2007-076"/>
    <n v="44"/>
    <s v="Large Family"/>
    <s v="New Construction"/>
    <s v="Placed In Service"/>
    <d v="2024-02-24T00:00:00"/>
    <d v="2009-02-24T00:00:00"/>
    <s v=" "/>
    <s v=" "/>
    <s v=" "/>
    <s v=" "/>
    <s v=" "/>
    <s v=" "/>
    <s v=" "/>
    <s v=" "/>
    <n v="0"/>
    <n v="44"/>
    <n v="1"/>
    <n v="0"/>
    <s v=" "/>
    <n v="1"/>
    <s v="Large/Medium Nonprofit"/>
    <n v="38.397553000000002"/>
    <n v="-122.820712"/>
    <n v="1"/>
  </r>
  <r>
    <n v="525"/>
    <s v="Point"/>
    <n v="1526"/>
    <s v="TCAC"/>
    <s v="TCAC"/>
    <s v="Valley Oak Homes"/>
    <s v="19344 Sonoma Highway"/>
    <s v="Sonoma"/>
    <s v="Affordable Housing Associates"/>
    <s v="Affordable Housing Associates"/>
    <x v="5"/>
    <n v="95476"/>
    <n v="43"/>
    <n v="0"/>
    <s v=" "/>
    <s v="&lt;Null&gt;"/>
    <s v=" "/>
    <s v="&lt;Null&gt;"/>
    <s v=" "/>
    <s v=" "/>
    <s v=" "/>
    <x v="1"/>
    <s v="1-Very Low"/>
    <n v="55"/>
    <d v="2068-12-17T00:00:00"/>
    <s v="CA-2011-005"/>
    <s v="CA-2011-005"/>
    <n v="42"/>
    <s v="Large Family"/>
    <s v="New Construction"/>
    <s v="Preliminary Reservation"/>
    <s v=" "/>
    <d v="2013-12-31T00:00:00"/>
    <s v=" "/>
    <s v=" "/>
    <s v=" "/>
    <s v=" "/>
    <s v=" "/>
    <s v=" "/>
    <s v=" "/>
    <s v=" "/>
    <n v="0"/>
    <n v="42"/>
    <n v="1"/>
    <n v="0"/>
    <s v=" "/>
    <n v="1"/>
    <s v="Large/Medium Nonprofit"/>
    <n v="38.296827"/>
    <n v="-122.47547900000001"/>
    <n v="1"/>
  </r>
  <r>
    <n v="526"/>
    <s v="Point"/>
    <n v="1527"/>
    <s v="TCAC"/>
    <s v="TCAC"/>
    <s v="The Orchards on Foothill"/>
    <s v="2719 Foothill Boulevard"/>
    <s v="Oakland"/>
    <s v="Affordable Housing Associates"/>
    <s v="Affordable Housing Associates (AHA)"/>
    <x v="2"/>
    <n v="94601"/>
    <n v="65"/>
    <n v="0"/>
    <s v=" "/>
    <s v="&lt;Null&gt;"/>
    <s v=" "/>
    <s v="&lt;Null&gt;"/>
    <s v="Nonprofit"/>
    <s v=" "/>
    <s v=" "/>
    <x v="1"/>
    <s v="1-Very Low"/>
    <n v="50"/>
    <d v="2063-09-17T00:00:00"/>
    <s v="CA-2006-060"/>
    <s v="CA-2006-060"/>
    <n v="64"/>
    <s v="Senior"/>
    <s v="New Construction"/>
    <s v="Placed In Service"/>
    <d v="2023-09-30T00:00:00"/>
    <d v="2008-09-30T00:00:00"/>
    <s v=" "/>
    <s v=" "/>
    <s v=" "/>
    <s v=" "/>
    <s v=" "/>
    <s v=" "/>
    <s v=" "/>
    <s v=" "/>
    <n v="0"/>
    <n v="64"/>
    <n v="2"/>
    <n v="0"/>
    <s v=" "/>
    <n v="1"/>
    <s v="Large/Medium Nonprofit"/>
    <n v="37.784489999999998"/>
    <n v="-122.22745999999999"/>
    <n v="1"/>
  </r>
  <r>
    <n v="528"/>
    <s v="Point"/>
    <n v="1529"/>
    <s v="TCAC"/>
    <s v="TCAC"/>
    <s v="Harbor Park Apartments"/>
    <s v="969 Porter Street"/>
    <s v="Vallejo"/>
    <s v="Klein Financial Corporation"/>
    <s v="Alliance Residential Company"/>
    <x v="7"/>
    <n v="94590"/>
    <n v="181"/>
    <n v="0"/>
    <s v=" "/>
    <s v="&lt;Null&gt;"/>
    <s v=" "/>
    <s v="&lt;Null&gt;"/>
    <s v=" "/>
    <s v=" "/>
    <s v=" "/>
    <x v="1"/>
    <s v="1-Very Low"/>
    <n v="55"/>
    <d v="2068-12-17T00:00:00"/>
    <s v="CA-2011-923"/>
    <s v="CA-2011-923"/>
    <n v="73"/>
    <s v="Large Family"/>
    <s v="Rehabilitation"/>
    <s v="Preliminary Reservation"/>
    <s v=" "/>
    <d v="2013-12-31T00:00:00"/>
    <s v=" "/>
    <s v=" "/>
    <s v=" "/>
    <s v=" "/>
    <s v=" "/>
    <s v=" "/>
    <s v=" "/>
    <s v=" "/>
    <n v="0"/>
    <n v="73"/>
    <n v="2"/>
    <n v="0"/>
    <s v=" "/>
    <n v="1"/>
    <s v="Unknown"/>
    <n v="38.081816000000003"/>
    <n v="-122.24104199999999"/>
    <n v="1"/>
  </r>
  <r>
    <n v="530"/>
    <s v="Point"/>
    <n v="1531"/>
    <s v="TCAC"/>
    <s v="TCAC"/>
    <s v="Lakeside Village Apartments"/>
    <s v="4170 Springlake Drive"/>
    <s v="San Leandro"/>
    <s v="Standard Property Co. Jackson Sq"/>
    <s v="Apartments Management Consultant"/>
    <x v="2"/>
    <n v="94578"/>
    <n v="840"/>
    <n v="0"/>
    <s v=" "/>
    <s v="&lt;Null&gt;"/>
    <s v=" "/>
    <s v="&lt;Null&gt;"/>
    <s v=" "/>
    <s v=" "/>
    <s v=" "/>
    <x v="1"/>
    <s v="1-Very Low"/>
    <n v="55"/>
    <d v="2068-12-17T00:00:00"/>
    <s v="CA-2011-910"/>
    <s v="CA-2011-910"/>
    <n v="830"/>
    <s v="Non-Targeted"/>
    <s v="Acquisition/Rehab"/>
    <s v="Preliminary Reservation"/>
    <s v=" "/>
    <d v="2013-12-31T00:00:00"/>
    <s v=" "/>
    <s v=" "/>
    <s v=" "/>
    <s v=" "/>
    <s v=" "/>
    <s v=" "/>
    <s v=" "/>
    <s v=" "/>
    <n v="0"/>
    <n v="830"/>
    <n v="3"/>
    <n v="0"/>
    <s v=" "/>
    <n v="1"/>
    <s v="Unknown"/>
    <n v="37.692591999999998"/>
    <n v="-122.13325500000001"/>
    <n v="1"/>
  </r>
  <r>
    <n v="531"/>
    <s v="Point"/>
    <n v="1532"/>
    <s v="TCAC"/>
    <s v="TCAC"/>
    <s v="Archstone San Bruno II"/>
    <s v="1099 Admiral Court"/>
    <s v="San Bruno"/>
    <s v="TMG-Regis Apartments Associates II"/>
    <s v="Archstone Property Management (CA) Incorporated"/>
    <x v="8"/>
    <n v="94066"/>
    <n v="185"/>
    <n v="0"/>
    <s v=" "/>
    <s v="&lt;Null&gt;"/>
    <s v=" "/>
    <s v="&lt;Null&gt;"/>
    <s v="For Profit"/>
    <s v=" "/>
    <s v=" "/>
    <x v="1"/>
    <s v="1-Very Low"/>
    <n v="55"/>
    <d v="2068-12-17T00:00:00"/>
    <s v="CA-2005-920"/>
    <s v="CA-2005-920"/>
    <n v="37"/>
    <s v="Non Targeted"/>
    <s v="New Construction"/>
    <s v="Preliminary Reservation"/>
    <s v=" "/>
    <d v="2013-12-31T00:00:00"/>
    <s v=" "/>
    <s v=" "/>
    <s v=" "/>
    <s v=" "/>
    <s v=" "/>
    <s v=" "/>
    <s v=" "/>
    <s v=" "/>
    <n v="0"/>
    <n v="37"/>
    <n v="1"/>
    <n v="0"/>
    <s v=" "/>
    <n v="1"/>
    <s v="Profit Motivated"/>
    <n v="37.634731000000002"/>
    <n v="-122.42116"/>
    <n v="1"/>
  </r>
  <r>
    <n v="533"/>
    <s v="Point"/>
    <n v="1534"/>
    <s v="TCAC"/>
    <s v="TCAC"/>
    <s v="The Crossing"/>
    <s v="853 East Commodore Drive"/>
    <s v="San Bruno"/>
    <s v="TMG/Regis Apartment Associates I, LLC"/>
    <s v="Archstone Property Management Incorporated"/>
    <x v="8"/>
    <n v="94066"/>
    <n v="300"/>
    <n v="0"/>
    <s v=" "/>
    <s v="&lt;Null&gt;"/>
    <s v=" "/>
    <s v="&lt;Null&gt;"/>
    <s v="For Profit"/>
    <s v=" "/>
    <s v=" "/>
    <x v="1"/>
    <s v="1-Very Low"/>
    <n v="46"/>
    <d v="2059-09-04T00:00:00"/>
    <s v="CA-2002-935"/>
    <s v="CA-2002-935"/>
    <n v="60"/>
    <s v="Non Targeted"/>
    <s v="New Construction"/>
    <s v="Placed In Service"/>
    <d v="2019-09-17T00:00:00"/>
    <d v="2004-09-17T00:00:00"/>
    <s v=" "/>
    <s v=" "/>
    <s v=" "/>
    <s v=" "/>
    <s v=" "/>
    <s v=" "/>
    <s v=" "/>
    <s v=" "/>
    <n v="0"/>
    <n v="60"/>
    <n v="2"/>
    <n v="0"/>
    <s v=" "/>
    <n v="1"/>
    <s v="Profit Motivated"/>
    <n v="37.634588000000001"/>
    <n v="-122.421885"/>
    <n v="1"/>
  </r>
  <r>
    <n v="534"/>
    <s v="Point"/>
    <n v="1535"/>
    <s v="TCAC"/>
    <s v="TCAC"/>
    <s v="421 Turk Street Apartments"/>
    <s v="421 Turk Street"/>
    <s v="San Francisco"/>
    <s v="ASIAN, Inc."/>
    <s v="ASIAN, Inc."/>
    <x v="4"/>
    <n v="94102"/>
    <n v="29"/>
    <n v="0"/>
    <s v=" "/>
    <s v="&lt;Null&gt;"/>
    <s v=" "/>
    <s v="&lt;Null&gt;"/>
    <s v="Nonprofit"/>
    <s v=" "/>
    <s v=" "/>
    <x v="1"/>
    <s v="1-Very Low"/>
    <n v="46"/>
    <d v="2059-11-17T00:00:00"/>
    <s v="CA-2002-204"/>
    <s v="CA-2002-204"/>
    <n v="28"/>
    <s v="Large Family"/>
    <s v="New Construction"/>
    <s v="Placed In Service"/>
    <d v="2019-11-30T00:00:00"/>
    <d v="2004-11-30T00:00:00"/>
    <s v=" "/>
    <s v=" "/>
    <s v=" "/>
    <s v=" "/>
    <s v=" "/>
    <s v=" "/>
    <s v=" "/>
    <s v=" "/>
    <n v="0"/>
    <n v="28"/>
    <n v="1"/>
    <n v="0"/>
    <s v=" "/>
    <n v="1"/>
    <s v="Large/Medium Nonprofit"/>
    <n v="37.782514999999997"/>
    <n v="-122.416087"/>
    <n v="1"/>
  </r>
  <r>
    <n v="537"/>
    <s v="Point"/>
    <n v="1538"/>
    <s v="TCAC"/>
    <s v="TCAC"/>
    <s v="Avalon Walnut Creek at Contra Costa Centre"/>
    <s v="1001 Harvey Dr. 1301"/>
    <s v="Walnut Creek"/>
    <s v="AvalonBay Communities, Inc."/>
    <s v="AvalonBay Communities, Inc"/>
    <x v="0"/>
    <n v="94956"/>
    <n v="418"/>
    <n v="0"/>
    <s v=" "/>
    <s v="&lt;Null&gt;"/>
    <s v=" "/>
    <s v="&lt;Null&gt;"/>
    <s v=" "/>
    <s v=" "/>
    <s v=" "/>
    <x v="1"/>
    <s v="1-Very Low"/>
    <n v="55"/>
    <d v="2068-12-17T00:00:00"/>
    <s v="CA-2010-845"/>
    <s v="CA-2010-845"/>
    <n v="84"/>
    <s v="Large Family"/>
    <s v="New Construction"/>
    <s v="Preliminary Reservation"/>
    <s v=" "/>
    <d v="2013-12-31T00:00:00"/>
    <s v=" "/>
    <s v=" "/>
    <s v=" "/>
    <s v=" "/>
    <s v=" "/>
    <s v=" "/>
    <s v=" "/>
    <s v=" "/>
    <n v="0"/>
    <n v="84"/>
    <n v="2"/>
    <n v="0"/>
    <s v=" "/>
    <n v="1"/>
    <s v="Profit Motivated"/>
    <n v="37.927639999999997"/>
    <n v="-122.055679"/>
    <n v="1"/>
  </r>
  <r>
    <n v="540"/>
    <s v="Point"/>
    <n v="1541"/>
    <s v="TCAC"/>
    <s v="TCAC"/>
    <s v="Oakley Apartments"/>
    <s v="53 Carol Lane"/>
    <s v="Oakley"/>
    <s v="Corporation for Better Housing"/>
    <s v="Beacon Property Management"/>
    <x v="0"/>
    <n v="94561"/>
    <n v="208"/>
    <n v="0"/>
    <s v=" "/>
    <s v="&lt;Null&gt;"/>
    <s v=" "/>
    <s v="&lt;Null&gt;"/>
    <s v="Nonprofit"/>
    <s v=" "/>
    <s v=" "/>
    <x v="1"/>
    <s v="1-Very Low"/>
    <n v="50"/>
    <d v="2063-06-18T00:00:00"/>
    <s v="CA-2006-910"/>
    <s v="CA-2006-910"/>
    <n v="205"/>
    <s v="Large Family"/>
    <s v="New Construction"/>
    <s v="Placed In Service"/>
    <d v="2023-07-01T00:00:00"/>
    <d v="2008-07-01T00:00:00"/>
    <s v=" "/>
    <s v=" "/>
    <s v=" "/>
    <s v=" "/>
    <s v=" "/>
    <s v=" "/>
    <s v=" "/>
    <s v=" "/>
    <n v="0"/>
    <n v="205"/>
    <n v="3"/>
    <n v="0"/>
    <s v=" "/>
    <n v="1"/>
    <s v="Large/Medium Nonprofit"/>
    <n v="38.002082000000001"/>
    <n v="-121.733425"/>
    <n v="1"/>
  </r>
  <r>
    <n v="541"/>
    <s v="Point"/>
    <n v="1542"/>
    <s v="TCAC"/>
    <s v="TCAC"/>
    <s v="Oak Place Senior Villas"/>
    <s v="65 Carol Lane"/>
    <s v="Oakley"/>
    <s v="Corporation for Better Housing"/>
    <s v="Beacon Property Management"/>
    <x v="0"/>
    <n v="94561"/>
    <n v="54"/>
    <n v="0"/>
    <s v=" "/>
    <s v="&lt;Null&gt;"/>
    <s v=" "/>
    <s v="&lt;Null&gt;"/>
    <s v="Nonprofit"/>
    <s v=" "/>
    <s v=" "/>
    <x v="1"/>
    <s v="1-Very Low"/>
    <n v="50"/>
    <d v="2063-08-16T00:00:00"/>
    <s v="CA-2007-068"/>
    <s v="CA-2007-068"/>
    <n v="53"/>
    <s v="Senior"/>
    <s v="New Construction"/>
    <s v="Placed In Service"/>
    <d v="2023-08-29T00:00:00"/>
    <d v="2008-08-29T00:00:00"/>
    <s v=" "/>
    <s v=" "/>
    <s v=" "/>
    <s v=" "/>
    <s v=" "/>
    <s v=" "/>
    <s v=" "/>
    <s v=" "/>
    <n v="0"/>
    <n v="53"/>
    <n v="2"/>
    <n v="0"/>
    <s v=" "/>
    <n v="1"/>
    <s v="Large/Medium Nonprofit"/>
    <n v="38.002084000000004"/>
    <n v="-121.73321"/>
    <n v="1"/>
  </r>
  <r>
    <n v="542"/>
    <s v="Point"/>
    <n v="1543"/>
    <s v="TCAC"/>
    <s v="TCAC"/>
    <s v="Oak Grove Terrace"/>
    <s v="67 Carol Lane"/>
    <s v="Oakley"/>
    <s v="Corporation for Better Housing"/>
    <s v="Beacon Property Management"/>
    <x v="0"/>
    <n v="94561"/>
    <n v="54"/>
    <n v="0"/>
    <s v=" "/>
    <s v="&lt;Null&gt;"/>
    <s v=" "/>
    <s v="&lt;Null&gt;"/>
    <s v="Nonprofit"/>
    <s v=" "/>
    <s v=" "/>
    <x v="1"/>
    <s v="1-Very Low"/>
    <n v="50"/>
    <d v="2063-09-17T00:00:00"/>
    <s v="CA-2007-185"/>
    <s v="CA-2007-185"/>
    <n v="53"/>
    <s v="Senior"/>
    <s v="New Construction"/>
    <s v="Placed In Service"/>
    <d v="2023-09-30T00:00:00"/>
    <d v="2008-09-30T00:00:00"/>
    <s v=" "/>
    <s v=" "/>
    <s v=" "/>
    <s v=" "/>
    <s v=" "/>
    <s v=" "/>
    <s v=" "/>
    <s v=" "/>
    <n v="0"/>
    <n v="53"/>
    <n v="2"/>
    <n v="0"/>
    <s v=" "/>
    <n v="1"/>
    <s v="Large/Medium Nonprofit"/>
    <n v="38.002085000000001"/>
    <n v="-121.73317400000001"/>
    <n v="1"/>
  </r>
  <r>
    <n v="543"/>
    <s v="Point"/>
    <n v="1544"/>
    <s v="TCAC"/>
    <s v="TCAC"/>
    <s v="Oak Forest Senior Villas"/>
    <s v="71 Carol Lane"/>
    <s v="Oakley"/>
    <s v="Corporation for Better housing"/>
    <s v="Beacon Property Management"/>
    <x v="0"/>
    <n v="94561"/>
    <n v="44"/>
    <n v="0"/>
    <s v=" "/>
    <s v="&lt;Null&gt;"/>
    <s v=" "/>
    <s v="&lt;Null&gt;"/>
    <s v=" "/>
    <s v=" "/>
    <s v=" "/>
    <x v="1"/>
    <s v="1-Very Low"/>
    <n v="55"/>
    <d v="2068-12-17T00:00:00"/>
    <s v="CA-2009-209"/>
    <s v="CA-2009-209"/>
    <n v="43"/>
    <s v="Senior"/>
    <s v="New Construction"/>
    <s v="Preliminary Reservation"/>
    <s v=" "/>
    <d v="2013-12-31T00:00:00"/>
    <s v=" "/>
    <s v=" "/>
    <s v=" "/>
    <s v=" "/>
    <s v=" "/>
    <s v=" "/>
    <s v=" "/>
    <s v=" "/>
    <n v="0"/>
    <n v="43"/>
    <n v="1"/>
    <n v="0"/>
    <s v=" "/>
    <n v="1"/>
    <s v="Large/Medium Nonprofit"/>
    <n v="38.002085000000001"/>
    <n v="-121.733103"/>
    <n v="1"/>
  </r>
  <r>
    <n v="544"/>
    <s v="Point"/>
    <n v="1545"/>
    <s v="TCAC"/>
    <s v="TCAC"/>
    <s v="The Brooks House"/>
    <s v="655 Richmond Avenue"/>
    <s v="San Jose"/>
    <s v=" "/>
    <s v="Beacon Property Management"/>
    <x v="3"/>
    <n v="95128"/>
    <n v="63"/>
    <n v="0"/>
    <s v=" "/>
    <s v="&lt;Null&gt;"/>
    <s v=" "/>
    <s v="&lt;Null&gt;"/>
    <s v="Nonprofit"/>
    <s v=" "/>
    <s v=" "/>
    <x v="1"/>
    <s v="1-Very Low"/>
    <n v="44"/>
    <d v="2057-09-26T00:00:00"/>
    <s v="CA-2001-821"/>
    <s v="CA-2001-821"/>
    <n v="62"/>
    <s v="Senior"/>
    <s v="New Construction"/>
    <s v="Placed In Service"/>
    <d v="2017-10-10T00:00:00"/>
    <d v="2002-10-10T00:00:00"/>
    <s v=" "/>
    <s v=" "/>
    <s v=" "/>
    <s v=" "/>
    <s v=" "/>
    <s v=" "/>
    <s v=" "/>
    <s v=" "/>
    <n v="0"/>
    <n v="62"/>
    <n v="2"/>
    <n v="0"/>
    <s v=" "/>
    <n v="1"/>
    <s v="Large/Medium Nonprofit"/>
    <n v="37.31521"/>
    <n v="-121.922774"/>
    <n v="1"/>
  </r>
  <r>
    <n v="545"/>
    <s v="Point"/>
    <n v="1546"/>
    <s v="TCAC"/>
    <s v="TCAC"/>
    <s v="Bristol Apartments"/>
    <s v="2001 Bristol Lane"/>
    <s v="Fairfield"/>
    <s v="Ontario Exchange Corporation"/>
    <s v="Beacon Property Management, Inc."/>
    <x v="7"/>
    <n v="94533"/>
    <n v="24"/>
    <n v="0"/>
    <s v=" "/>
    <s v="&lt;Null&gt;"/>
    <s v=" "/>
    <s v="&lt;Null&gt;"/>
    <s v="Nonprofit"/>
    <s v=" "/>
    <s v=" "/>
    <x v="1"/>
    <s v="1-Very Low"/>
    <n v="55"/>
    <d v="2068-12-17T00:00:00"/>
    <s v="CA-2007-818"/>
    <s v="CA-2007-818"/>
    <n v="23"/>
    <s v="Large Family"/>
    <s v="Acquisition/Rehab"/>
    <s v="Preliminary Reservation"/>
    <s v=" "/>
    <d v="2013-12-31T00:00:00"/>
    <s v=" "/>
    <s v=" "/>
    <s v=" "/>
    <s v=" "/>
    <s v=" "/>
    <s v=" "/>
    <s v=" "/>
    <s v=" "/>
    <n v="0"/>
    <n v="23"/>
    <n v="1"/>
    <n v="0"/>
    <s v=" "/>
    <n v="1"/>
    <s v="Large/Medium Nonprofit"/>
    <n v="38.26567"/>
    <n v="-122.04867900000001"/>
    <n v="1"/>
  </r>
  <r>
    <n v="547"/>
    <s v="Point"/>
    <n v="1548"/>
    <s v="TCAC"/>
    <s v="TCAC"/>
    <s v="Courtyards at Cypress Grove"/>
    <s v="2000 Rubens Way"/>
    <s v="Oakley"/>
    <s v="Pacific West Communities, Inc."/>
    <s v="Brackenhoff Management Group"/>
    <x v="0"/>
    <n v="94561"/>
    <n v="96"/>
    <n v="0"/>
    <s v=" "/>
    <s v="&lt;Null&gt;"/>
    <s v=" "/>
    <s v="&lt;Null&gt;"/>
    <s v="For Profit"/>
    <s v=" "/>
    <s v=" "/>
    <x v="1"/>
    <s v="1-Very Low"/>
    <n v="48"/>
    <d v="2061-08-16T00:00:00"/>
    <s v="CA-2004-917"/>
    <s v="CA-2004-917"/>
    <n v="95"/>
    <s v="Large Family"/>
    <s v="New Construction"/>
    <s v="Placed In Service"/>
    <d v="2021-08-30T00:00:00"/>
    <d v="2006-08-30T00:00:00"/>
    <s v=" "/>
    <s v=" "/>
    <s v=" "/>
    <s v=" "/>
    <s v=" "/>
    <s v=" "/>
    <s v=" "/>
    <s v=" "/>
    <n v="0"/>
    <n v="95"/>
    <n v="2"/>
    <n v="0"/>
    <s v=" "/>
    <n v="1"/>
    <s v="Profit Motivated"/>
    <n v="37.989009000000003"/>
    <n v="-121.68956799999999"/>
    <n v="1"/>
  </r>
  <r>
    <n v="548"/>
    <s v="Point"/>
    <n v="1549"/>
    <s v="TCAC"/>
    <s v="TCAC"/>
    <s v="Fabian Way"/>
    <s v="3895 Fabian Way"/>
    <s v="Palo Alto"/>
    <s v="BRIDGE Housing Corporation"/>
    <s v="BRIDGE Prop. Mgmt Company"/>
    <x v="3"/>
    <n v="94303"/>
    <n v="56"/>
    <n v="0"/>
    <s v=" "/>
    <s v="&lt;Null&gt;"/>
    <s v=" "/>
    <s v="&lt;Null&gt;"/>
    <s v=" "/>
    <s v=" "/>
    <s v=" "/>
    <x v="1"/>
    <s v="1-Very Low"/>
    <n v="55"/>
    <d v="2068-12-17T00:00:00"/>
    <s v="CA-2008-911"/>
    <s v="CA-2008-911"/>
    <n v="55"/>
    <s v="Senior"/>
    <s v="New Construction"/>
    <s v="Preliminary Reservation"/>
    <s v=" "/>
    <d v="2013-12-31T00:00:00"/>
    <s v=" "/>
    <s v=" "/>
    <s v=" "/>
    <s v=" "/>
    <s v=" "/>
    <s v=" "/>
    <s v=" "/>
    <s v=" "/>
    <n v="0"/>
    <n v="55"/>
    <n v="2"/>
    <n v="0"/>
    <s v=" "/>
    <n v="1"/>
    <s v="Large/Medium Nonprofit"/>
    <n v="37.424750000000003"/>
    <n v="-122.104185"/>
    <n v="1"/>
  </r>
  <r>
    <n v="549"/>
    <s v="Point"/>
    <n v="1550"/>
    <s v="TCAC"/>
    <s v="TCAC"/>
    <s v="St. Joseph's Family Apartments"/>
    <s v="1272 26th Avenue"/>
    <s v="Oakland"/>
    <s v="Bridge Housing Corporation"/>
    <s v="Bridge Property Management"/>
    <x v="2"/>
    <n v="94601"/>
    <n v="62"/>
    <n v="0"/>
    <s v=" "/>
    <s v="&lt;Null&gt;"/>
    <s v=" "/>
    <s v="&lt;Null&gt;"/>
    <s v=" "/>
    <s v=" "/>
    <s v=" "/>
    <x v="1"/>
    <s v="1-Very Low"/>
    <n v="55"/>
    <d v="2068-12-17T00:00:00"/>
    <s v="CA-2011-865"/>
    <s v="CA-2011-865"/>
    <n v="61"/>
    <s v="Large Family"/>
    <s v="New Construction"/>
    <s v="Preliminary Reservation"/>
    <s v=" "/>
    <d v="2013-12-31T00:00:00"/>
    <s v=" "/>
    <s v=" "/>
    <s v=" "/>
    <s v=" "/>
    <s v=" "/>
    <s v=" "/>
    <s v=" "/>
    <s v=" "/>
    <n v="0"/>
    <n v="61"/>
    <n v="2"/>
    <n v="0"/>
    <s v=" "/>
    <n v="1"/>
    <s v="Large/Medium Nonprofit"/>
    <n v="37.780884999999998"/>
    <n v="-122.23307"/>
    <n v="1"/>
  </r>
  <r>
    <n v="550"/>
    <s v="Point"/>
    <n v="1551"/>
    <s v="TCAC"/>
    <s v="TCAC"/>
    <s v="St. Joseph's Senior Apartments"/>
    <s v="2647 International Boulevard"/>
    <s v="Oakland"/>
    <s v="BRIDGE Housing Corporation"/>
    <s v="BRIDGE Property Management"/>
    <x v="2"/>
    <n v="94601"/>
    <n v="84"/>
    <n v="0"/>
    <s v=" "/>
    <s v="&lt;Null&gt;"/>
    <s v=" "/>
    <s v="&lt;Null&gt;"/>
    <s v=" "/>
    <s v=" "/>
    <s v=" "/>
    <x v="1"/>
    <s v="1-Very Low"/>
    <n v="55"/>
    <d v="2068-12-17T00:00:00"/>
    <s v="CA-2009-547"/>
    <s v=" "/>
    <n v="83"/>
    <s v="Senior"/>
    <s v="Acquisition/Rehab"/>
    <s v="Preliminary Reservation"/>
    <s v=" "/>
    <d v="2013-12-31T00:00:00"/>
    <s v=" "/>
    <s v=" "/>
    <s v=" "/>
    <s v=" "/>
    <s v=" "/>
    <s v=" "/>
    <s v=" "/>
    <s v=" "/>
    <n v="0"/>
    <n v="83"/>
    <n v="2"/>
    <n v="0"/>
    <s v=" "/>
    <n v="1"/>
    <s v="Large/Medium Nonprofit"/>
    <n v="37.781087999999997"/>
    <n v="-122.232063"/>
    <n v="1"/>
  </r>
  <r>
    <n v="551"/>
    <s v="Point"/>
    <n v="1552"/>
    <s v="TCAC"/>
    <s v="TCAC"/>
    <s v="Pinole Grove Senior Housing (reapp from 93-040)"/>
    <s v="800 John Street"/>
    <s v="Pinole"/>
    <s v="BRIDGE Housing Corporation"/>
    <s v="BRIDGE Property Management"/>
    <x v="0"/>
    <n v="94564"/>
    <n v="70"/>
    <n v="0"/>
    <s v=" "/>
    <s v="&lt;Null&gt;"/>
    <s v=" "/>
    <s v="&lt;Null&gt;"/>
    <s v=" "/>
    <s v=" "/>
    <s v=" "/>
    <x v="1"/>
    <s v="1-Very Low"/>
    <n v="55"/>
    <d v="2068-12-17T00:00:00"/>
    <s v="CA-2011-857"/>
    <s v="CA-2011-857"/>
    <n v="69"/>
    <s v="Senior"/>
    <s v="Acquisition/Rehab"/>
    <s v="Preliminary Reservation"/>
    <s v=" "/>
    <d v="2013-12-31T00:00:00"/>
    <s v=" "/>
    <s v=" "/>
    <s v=" "/>
    <s v=" "/>
    <s v=" "/>
    <s v=" "/>
    <s v=" "/>
    <s v=" "/>
    <n v="0"/>
    <n v="69"/>
    <n v="2"/>
    <n v="0"/>
    <s v=" "/>
    <n v="1"/>
    <s v="Large/Medium Nonprofit"/>
    <n v="38.006560999999998"/>
    <n v="-122.28697699999999"/>
    <n v="1"/>
  </r>
  <r>
    <n v="552"/>
    <s v="Point"/>
    <n v="1553"/>
    <s v="TCAC"/>
    <s v="TCAC"/>
    <s v="Fell Street Apartments (reapp from 92-111)"/>
    <s v="333 Fell Street"/>
    <s v="San Francisco"/>
    <s v="BRIDGE Housing Corporation"/>
    <s v="BRIDGE Property Management"/>
    <x v="4"/>
    <n v="94102"/>
    <n v="82"/>
    <n v="0"/>
    <s v=" "/>
    <s v="&lt;Null&gt;"/>
    <s v=" "/>
    <s v="&lt;Null&gt;"/>
    <s v=" "/>
    <s v=" "/>
    <s v=" "/>
    <x v="1"/>
    <s v="1-Very Low"/>
    <n v="55"/>
    <d v="2068-12-17T00:00:00"/>
    <s v="CA-2011-875"/>
    <s v="CA-2011-875"/>
    <n v="81"/>
    <s v="Large Family"/>
    <s v="Acquisition/Rehab"/>
    <s v="Preliminary Reservation"/>
    <s v=" "/>
    <d v="2013-12-31T00:00:00"/>
    <n v="2011"/>
    <s v=" "/>
    <s v=" "/>
    <s v=" "/>
    <s v=" "/>
    <s v=" "/>
    <s v=" "/>
    <s v=" "/>
    <n v="0"/>
    <n v="81"/>
    <n v="2"/>
    <n v="0"/>
    <s v=" "/>
    <n v="1"/>
    <s v="Large/Medium Nonprofit"/>
    <n v="37.775854000000002"/>
    <n v="-122.423355"/>
    <n v="1"/>
  </r>
  <r>
    <n v="553"/>
    <s v="Point"/>
    <n v="1554"/>
    <s v="TCAC"/>
    <s v="TCAC"/>
    <s v="Natoma Family Apartments"/>
    <s v="474 Natoma Street"/>
    <s v="San Francisco"/>
    <s v="BRIDGE Housing Corporation"/>
    <s v="BRIDGE Property Management"/>
    <x v="4"/>
    <n v="94103"/>
    <n v="60"/>
    <n v="0"/>
    <s v=" "/>
    <s v="&lt;Null&gt;"/>
    <s v=" "/>
    <s v="&lt;Null&gt;"/>
    <s v=" "/>
    <s v=" "/>
    <s v=" "/>
    <x v="1"/>
    <s v="1-Very Low"/>
    <n v="55"/>
    <d v="2068-12-17T00:00:00"/>
    <s v="CA-2011-920"/>
    <s v="CA-2011-920"/>
    <n v="59"/>
    <s v="Non-Targeted"/>
    <s v="New Construction"/>
    <s v="Preliminary Reservation"/>
    <s v=" "/>
    <d v="2013-12-31T00:00:00"/>
    <s v=" "/>
    <s v=" "/>
    <s v=" "/>
    <s v=" "/>
    <s v=" "/>
    <s v=" "/>
    <s v=" "/>
    <s v=" "/>
    <n v="0"/>
    <n v="59"/>
    <n v="2"/>
    <n v="0"/>
    <s v=" "/>
    <n v="1"/>
    <s v="Large/Medium Nonprofit"/>
    <n v="37.780636999999999"/>
    <n v="-122.40710900000001"/>
    <n v="1"/>
  </r>
  <r>
    <n v="554"/>
    <s v="Point"/>
    <n v="1555"/>
    <s v="TCAC"/>
    <s v="TCAC"/>
    <s v="Trestle Glen"/>
    <s v="370 F Street"/>
    <s v="Colma"/>
    <s v="BRIDGE Housing Corp."/>
    <s v="BRIDGE Property Management Co."/>
    <x v="8"/>
    <n v="94014"/>
    <n v="119"/>
    <n v="0"/>
    <s v=" "/>
    <s v="&lt;Null&gt;"/>
    <s v=" "/>
    <s v="&lt;Null&gt;"/>
    <s v=" "/>
    <s v=" "/>
    <s v=" "/>
    <x v="1"/>
    <s v="1-Very Low"/>
    <n v="55"/>
    <d v="2068-12-17T00:00:00"/>
    <s v="CA-2008-858"/>
    <s v="CA-2008-858"/>
    <n v="117"/>
    <s v="Large Family"/>
    <s v="New Construction"/>
    <s v="Preliminary Reservation"/>
    <s v=" "/>
    <d v="2013-12-31T00:00:00"/>
    <s v=" "/>
    <s v=" "/>
    <s v=" "/>
    <s v=" "/>
    <s v=" "/>
    <s v=" "/>
    <s v=" "/>
    <s v=" "/>
    <n v="0"/>
    <n v="117"/>
    <n v="3"/>
    <n v="0"/>
    <s v=" "/>
    <n v="1"/>
    <s v="Large/Medium Nonprofit"/>
    <n v="37.682845999999998"/>
    <n v="-122.46641"/>
    <n v="1"/>
  </r>
  <r>
    <n v="557"/>
    <s v="Point"/>
    <n v="1558"/>
    <s v="TCAC"/>
    <s v="TCAC"/>
    <s v="Sycamore Place"/>
    <s v="35 Laurel Drive"/>
    <s v="Danville"/>
    <s v="BRIDGE Housing Corporation"/>
    <s v="BRIDGE Property Management Company"/>
    <x v="0"/>
    <n v="94526"/>
    <n v="74"/>
    <n v="0"/>
    <s v=" "/>
    <s v="&lt;Null&gt;"/>
    <s v=" "/>
    <s v="&lt;Null&gt;"/>
    <s v=" "/>
    <s v=" "/>
    <s v=" "/>
    <x v="1"/>
    <s v="1-Very Low"/>
    <n v="45"/>
    <d v="2058-04-09T00:00:00"/>
    <s v="CA-2001-098"/>
    <s v="CA-2001-098"/>
    <n v="73"/>
    <s v="Senior"/>
    <s v="New Construction"/>
    <s v="Placed In Service"/>
    <d v="2018-04-23T00:00:00"/>
    <d v="2003-04-23T00:00:00"/>
    <s v=" "/>
    <s v=" "/>
    <s v=" "/>
    <s v=" "/>
    <s v=" "/>
    <s v=" "/>
    <s v=" "/>
    <s v=" "/>
    <n v="0"/>
    <n v="73"/>
    <n v="2"/>
    <n v="0"/>
    <s v=" "/>
    <n v="1"/>
    <s v="Large/Medium Nonprofit"/>
    <n v="37.818849999999998"/>
    <n v="-121.99474600000001"/>
    <n v="1"/>
  </r>
  <r>
    <n v="560"/>
    <s v="Point"/>
    <n v="1561"/>
    <s v="TCAC"/>
    <s v="TCAC"/>
    <s v="Irvington Family Apartments"/>
    <s v="4109 Broadmoor Common"/>
    <s v="Fremont"/>
    <s v="BRIDGE Housing Corporation"/>
    <s v="BRIDGE Property Management Company"/>
    <x v="2"/>
    <n v="94538"/>
    <n v="100"/>
    <n v="0"/>
    <s v=" "/>
    <s v="&lt;Null&gt;"/>
    <s v=" "/>
    <s v="&lt;Null&gt;"/>
    <s v="Nonprofit"/>
    <s v=" "/>
    <s v=" "/>
    <x v="1"/>
    <s v="1-Very Low"/>
    <n v="49"/>
    <d v="2062-07-02T00:00:00"/>
    <s v="CA-2005-894"/>
    <s v="CA-2005-894"/>
    <n v="99"/>
    <s v="Large Family"/>
    <s v="New Construction"/>
    <s v="Placed In Service"/>
    <d v="2022-07-16T00:00:00"/>
    <d v="2007-07-16T00:00:00"/>
    <s v=" "/>
    <s v=" "/>
    <s v=" "/>
    <s v=" "/>
    <s v=" "/>
    <s v=" "/>
    <s v=" "/>
    <s v=" "/>
    <n v="0"/>
    <n v="99"/>
    <n v="2"/>
    <n v="0"/>
    <s v=" "/>
    <n v="1"/>
    <s v="Large/Medium Nonprofit"/>
    <n v="37.533340000000003"/>
    <n v="-121.967705"/>
    <n v="1"/>
  </r>
  <r>
    <n v="561"/>
    <s v="Point"/>
    <n v="1562"/>
    <s v="TCAC"/>
    <s v="TCAC"/>
    <s v="14th Street Apartments at Central Station"/>
    <s v="1801 14th Street"/>
    <s v="Oakland"/>
    <s v="BRIDGE Housing Corporation"/>
    <s v="BRIDGE Property Management Company"/>
    <x v="2"/>
    <n v="94607"/>
    <n v="99"/>
    <n v="0"/>
    <s v=" "/>
    <s v="&lt;Null&gt;"/>
    <s v=" "/>
    <s v="&lt;Null&gt;"/>
    <s v="For Profit"/>
    <s v=" "/>
    <s v=" "/>
    <x v="1"/>
    <s v="1-Very Low"/>
    <n v="55"/>
    <d v="2068-12-17T00:00:00"/>
    <s v="CA-2007-849"/>
    <s v="CA-2007-849"/>
    <n v="98"/>
    <s v="Large Family"/>
    <s v="New Construction"/>
    <s v="Preliminary Reservation"/>
    <s v=" "/>
    <d v="2013-12-31T00:00:00"/>
    <s v=" "/>
    <s v=" "/>
    <s v=" "/>
    <s v=" "/>
    <s v=" "/>
    <s v=" "/>
    <s v=" "/>
    <s v=" "/>
    <n v="0"/>
    <n v="98"/>
    <n v="2"/>
    <n v="0"/>
    <s v=" "/>
    <n v="1"/>
    <s v="Large/Medium Nonprofit"/>
    <n v="37.813428000000002"/>
    <n v="-122.29803699999999"/>
    <n v="1"/>
  </r>
  <r>
    <n v="563"/>
    <s v="Point"/>
    <n v="1564"/>
    <s v="TCAC"/>
    <s v="TCAC"/>
    <s v="Grayson Creek Apartments"/>
    <s v="100 Chilpancingo Parkway"/>
    <s v="Pleasant Hill"/>
    <s v=" "/>
    <s v="BRIDGE Property Management Company"/>
    <x v="0"/>
    <n v="945230000"/>
    <n v="70"/>
    <n v="0"/>
    <s v=" "/>
    <s v="&lt;Null&gt;"/>
    <s v=" "/>
    <s v="&lt;Null&gt;"/>
    <s v="Nonprofit"/>
    <s v=" "/>
    <s v=" "/>
    <x v="1"/>
    <s v="1-Very Low"/>
    <n v="45"/>
    <d v="2058-03-12T00:00:00"/>
    <s v="CA-2001-820"/>
    <s v="CA-2001-820"/>
    <n v="69"/>
    <s v="Large Family"/>
    <s v="New Construction"/>
    <s v="Placed In Service"/>
    <d v="2018-03-26T00:00:00"/>
    <d v="2003-03-26T00:00:00"/>
    <s v=" "/>
    <s v=" "/>
    <s v=" "/>
    <s v=" "/>
    <s v=" "/>
    <s v=" "/>
    <s v=" "/>
    <s v=" "/>
    <n v="0"/>
    <n v="69"/>
    <n v="2"/>
    <n v="0"/>
    <s v=" "/>
    <n v="1"/>
    <s v="Large/Medium Nonprofit"/>
    <n v="37.974853000000003"/>
    <n v="-122.068557"/>
    <n v="1"/>
  </r>
  <r>
    <n v="564"/>
    <s v="Point"/>
    <n v="1565"/>
    <s v="TCAC"/>
    <s v="TCAC"/>
    <s v="Richmond City Center Apartments"/>
    <s v="1000 Macdonald Avenue"/>
    <s v="Richmond"/>
    <s v="BRIDGE Housing Corporation"/>
    <s v="BRIDGE Property Management Company"/>
    <x v="0"/>
    <n v="94801"/>
    <n v="64"/>
    <n v="0"/>
    <s v=" "/>
    <s v="&lt;Null&gt;"/>
    <s v=" "/>
    <s v="&lt;Null&gt;"/>
    <s v=" "/>
    <s v=" "/>
    <s v=" "/>
    <x v="1"/>
    <s v="1-Very Low"/>
    <n v="55"/>
    <d v="2068-12-17T00:00:00"/>
    <s v="CA-2012-092"/>
    <s v=" "/>
    <n v="63"/>
    <s v="Large Family"/>
    <s v="New Construction"/>
    <s v="Preliminary Reservation"/>
    <s v=" "/>
    <d v="2013-12-31T00:00:00"/>
    <n v="2012"/>
    <s v=" "/>
    <s v=" "/>
    <s v=" "/>
    <s v=" "/>
    <s v=" "/>
    <s v=" "/>
    <s v=" "/>
    <n v="0"/>
    <n v="63"/>
    <n v="2"/>
    <n v="0"/>
    <s v=" "/>
    <n v="1"/>
    <s v="Large/Medium Nonprofit"/>
    <n v="37.935721999999998"/>
    <n v="-122.35992299999999"/>
    <n v="1"/>
  </r>
  <r>
    <n v="565"/>
    <s v="Point"/>
    <n v="1566"/>
    <s v="TCAC"/>
    <s v="TCAC"/>
    <s v="Church Street Apartments"/>
    <s v="1 Church Street"/>
    <s v="San Francisco"/>
    <s v="BRIDGE Housing Corporation"/>
    <s v="BRIDGE Property Management Company"/>
    <x v="4"/>
    <n v="94114"/>
    <n v="93"/>
    <n v="0"/>
    <s v=" "/>
    <s v="&lt;Null&gt;"/>
    <s v=" "/>
    <s v="&lt;Null&gt;"/>
    <s v="Nonprofit"/>
    <s v=" "/>
    <s v=" "/>
    <x v="1"/>
    <s v="1-Very Low"/>
    <n v="44"/>
    <d v="2057-03-29T00:00:00"/>
    <s v="CA-2002-859"/>
    <s v="CA-2002-859"/>
    <n v="92"/>
    <s v="Large Family"/>
    <s v="New Construction"/>
    <s v="Placed In Service"/>
    <d v="2017-04-12T00:00:00"/>
    <d v="2002-04-12T00:00:00"/>
    <s v=" "/>
    <s v=" "/>
    <s v=" "/>
    <s v=" "/>
    <s v=" "/>
    <s v=" "/>
    <s v=" "/>
    <s v=" "/>
    <n v="0"/>
    <n v="92"/>
    <n v="2"/>
    <n v="0"/>
    <s v=" "/>
    <n v="1"/>
    <s v="Large/Medium Nonprofit"/>
    <n v="37.770262000000002"/>
    <n v="-122.42920100000001"/>
    <n v="1"/>
  </r>
  <r>
    <n v="568"/>
    <s v="Point"/>
    <n v="1569"/>
    <s v="TCAC"/>
    <s v="TCAC"/>
    <s v="Oak Circle Apartments"/>
    <s v="1410 Roberts Avenue"/>
    <s v="San Jose"/>
    <s v=" "/>
    <s v="BRIDGE Property Management Company"/>
    <x v="3"/>
    <n v="95122"/>
    <n v="100"/>
    <n v="0"/>
    <s v=" "/>
    <s v="&lt;Null&gt;"/>
    <s v=" "/>
    <s v="&lt;Null&gt;"/>
    <s v="Nonprofit"/>
    <s v=" "/>
    <s v=" "/>
    <x v="1"/>
    <s v="1-Very Low"/>
    <n v="45"/>
    <d v="2058-06-27T00:00:00"/>
    <s v="CA-2001-905"/>
    <s v="CA-2001-905"/>
    <n v="98"/>
    <s v="Senior"/>
    <s v="New Construction"/>
    <s v="Placed In Service"/>
    <d v="2018-07-11T00:00:00"/>
    <d v="2003-07-11T00:00:00"/>
    <s v=" "/>
    <s v=" "/>
    <s v=" "/>
    <s v=" "/>
    <s v=" "/>
    <s v=" "/>
    <s v=" "/>
    <s v=" "/>
    <n v="0"/>
    <n v="98"/>
    <n v="2"/>
    <n v="0"/>
    <s v=" "/>
    <n v="1"/>
    <s v="Large/Medium Nonprofit"/>
    <n v="37.324736999999999"/>
    <n v="-121.85541000000001"/>
    <n v="1"/>
  </r>
  <r>
    <n v="569"/>
    <s v="Point"/>
    <n v="1570"/>
    <s v="TCAC"/>
    <s v="TCAC"/>
    <s v="Cinnabar Commons"/>
    <s v="875 Cinnabar Street"/>
    <s v="San Jose"/>
    <s v="Cinnabar Commons, L.P."/>
    <s v="BRIDGE Property Management Company"/>
    <x v="3"/>
    <n v="95126"/>
    <n v="245"/>
    <n v="0"/>
    <s v=" "/>
    <s v="&lt;Null&gt;"/>
    <s v=" "/>
    <s v="&lt;Null&gt;"/>
    <s v="For Profit"/>
    <s v=" "/>
    <s v=" "/>
    <x v="1"/>
    <s v="1-Very Low"/>
    <n v="47"/>
    <d v="2060-11-01T00:00:00"/>
    <s v="CA-2003-845"/>
    <s v="CA-2003-845"/>
    <n v="243"/>
    <s v="Large Family"/>
    <s v="New Construction"/>
    <s v="Placed In Service"/>
    <d v="2020-11-15T00:00:00"/>
    <d v="2005-11-15T00:00:00"/>
    <s v=" "/>
    <s v=" "/>
    <s v=" "/>
    <s v=" "/>
    <s v=" "/>
    <s v=" "/>
    <s v=" "/>
    <s v=" "/>
    <n v="0"/>
    <n v="243"/>
    <n v="3"/>
    <n v="0"/>
    <s v=" "/>
    <n v="1"/>
    <s v="Large/Medium Nonprofit"/>
    <n v="37.334764999999997"/>
    <n v="-121.90881899999999"/>
    <n v="1"/>
  </r>
  <r>
    <n v="574"/>
    <s v="Point"/>
    <n v="1575"/>
    <s v="TCAC"/>
    <s v="TCAC"/>
    <s v="Belvedere Place Apartments"/>
    <s v="162 Belvedere Street"/>
    <s v="San Rafael"/>
    <s v="BRIDGE Housing Corp"/>
    <s v="BRIDGE Property Management Company"/>
    <x v="1"/>
    <n v="94901"/>
    <n v="26"/>
    <n v="0"/>
    <s v=" "/>
    <s v="&lt;Null&gt;"/>
    <s v=" "/>
    <s v="&lt;Null&gt;"/>
    <s v="Nonprofit"/>
    <s v=" "/>
    <s v=" "/>
    <x v="1"/>
    <s v="1-Very Low"/>
    <n v="44"/>
    <d v="2057-04-17T00:00:00"/>
    <s v="CA-2002-880"/>
    <s v="CA-2002-880"/>
    <n v="25"/>
    <s v="Senior"/>
    <s v="Acquisition/Rehab"/>
    <s v="Placed In Service"/>
    <d v="2017-05-01T00:00:00"/>
    <d v="2002-05-01T00:00:00"/>
    <s v=" "/>
    <s v=" "/>
    <s v=" "/>
    <s v=" "/>
    <s v=" "/>
    <s v=" "/>
    <s v=" "/>
    <s v=" "/>
    <n v="0"/>
    <n v="25"/>
    <n v="1"/>
    <n v="0"/>
    <s v=" "/>
    <n v="1"/>
    <s v="Large/Medium Nonprofit"/>
    <n v="37.964227999999999"/>
    <n v="-122.507215"/>
    <n v="1"/>
  </r>
  <r>
    <n v="576"/>
    <s v="Point"/>
    <n v="1577"/>
    <s v="TCAC"/>
    <s v="TCAC"/>
    <s v="Arroyo Point Apartments"/>
    <s v="1090 Jennings Avenue"/>
    <s v="Santa Rosa"/>
    <s v="BRIDGE Housing Corporation"/>
    <s v="BRIDGE Property Management Company"/>
    <x v="5"/>
    <n v="95401"/>
    <n v="70"/>
    <n v="0"/>
    <s v=" "/>
    <s v="&lt;Null&gt;"/>
    <s v=" "/>
    <s v="&lt;Null&gt;"/>
    <s v="Nonprofit"/>
    <s v=" "/>
    <s v=" "/>
    <x v="1"/>
    <s v="1-Very Low"/>
    <n v="49"/>
    <d v="2062-05-10T00:00:00"/>
    <s v="CA-2005-874"/>
    <s v="CA-2005-874"/>
    <n v="69"/>
    <s v="Large Family"/>
    <s v="New Construction"/>
    <s v="Placed In Service"/>
    <d v="2022-05-24T00:00:00"/>
    <d v="2007-05-24T00:00:00"/>
    <s v=" "/>
    <s v=" "/>
    <s v=" "/>
    <s v=" "/>
    <s v=" "/>
    <s v=" "/>
    <s v=" "/>
    <s v=" "/>
    <n v="0"/>
    <n v="69"/>
    <n v="2"/>
    <n v="0"/>
    <s v=" "/>
    <n v="1"/>
    <s v="Large/Medium Nonprofit"/>
    <n v="38.452719999999999"/>
    <n v="-122.732979"/>
    <n v="1"/>
  </r>
  <r>
    <n v="579"/>
    <s v="Point"/>
    <n v="1580"/>
    <s v="TCAC"/>
    <s v="TCAC"/>
    <s v="Grand Oak Apartments"/>
    <s v="99 Oak Avenue"/>
    <s v="South San Francisco"/>
    <s v="BRIDGE Housing Corporation"/>
    <s v="BRIDGE Property Management Company"/>
    <x v="8"/>
    <n v="94080"/>
    <n v="43"/>
    <n v="0"/>
    <s v=" "/>
    <s v="&lt;Null&gt;"/>
    <s v=" "/>
    <s v="&lt;Null&gt;"/>
    <s v="Nonprofit"/>
    <s v=" "/>
    <s v=" "/>
    <x v="1"/>
    <s v="1-Very Low"/>
    <n v="49"/>
    <d v="2062-06-14T00:00:00"/>
    <s v="CA-2005-878"/>
    <s v="CA-2005-878"/>
    <n v="42"/>
    <s v="Large Family"/>
    <s v="New Construction"/>
    <s v="Placed In Service"/>
    <d v="2022-06-28T00:00:00"/>
    <d v="2007-06-28T00:00:00"/>
    <s v=" "/>
    <s v=" "/>
    <s v=" "/>
    <s v=" "/>
    <s v=" "/>
    <s v=" "/>
    <s v=" "/>
    <s v=" "/>
    <n v="0"/>
    <n v="42"/>
    <n v="1"/>
    <n v="0"/>
    <s v=" "/>
    <n v="1"/>
    <s v="Large/Medium Nonprofit"/>
    <n v="37.658690999999997"/>
    <n v="-122.432844"/>
    <n v="1"/>
  </r>
  <r>
    <n v="581"/>
    <s v="Point"/>
    <n v="1582"/>
    <s v="TCAC"/>
    <s v="TCAC"/>
    <s v="Cottonwood Creek Apartments"/>
    <s v="202 Railroad Avenue"/>
    <s v="Suisun City"/>
    <s v="BRIDGE Housing Corporation"/>
    <s v="BRIDGE Property Management Company"/>
    <x v="7"/>
    <n v="94585"/>
    <n v="94"/>
    <n v="0"/>
    <s v=" "/>
    <s v="&lt;Null&gt;"/>
    <s v=" "/>
    <s v="&lt;Null&gt;"/>
    <s v="Nonprofit"/>
    <s v=" "/>
    <s v=" "/>
    <x v="1"/>
    <s v="1-Very Low"/>
    <n v="50"/>
    <d v="2063-04-08T00:00:00"/>
    <s v="CA-2006-884"/>
    <s v="CA-2006-884"/>
    <n v="93"/>
    <s v="Large Family"/>
    <s v="New Construction"/>
    <s v="Placed In Service"/>
    <d v="2023-04-21T00:00:00"/>
    <d v="2008-04-21T00:00:00"/>
    <s v=" "/>
    <s v=" "/>
    <s v=" "/>
    <s v=" "/>
    <s v=" "/>
    <s v=" "/>
    <s v=" "/>
    <s v=" "/>
    <n v="0"/>
    <n v="93"/>
    <n v="2"/>
    <n v="0"/>
    <s v=" "/>
    <n v="1"/>
    <s v="Large/Medium Nonprofit"/>
    <n v="38.253731000000002"/>
    <n v="-122.02493"/>
    <n v="1"/>
  </r>
  <r>
    <n v="582"/>
    <s v="Point"/>
    <n v="1583"/>
    <s v="TCAC"/>
    <s v="TCAC"/>
    <s v="The Carquinez (Reapp 90-160)"/>
    <s v="400 Harbour Way"/>
    <s v="Richmond"/>
    <s v="BRIDGE Housing Corporation"/>
    <s v="BRIDGE Property Management Inc."/>
    <x v="0"/>
    <n v="94801"/>
    <n v="36"/>
    <n v="0"/>
    <s v=" "/>
    <s v="&lt;Null&gt;"/>
    <s v=" "/>
    <s v="&lt;Null&gt;"/>
    <s v="Nonprofit"/>
    <s v=" "/>
    <s v=" "/>
    <x v="1"/>
    <s v="1-Very Low"/>
    <n v="55"/>
    <d v="2068-12-17T00:00:00"/>
    <s v="CA-2008-071"/>
    <s v="CA-2008-071"/>
    <n v="35"/>
    <s v="Senior"/>
    <s v="Rehabilitation"/>
    <s v="Placed In Service"/>
    <s v=" "/>
    <d v="2013-12-31T00:00:00"/>
    <s v=" "/>
    <s v=" "/>
    <s v=" "/>
    <s v=" "/>
    <s v=" "/>
    <s v=" "/>
    <s v=" "/>
    <s v=" "/>
    <n v="0"/>
    <n v="35"/>
    <n v="1"/>
    <n v="0"/>
    <s v=" "/>
    <n v="1"/>
    <s v="Large/Medium Nonprofit"/>
    <n v="37.936991999999996"/>
    <n v="-122.360032"/>
    <n v="1"/>
  </r>
  <r>
    <n v="583"/>
    <s v="Point"/>
    <n v="1584"/>
    <s v="TCAC"/>
    <s v="TCAC"/>
    <s v="Geary Blvd. Senior Living and Health Center"/>
    <s v="3575 Geary Blvd."/>
    <s v="San Francisco"/>
    <s v="BRIDGE Housing Corp."/>
    <s v="BRIDGE Property Mgmt. Co."/>
    <x v="4"/>
    <n v="94118"/>
    <n v="150"/>
    <n v="0"/>
    <s v=" "/>
    <s v="&lt;Null&gt;"/>
    <s v=" "/>
    <s v="&lt;Null&gt;"/>
    <s v=" "/>
    <s v=" "/>
    <s v=" "/>
    <x v="1"/>
    <s v="1-Very Low"/>
    <n v="55"/>
    <d v="2068-12-17T00:00:00"/>
    <s v="CA-2008-859"/>
    <s v="CA-2008-859"/>
    <n v="148"/>
    <s v="Senior"/>
    <s v="New Construction"/>
    <s v="Placed In Service"/>
    <s v=" "/>
    <d v="2013-12-31T00:00:00"/>
    <s v=" "/>
    <s v=" "/>
    <s v=" "/>
    <s v=" "/>
    <s v=" "/>
    <s v=" "/>
    <s v=" "/>
    <s v=" "/>
    <n v="0"/>
    <n v="148"/>
    <n v="3"/>
    <n v="0"/>
    <s v=" "/>
    <n v="1"/>
    <s v="Large/Medium Nonprofit"/>
    <n v="37.781272000000001"/>
    <n v="-122.45728800000001"/>
    <n v="1"/>
  </r>
  <r>
    <n v="584"/>
    <s v="Point"/>
    <n v="1585"/>
    <s v="TCAC"/>
    <s v="TCAC"/>
    <s v="Los Olivos"/>
    <s v="129 Lincoln Ave."/>
    <s v="REDWOOD CITY"/>
    <s v="Global Premier Development, Inc."/>
    <s v="Buckingham Property Management"/>
    <x v="8"/>
    <n v="94061"/>
    <n v="14"/>
    <n v="0"/>
    <s v=" "/>
    <s v="&lt;Null&gt;"/>
    <s v=" "/>
    <s v="&lt;Null&gt;"/>
    <s v=" "/>
    <s v=" "/>
    <s v=" "/>
    <x v="1"/>
    <s v="1-Very Low"/>
    <n v="55"/>
    <d v="2068-12-17T00:00:00"/>
    <s v="CA-2011-174"/>
    <s v="CA-2011-174"/>
    <n v="14"/>
    <s v="Senior"/>
    <s v="Acquisition/Rehab"/>
    <s v="Preliminary Reservation"/>
    <s v=" "/>
    <d v="2013-12-31T00:00:00"/>
    <s v=" "/>
    <s v=" "/>
    <s v=" "/>
    <s v=" "/>
    <s v=" "/>
    <s v=" "/>
    <s v=" "/>
    <s v=" "/>
    <n v="0"/>
    <n v="14"/>
    <n v="1"/>
    <n v="0"/>
    <s v=" "/>
    <n v="1"/>
    <s v="Profit Motivated"/>
    <n v="37.479506999999998"/>
    <n v="-122.226939"/>
    <n v="1"/>
  </r>
  <r>
    <n v="585"/>
    <s v="Point"/>
    <n v="1586"/>
    <s v="TCAC"/>
    <s v="TCAC"/>
    <s v="Arbor Ridge Apartments"/>
    <s v="2400 Shady Willow Lane"/>
    <s v="Brentwood"/>
    <s v="AHDC, Inc."/>
    <s v="Buckingham Property Management"/>
    <x v="0"/>
    <n v="94513"/>
    <n v="178"/>
    <n v="0"/>
    <s v=" "/>
    <s v="&lt;Null&gt;"/>
    <s v=" "/>
    <s v="&lt;Null&gt;"/>
    <s v="For Profit"/>
    <s v=" "/>
    <s v=" "/>
    <x v="1"/>
    <s v="1-Very Low"/>
    <n v="47"/>
    <d v="2060-08-16T00:00:00"/>
    <s v="CA-2003-889"/>
    <s v="CA-2003-889"/>
    <n v="36"/>
    <s v="Large Family"/>
    <s v="New Construction"/>
    <s v="Placed In Service"/>
    <d v="2020-08-30T00:00:00"/>
    <d v="2005-08-30T00:00:00"/>
    <s v=" "/>
    <s v=" "/>
    <s v=" "/>
    <s v=" "/>
    <s v=" "/>
    <s v=" "/>
    <s v=" "/>
    <s v=" "/>
    <n v="0"/>
    <n v="36"/>
    <n v="1"/>
    <n v="0"/>
    <s v=" "/>
    <n v="1"/>
    <s v="Profit Motivated"/>
    <n v="37.959288999999998"/>
    <n v="-121.736834"/>
    <n v="1"/>
  </r>
  <r>
    <n v="586"/>
    <s v="Point"/>
    <n v="1587"/>
    <s v="TCAC"/>
    <s v="TCAC"/>
    <s v="3rd Street Residential Development"/>
    <s v="1010 S. 3rd Street"/>
    <s v="San Jose"/>
    <s v="Global Premier Development, Inc"/>
    <s v="Buckingham Property Management"/>
    <x v="3"/>
    <n v="95112"/>
    <n v="37"/>
    <n v="0"/>
    <s v=" "/>
    <s v="&lt;Null&gt;"/>
    <s v=" "/>
    <s v="&lt;Null&gt;"/>
    <s v=" "/>
    <s v=" "/>
    <s v=" "/>
    <x v="1"/>
    <s v="1-Very Low"/>
    <n v="55"/>
    <d v="2068-12-17T00:00:00"/>
    <s v="CA-2011-893"/>
    <s v="CA-2011-893"/>
    <n v="36"/>
    <s v="Large Family"/>
    <s v="New Construction"/>
    <s v="Preliminary Reservation"/>
    <s v=" "/>
    <d v="2013-12-31T00:00:00"/>
    <s v=" "/>
    <s v=" "/>
    <s v=" "/>
    <s v=" "/>
    <s v=" "/>
    <s v=" "/>
    <s v=" "/>
    <s v=" "/>
    <n v="0"/>
    <n v="36"/>
    <n v="1"/>
    <n v="0"/>
    <s v=" "/>
    <n v="1"/>
    <s v="Profit Motivated"/>
    <n v="37.322077"/>
    <n v="-121.877213"/>
    <n v="1"/>
  </r>
  <r>
    <n v="587"/>
    <s v="Point"/>
    <n v="1588"/>
    <s v="TCAC"/>
    <s v="TCAC"/>
    <s v="Perrymont Apartments"/>
    <s v="226 Perrymont Avenue"/>
    <s v="San Jose"/>
    <s v="Community Development Partners"/>
    <s v="Buckingham Property Management"/>
    <x v="3"/>
    <n v="95125"/>
    <n v="12"/>
    <n v="0"/>
    <s v=" "/>
    <s v="&lt;Null&gt;"/>
    <s v=" "/>
    <s v="&lt;Null&gt;"/>
    <s v=" "/>
    <s v=" "/>
    <s v=" "/>
    <x v="1"/>
    <s v="1-Very Low"/>
    <n v="55"/>
    <d v="2068-12-17T00:00:00"/>
    <s v="CA-2012-022"/>
    <s v=" "/>
    <n v="12"/>
    <s v="Senior"/>
    <s v="Acquisition/Rehab"/>
    <s v="Preliminary Reservation"/>
    <s v=" "/>
    <d v="2013-12-31T00:00:00"/>
    <s v=" "/>
    <s v=" "/>
    <s v=" "/>
    <s v=" "/>
    <s v=" "/>
    <s v=" "/>
    <s v=" "/>
    <s v=" "/>
    <n v="0"/>
    <n v="12"/>
    <n v="1"/>
    <n v="0"/>
    <s v=" "/>
    <n v="1"/>
    <s v="Unknown"/>
    <n v="37.301026999999998"/>
    <n v="-121.868218"/>
    <n v="1"/>
  </r>
  <r>
    <n v="588"/>
    <s v="Point"/>
    <n v="1589"/>
    <s v="TCAC"/>
    <s v="TCAC"/>
    <s v="Canal Palms"/>
    <s v="565 Canal Street"/>
    <s v="San Rafael"/>
    <s v="Global Premier Development, Inc."/>
    <s v="Buckingham Property Management"/>
    <x v="1"/>
    <n v="94901"/>
    <n v="10"/>
    <n v="0"/>
    <s v=" "/>
    <s v="&lt;Null&gt;"/>
    <s v=" "/>
    <s v="&lt;Null&gt;"/>
    <s v=" "/>
    <s v=" "/>
    <s v=" "/>
    <x v="1"/>
    <s v="1-Very Low"/>
    <n v="55"/>
    <d v="2068-12-17T00:00:00"/>
    <s v="CA-2011-160"/>
    <s v="CA-2011-160"/>
    <n v="10"/>
    <s v="Senior"/>
    <s v="Acquisition/Rehab"/>
    <s v="Preliminary Reservation"/>
    <s v=" "/>
    <d v="2013-12-31T00:00:00"/>
    <s v=" "/>
    <s v=" "/>
    <s v=" "/>
    <s v=" "/>
    <s v=" "/>
    <s v=" "/>
    <s v=" "/>
    <s v=" "/>
    <n v="0"/>
    <n v="10"/>
    <n v="1"/>
    <n v="0"/>
    <s v=" "/>
    <n v="1"/>
    <s v="Profit Motivated"/>
    <n v="37.966847000000001"/>
    <n v="-122.51128199999999"/>
    <n v="1"/>
  </r>
  <r>
    <n v="589"/>
    <s v="Point"/>
    <n v="1590"/>
    <s v="TCAC"/>
    <s v="TCAC"/>
    <s v="Morgan Hill Retirement Residence"/>
    <s v="625 Barrett Avenue"/>
    <s v="Morgan Hill"/>
    <s v="Community Development Partners"/>
    <s v="Buickingham Property Management"/>
    <x v="3"/>
    <n v="95037"/>
    <n v="138"/>
    <n v="0"/>
    <s v=" "/>
    <s v="&lt;Null&gt;"/>
    <s v=" "/>
    <s v="&lt;Null&gt;"/>
    <s v=" "/>
    <s v=" "/>
    <s v=" "/>
    <x v="1"/>
    <s v="1-Very Low"/>
    <n v="55"/>
    <d v="2068-12-17T00:00:00"/>
    <s v="CA-2012-835"/>
    <s v="CA-2012-835"/>
    <n v="136"/>
    <s v="Senior"/>
    <s v="New Construction"/>
    <s v="Preliminary Reservation"/>
    <s v=" "/>
    <d v="2013-12-31T00:00:00"/>
    <s v=" "/>
    <s v=" "/>
    <s v=" "/>
    <s v=" "/>
    <s v=" "/>
    <s v=" "/>
    <s v=" "/>
    <s v=" "/>
    <n v="0"/>
    <n v="136"/>
    <n v="3"/>
    <n v="0"/>
    <s v=" "/>
    <n v="1"/>
    <s v="Unknown"/>
    <n v="37.121254999999998"/>
    <n v="-121.634182"/>
    <n v="1"/>
  </r>
  <r>
    <n v="590"/>
    <s v="Point"/>
    <n v="1591"/>
    <s v="TCAC"/>
    <s v="TCAC"/>
    <s v="Wilford Lane"/>
    <s v="160 Wilford Lane"/>
    <s v="Cotati"/>
    <s v="Burbank Housing Development Corp."/>
    <s v="Burbank Housing Management"/>
    <x v="5"/>
    <n v="94931"/>
    <n v="36"/>
    <n v="0"/>
    <s v=" "/>
    <s v="&lt;Null&gt;"/>
    <s v=" "/>
    <s v="&lt;Null&gt;"/>
    <s v="Nonprofit"/>
    <s v=" "/>
    <s v=" "/>
    <x v="1"/>
    <s v="1-Very Low"/>
    <n v="45"/>
    <d v="2058-10-30T00:00:00"/>
    <s v="CA-2002-177"/>
    <s v="CA-2002-177"/>
    <n v="35"/>
    <s v="Special Needs"/>
    <s v="New Construction"/>
    <s v="Placed In Service"/>
    <d v="2018-11-13T00:00:00"/>
    <d v="2003-11-13T00:00:00"/>
    <s v=" "/>
    <s v=" "/>
    <s v=" "/>
    <s v=" "/>
    <s v=" "/>
    <s v=" "/>
    <s v=" "/>
    <s v=" "/>
    <n v="0"/>
    <n v="35"/>
    <n v="1"/>
    <n v="0"/>
    <s v=" "/>
    <n v="1"/>
    <s v="Large/Medium Nonprofit"/>
    <n v="38.333634000000004"/>
    <n v="-122.710194"/>
    <n v="1"/>
  </r>
  <r>
    <n v="593"/>
    <s v="Point"/>
    <n v="1594"/>
    <s v="TCAC"/>
    <s v="TCAC"/>
    <s v="Round Walk Village Rehab"/>
    <s v="745 N. McDowell Blvd."/>
    <s v="Petaluma"/>
    <s v="Burbank Housing Development Corporation"/>
    <s v="Burbank Housing Management"/>
    <x v="5"/>
    <n v="94954"/>
    <n v="129"/>
    <n v="0"/>
    <s v=" "/>
    <s v="&lt;Null&gt;"/>
    <s v=" "/>
    <s v="&lt;Null&gt;"/>
    <s v=" "/>
    <s v=" "/>
    <s v=" "/>
    <x v="1"/>
    <s v="1-Very Low"/>
    <n v="55"/>
    <d v="2068-12-17T00:00:00"/>
    <s v="CA-2012-863"/>
    <s v="CA-2012-863"/>
    <n v="127"/>
    <s v="Large Family"/>
    <s v="Acquisition &amp; Rehabilitation"/>
    <s v="Preliminary Reservation"/>
    <s v=" "/>
    <d v="2013-12-31T00:00:00"/>
    <s v=" "/>
    <s v=" "/>
    <s v=" "/>
    <s v=" "/>
    <s v=" "/>
    <s v=" "/>
    <s v=" "/>
    <s v=" "/>
    <n v="0"/>
    <n v="127"/>
    <n v="3"/>
    <n v="0"/>
    <s v=" "/>
    <n v="1"/>
    <s v="Large/Medium Nonprofit"/>
    <n v="38.260004000000002"/>
    <n v="-122.645224"/>
    <n v="1"/>
  </r>
  <r>
    <n v="596"/>
    <s v="Point"/>
    <n v="1597"/>
    <s v="TCAC"/>
    <s v="TCAC"/>
    <s v="The Arbors Apartments"/>
    <s v="480 City Center Dr"/>
    <s v="Rohnert Park"/>
    <s v="Burbank Housing Development Corp."/>
    <s v="Burbank Housing Management"/>
    <x v="5"/>
    <n v="949270000"/>
    <n v="56"/>
    <n v="0"/>
    <s v=" "/>
    <s v="&lt;Null&gt;"/>
    <s v=" "/>
    <s v="&lt;Null&gt;"/>
    <s v="Nonprofit"/>
    <s v=" "/>
    <s v=" "/>
    <x v="1"/>
    <s v="1-Very Low"/>
    <n v="48"/>
    <d v="2061-12-08T00:00:00"/>
    <s v="CA-2005-830"/>
    <s v="CA-2005-830"/>
    <n v="55"/>
    <s v="Large Family"/>
    <s v="New Construction"/>
    <s v="Placed In Service"/>
    <d v="2021-12-22T00:00:00"/>
    <d v="2006-12-22T00:00:00"/>
    <s v=" "/>
    <s v=" "/>
    <s v=" "/>
    <s v=" "/>
    <s v=" "/>
    <s v=" "/>
    <s v=" "/>
    <s v=" "/>
    <n v="0"/>
    <n v="55"/>
    <n v="2"/>
    <n v="0"/>
    <s v=" "/>
    <n v="1"/>
    <s v="Large/Medium Nonprofit"/>
    <n v="38.349747000000001"/>
    <n v="-122.704341"/>
    <n v="1"/>
  </r>
  <r>
    <n v="598"/>
    <s v="Point"/>
    <n v="1599"/>
    <s v="TCAC"/>
    <s v="TCAC"/>
    <s v="Monte Vista"/>
    <s v="1421 Range Avenue"/>
    <s v="Santa Rosa"/>
    <s v="BHDC"/>
    <s v="Burbank Housing Management"/>
    <x v="5"/>
    <n v="95401"/>
    <n v="107"/>
    <n v="0"/>
    <s v=" "/>
    <s v="&lt;Null&gt;"/>
    <s v=" "/>
    <s v="&lt;Null&gt;"/>
    <s v="Nonprofit"/>
    <s v=" "/>
    <s v=" "/>
    <x v="1"/>
    <s v="1-Very Low"/>
    <n v="49"/>
    <d v="2062-06-04T00:00:00"/>
    <s v="CA-2005-865"/>
    <s v="CA-2005-865"/>
    <n v="105"/>
    <s v="Large Family"/>
    <s v="New Construction"/>
    <s v="Placed In Service"/>
    <d v="2022-06-18T00:00:00"/>
    <d v="2007-06-18T00:00:00"/>
    <s v=" "/>
    <s v=" "/>
    <s v=" "/>
    <s v=" "/>
    <s v=" "/>
    <s v=" "/>
    <s v=" "/>
    <s v=" "/>
    <n v="0"/>
    <n v="105"/>
    <n v="3"/>
    <n v="0"/>
    <s v=" "/>
    <n v="1"/>
    <s v="Large/Medium Nonprofit"/>
    <n v="38.451400999999997"/>
    <n v="-122.731223"/>
    <n v="1"/>
  </r>
  <r>
    <n v="599"/>
    <s v="Point"/>
    <n v="1600"/>
    <s v="TCAC"/>
    <s v="TCAC"/>
    <s v="Olive Grove"/>
    <s v="1945 Zinfandel Avenue"/>
    <s v="Santa Rosa"/>
    <s v="Burbank Housing Development Corp."/>
    <s v="Burbank Housing Management"/>
    <x v="5"/>
    <n v="954030000"/>
    <n v="128"/>
    <n v="0"/>
    <s v=" "/>
    <s v="&lt;Null&gt;"/>
    <s v=" "/>
    <s v="&lt;Null&gt;"/>
    <s v="Nonprofit"/>
    <s v=" "/>
    <s v=" "/>
    <x v="1"/>
    <s v="1-Very Low"/>
    <n v="48"/>
    <d v="2061-10-03T00:00:00"/>
    <s v="CA-2004-871"/>
    <s v="CA-2004-871"/>
    <n v="126"/>
    <s v="Large Family"/>
    <s v="New Construction"/>
    <s v="Placed In Service"/>
    <d v="2021-10-17T00:00:00"/>
    <d v="2006-10-17T00:00:00"/>
    <s v=" "/>
    <s v=" "/>
    <s v=" "/>
    <s v=" "/>
    <s v=" "/>
    <s v=" "/>
    <s v=" "/>
    <s v=" "/>
    <n v="0"/>
    <n v="126"/>
    <n v="3"/>
    <n v="0"/>
    <s v=" "/>
    <n v="1"/>
    <s v="Large/Medium Nonprofit"/>
    <n v="38.450477999999997"/>
    <n v="-122.75244600000001"/>
    <n v="1"/>
  </r>
  <r>
    <n v="600"/>
    <s v="Point"/>
    <n v="1601"/>
    <s v="TCAC"/>
    <s v="TCAC"/>
    <s v="Carrillo Place"/>
    <s v="200 Cranbrook Way"/>
    <s v="Santa Rosa"/>
    <s v="BHDC"/>
    <s v="Burbank Housing Management"/>
    <x v="5"/>
    <n v="95407"/>
    <n v="68"/>
    <n v="0"/>
    <s v=" "/>
    <s v="&lt;Null&gt;"/>
    <s v=" "/>
    <s v="&lt;Null&gt;"/>
    <s v="Nonprofit"/>
    <s v=" "/>
    <s v=" "/>
    <x v="1"/>
    <s v="1-Very Low"/>
    <n v="45"/>
    <d v="2058-10-13T00:00:00"/>
    <s v="CA-2002-838"/>
    <s v="CA-2002-838"/>
    <n v="67"/>
    <s v="Large Family"/>
    <s v="New Construction"/>
    <s v="Placed In Service"/>
    <d v="2018-10-27T00:00:00"/>
    <d v="2003-10-27T00:00:00"/>
    <s v=" "/>
    <s v=" "/>
    <s v=" "/>
    <s v=" "/>
    <s v=" "/>
    <s v=" "/>
    <s v=" "/>
    <s v=" "/>
    <n v="0"/>
    <n v="67"/>
    <n v="2"/>
    <n v="0"/>
    <s v=" "/>
    <n v="1"/>
    <s v="Large/Medium Nonprofit"/>
    <n v="38.398477999999997"/>
    <n v="-122.71953600000001"/>
    <n v="1"/>
  </r>
  <r>
    <n v="601"/>
    <s v="Point"/>
    <n v="1602"/>
    <s v="TCAC"/>
    <s v="TCAC"/>
    <s v="Cypress Ridge"/>
    <s v="2239 Meda Ave."/>
    <s v="Santa Rosa"/>
    <s v="BHDC"/>
    <s v="Burbank Housing Management"/>
    <x v="5"/>
    <n v="95404"/>
    <n v="122"/>
    <n v="0"/>
    <s v=" "/>
    <s v="&lt;Null&gt;"/>
    <s v=" "/>
    <s v="&lt;Null&gt;"/>
    <s v="Nonprofit"/>
    <s v=" "/>
    <s v=" "/>
    <x v="1"/>
    <s v="1-Very Low"/>
    <n v="46"/>
    <d v="2059-11-25T00:00:00"/>
    <s v="CA-2002-175"/>
    <s v="CA-2002-175"/>
    <n v="120"/>
    <s v="Sp. Needs/Lg. Family"/>
    <s v="New Construction"/>
    <s v="Placed In Service"/>
    <d v="2019-12-08T00:00:00"/>
    <d v="2004-12-08T00:00:00"/>
    <s v=" "/>
    <s v=" "/>
    <s v=" "/>
    <s v=" "/>
    <s v=" "/>
    <s v=" "/>
    <s v=" "/>
    <s v=" "/>
    <n v="0"/>
    <n v="120"/>
    <n v="3"/>
    <n v="0"/>
    <s v=" "/>
    <n v="1"/>
    <s v="Large/Medium Nonprofit"/>
    <n v="38.419898000000003"/>
    <n v="-122.697581"/>
    <n v="1"/>
  </r>
  <r>
    <n v="602"/>
    <s v="Point"/>
    <n v="1603"/>
    <s v="TCAC"/>
    <s v="TCAC"/>
    <s v="Colgan Meadows"/>
    <s v="2701 Creek Park Lane"/>
    <s v="Santa Rosa"/>
    <s v="Burbank Housing Development Corp."/>
    <s v="Burbank Housing Management"/>
    <x v="5"/>
    <n v="95407"/>
    <n v="84"/>
    <n v="0"/>
    <s v=" "/>
    <s v="&lt;Null&gt;"/>
    <s v=" "/>
    <s v="&lt;Null&gt;"/>
    <s v="Nonprofit"/>
    <s v=" "/>
    <s v=" "/>
    <x v="1"/>
    <s v="1-Very Low"/>
    <n v="50"/>
    <d v="2063-09-26T00:00:00"/>
    <s v="CA-2007-819"/>
    <s v="CA-2007-819"/>
    <n v="83"/>
    <s v="Large Family"/>
    <s v="New Construction"/>
    <s v="Placed In Service"/>
    <d v="2023-10-09T00:00:00"/>
    <d v="2008-10-09T00:00:00"/>
    <s v=" "/>
    <s v=" "/>
    <s v=" "/>
    <s v=" "/>
    <s v=" "/>
    <s v=" "/>
    <s v=" "/>
    <s v=" "/>
    <n v="0"/>
    <n v="83"/>
    <n v="2"/>
    <n v="0"/>
    <s v=" "/>
    <n v="1"/>
    <s v="Large/Medium Nonprofit"/>
    <n v="38.403714999999998"/>
    <n v="-122.72686299999999"/>
    <n v="1"/>
  </r>
  <r>
    <n v="603"/>
    <s v="Point"/>
    <n v="1604"/>
    <s v="TCAC"/>
    <s v="TCAC"/>
    <s v="Amorosa Village I"/>
    <s v="2740 Dutton Meadow"/>
    <s v="Santa Rosa"/>
    <s v="Burbank Housing Dev"/>
    <s v="Burbank Housing Management"/>
    <x v="5"/>
    <n v="95407"/>
    <n v="97"/>
    <n v="0"/>
    <s v=" "/>
    <s v="&lt;Null&gt;"/>
    <s v=" "/>
    <s v="&lt;Null&gt;"/>
    <s v=" "/>
    <s v=" "/>
    <s v=" "/>
    <x v="1"/>
    <s v="1-Very Low"/>
    <n v="55"/>
    <d v="2068-12-17T00:00:00"/>
    <s v="CA-2009-527"/>
    <s v=" "/>
    <n v="63"/>
    <s v="Large Family"/>
    <s v="New Construction"/>
    <s v="Preliminary Reservation"/>
    <s v=" "/>
    <d v="2013-12-31T00:00:00"/>
    <s v=" "/>
    <s v=" "/>
    <s v=" "/>
    <s v=" "/>
    <s v=" "/>
    <s v=" "/>
    <s v=" "/>
    <s v=" "/>
    <n v="0"/>
    <n v="63"/>
    <n v="2"/>
    <n v="0"/>
    <s v=" "/>
    <n v="1"/>
    <s v="Large/Medium Nonprofit"/>
    <n v="38.410899000000001"/>
    <n v="-122.729313"/>
    <n v="1"/>
  </r>
  <r>
    <n v="604"/>
    <s v="Point"/>
    <n v="1605"/>
    <s v="TCAC"/>
    <s v="TCAC"/>
    <s v="Timothy Commons"/>
    <s v="419 Timothy Road"/>
    <s v="Santa Rosa"/>
    <s v="Burbank Housing Development Corp."/>
    <s v="Burbank Housing Management"/>
    <x v="5"/>
    <n v="95407"/>
    <n v="32"/>
    <n v="0"/>
    <s v=" "/>
    <s v="&lt;Null&gt;"/>
    <s v=" "/>
    <s v="&lt;Null&gt;"/>
    <s v="Nonprofit"/>
    <s v=" "/>
    <s v=" "/>
    <x v="1"/>
    <s v="1-Very Low"/>
    <n v="47"/>
    <d v="2060-07-21T00:00:00"/>
    <s v="CA-2004-870"/>
    <s v="CA-2004-870"/>
    <n v="31"/>
    <s v="Large Family"/>
    <s v="New Construction"/>
    <s v="Placed In Service"/>
    <d v="2020-08-04T00:00:00"/>
    <d v="2005-08-04T00:00:00"/>
    <s v=" "/>
    <s v=" "/>
    <s v=" "/>
    <s v=" "/>
    <s v=" "/>
    <s v=" "/>
    <s v=" "/>
    <s v=" "/>
    <n v="0"/>
    <n v="31"/>
    <n v="1"/>
    <n v="0"/>
    <s v=" "/>
    <n v="1"/>
    <s v="Large/Medium Nonprofit"/>
    <n v="38.428877999999997"/>
    <n v="-122.72224300000001"/>
    <n v="1"/>
  </r>
  <r>
    <n v="605"/>
    <s v="Point"/>
    <n v="1606"/>
    <s v="TCAC"/>
    <s v="TCAC"/>
    <s v="Larkfield Oaks"/>
    <s v="524 Airport Blvd."/>
    <s v="Santa Rosa"/>
    <s v="BHDC"/>
    <s v="Burbank Housing Management"/>
    <x v="5"/>
    <n v="95403"/>
    <n v="56"/>
    <n v="0"/>
    <s v=" "/>
    <s v="&lt;Null&gt;"/>
    <s v=" "/>
    <s v="&lt;Null&gt;"/>
    <s v="Nonprofit"/>
    <s v=" "/>
    <s v=" "/>
    <x v="1"/>
    <s v="1-Very Low"/>
    <n v="48"/>
    <d v="2061-09-27T00:00:00"/>
    <s v="CA-2005-840"/>
    <s v="CA-2005-840"/>
    <n v="55"/>
    <s v="Large Family"/>
    <s v="New Construction"/>
    <s v="Placed In Service"/>
    <d v="2021-10-11T00:00:00"/>
    <d v="2006-10-11T00:00:00"/>
    <s v=" "/>
    <s v=" "/>
    <s v=" "/>
    <s v=" "/>
    <s v=" "/>
    <s v=" "/>
    <s v=" "/>
    <s v=" "/>
    <n v="0"/>
    <n v="55"/>
    <n v="2"/>
    <n v="0"/>
    <s v=" "/>
    <n v="1"/>
    <s v="Large/Medium Nonprofit"/>
    <n v="38.511152000000003"/>
    <n v="-122.770825"/>
    <n v="1"/>
  </r>
  <r>
    <n v="615"/>
    <s v="Point"/>
    <n v="1616"/>
    <s v="TCAC"/>
    <s v="TCAC"/>
    <s v="Springs Village"/>
    <s v="200 Fuente Lane"/>
    <s v="Sonoma"/>
    <s v="Burbank Housing Development Corp."/>
    <s v="Burbank Housing Management"/>
    <x v="5"/>
    <n v="95476"/>
    <n v="80"/>
    <n v="0"/>
    <s v=" "/>
    <s v="&lt;Null&gt;"/>
    <s v=" "/>
    <s v="&lt;Null&gt;"/>
    <s v="Nonprofit"/>
    <s v=" "/>
    <s v=" "/>
    <x v="1"/>
    <s v="1-Very Low"/>
    <n v="47"/>
    <d v="2060-09-16T00:00:00"/>
    <s v="CA-2004-836"/>
    <s v="CA-2004-836"/>
    <n v="79"/>
    <s v="Large Family"/>
    <s v="New Construction"/>
    <s v="Placed In Service"/>
    <d v="2020-09-30T00:00:00"/>
    <d v="2005-09-30T00:00:00"/>
    <s v=" "/>
    <s v=" "/>
    <s v=" "/>
    <s v=" "/>
    <s v=" "/>
    <s v=" "/>
    <s v=" "/>
    <s v=" "/>
    <n v="0"/>
    <n v="79"/>
    <n v="2"/>
    <n v="0"/>
    <s v=" "/>
    <n v="1"/>
    <s v="Large/Medium Nonprofit"/>
    <n v="38.291879999999999"/>
    <n v="-122.457255"/>
    <n v="1"/>
  </r>
  <r>
    <n v="617"/>
    <s v="Point"/>
    <n v="1618"/>
    <s v="TCAC"/>
    <s v="TCAC"/>
    <s v="Windsor Redwoods"/>
    <s v="6065 Old Redwood Highway"/>
    <s v="Windsor"/>
    <s v="Burbank Housing Dev Corp"/>
    <s v="Burbank Housing Management"/>
    <x v="5"/>
    <n v="95492"/>
    <n v="65"/>
    <n v="0"/>
    <s v=" "/>
    <s v="&lt;Null&gt;"/>
    <s v=" "/>
    <s v="&lt;Null&gt;"/>
    <s v=" "/>
    <s v=" "/>
    <s v=" "/>
    <x v="1"/>
    <s v="1-Very Low"/>
    <n v="55"/>
    <d v="2068-12-17T00:00:00"/>
    <s v="CA-2009-585"/>
    <s v=" "/>
    <n v="64"/>
    <s v="Large Family"/>
    <s v="New Construction"/>
    <s v="Preliminary Reservation"/>
    <s v=" "/>
    <d v="2013-12-31T00:00:00"/>
    <s v=" "/>
    <s v=" "/>
    <s v=" "/>
    <s v=" "/>
    <s v=" "/>
    <s v=" "/>
    <s v=" "/>
    <s v=" "/>
    <n v="0"/>
    <n v="64"/>
    <n v="2"/>
    <n v="0"/>
    <s v=" "/>
    <n v="1"/>
    <s v="Large/Medium Nonprofit"/>
    <n v="38.527617999999997"/>
    <n v="-122.780587"/>
    <n v="1"/>
  </r>
  <r>
    <n v="618"/>
    <s v="Point"/>
    <n v="1619"/>
    <s v="TCAC"/>
    <s v="TCAC"/>
    <s v="Winter Creek Village (aka Windsor Road Apt)"/>
    <s v="9177 Windsor Road"/>
    <s v="Windsor"/>
    <s v="BHDC"/>
    <s v="Burbank Housing Management"/>
    <x v="5"/>
    <n v="95492"/>
    <n v="41"/>
    <n v="0"/>
    <s v=" "/>
    <s v="&lt;Null&gt;"/>
    <s v=" "/>
    <s v="&lt;Null&gt;"/>
    <s v="Nonprofit"/>
    <s v=" "/>
    <s v=" "/>
    <x v="1"/>
    <s v="1-Very Low"/>
    <n v="45"/>
    <d v="2058-11-06T00:00:00"/>
    <s v="CA-2002-830"/>
    <s v="CA-2002-830"/>
    <n v="40"/>
    <s v="Large Family"/>
    <s v="New Construction"/>
    <s v="Placed In Service"/>
    <d v="2018-11-20T00:00:00"/>
    <d v="2003-11-20T00:00:00"/>
    <s v=" "/>
    <s v=" "/>
    <s v=" "/>
    <s v=" "/>
    <s v=" "/>
    <s v=" "/>
    <s v=" "/>
    <s v=" "/>
    <n v="0"/>
    <n v="40"/>
    <n v="1"/>
    <n v="0"/>
    <s v=" "/>
    <n v="1"/>
    <s v="Large/Medium Nonprofit"/>
    <n v="38.550055999999998"/>
    <n v="-122.816795"/>
    <n v="1"/>
  </r>
  <r>
    <n v="620"/>
    <s v="Point"/>
    <n v="1621"/>
    <s v="TCAC"/>
    <s v="TCAC"/>
    <s v="Rowan Court"/>
    <s v="2051 W. Steele Lane"/>
    <s v="Santa Rosa"/>
    <s v="Burbank Housing Development"/>
    <s v="Burbank Housing Management Company"/>
    <x v="5"/>
    <n v="95403"/>
    <n v="62"/>
    <n v="0"/>
    <s v=" "/>
    <s v="&lt;Null&gt;"/>
    <s v=" "/>
    <s v="&lt;Null&gt;"/>
    <s v=" "/>
    <s v=" "/>
    <s v=" "/>
    <x v="1"/>
    <s v="1-Very Low"/>
    <n v="51"/>
    <d v="2064-08-13T00:00:00"/>
    <s v="CA-2008-820"/>
    <s v="CA-2008-820"/>
    <n v="61"/>
    <s v=" "/>
    <s v="New Construction"/>
    <s v="Preliminary Reservation"/>
    <d v="2024-08-27T00:00:00"/>
    <d v="2009-08-27T00:00:00"/>
    <s v=" "/>
    <s v=" "/>
    <s v=" "/>
    <s v=" "/>
    <s v=" "/>
    <s v=" "/>
    <s v=" "/>
    <s v=" "/>
    <n v="0"/>
    <n v="61"/>
    <n v="2"/>
    <n v="0"/>
    <s v=" "/>
    <n v="1"/>
    <s v="Large/Medium Nonprofit"/>
    <n v="38.459978999999997"/>
    <n v="-122.739683"/>
    <n v="1"/>
  </r>
  <r>
    <n v="621"/>
    <s v="Point"/>
    <n v="1622"/>
    <s v="TCAC"/>
    <s v="TCAC"/>
    <s v="Fife Creek Commons"/>
    <s v="14119 Mill Street"/>
    <s v="Guerneville"/>
    <s v="Burbank Housing Development Corp"/>
    <s v="Burbank Housing Management Corp"/>
    <x v="5"/>
    <n v="95446"/>
    <n v="48"/>
    <n v="0"/>
    <s v=" "/>
    <s v="&lt;Null&gt;"/>
    <s v=" "/>
    <s v="&lt;Null&gt;"/>
    <s v=" "/>
    <s v=" "/>
    <s v=" "/>
    <x v="1"/>
    <s v="1-Very Low"/>
    <n v="55"/>
    <d v="2068-12-17T00:00:00"/>
    <s v="CA-2010-107"/>
    <s v="CA-2010-107"/>
    <n v="47"/>
    <s v="Special Needs"/>
    <s v="New Construction"/>
    <s v="Preliminary Reservation"/>
    <s v=" "/>
    <d v="2013-12-31T00:00:00"/>
    <s v=" "/>
    <s v=" "/>
    <s v=" "/>
    <s v=" "/>
    <s v=" "/>
    <s v=" "/>
    <s v=" "/>
    <s v=" "/>
    <n v="0"/>
    <n v="47"/>
    <n v="1"/>
    <n v="0"/>
    <s v=" "/>
    <n v="1"/>
    <s v="Large/Medium Nonprofit"/>
    <n v="38.503326000000001"/>
    <n v="-123.000308"/>
    <n v="1"/>
  </r>
  <r>
    <n v="622"/>
    <s v="Point"/>
    <n v="1623"/>
    <s v="TCAC"/>
    <s v="TCAC"/>
    <s v="Logan Place"/>
    <s v="1200 Petaluma Blvd., N."/>
    <s v="Petaluma"/>
    <s v="Burbank Housing Development"/>
    <s v="Burbank Housing Management Corp."/>
    <x v="5"/>
    <n v="94952"/>
    <n v="66"/>
    <n v="0"/>
    <s v=" "/>
    <s v="&lt;Null&gt;"/>
    <s v=" "/>
    <s v="&lt;Null&gt;"/>
    <s v=" "/>
    <s v=" "/>
    <s v=" "/>
    <x v="1"/>
    <s v="1-Very Low"/>
    <n v="55"/>
    <d v="2068-12-17T00:00:00"/>
    <s v="CA-2011-926"/>
    <s v="CA-2011-926"/>
    <n v="65"/>
    <s v="Large Family"/>
    <s v="New Construction"/>
    <s v="Preliminary Reservation"/>
    <s v=" "/>
    <d v="2013-12-31T00:00:00"/>
    <s v=" "/>
    <s v=" "/>
    <s v=" "/>
    <s v=" "/>
    <s v=" "/>
    <s v=" "/>
    <s v=" "/>
    <s v=" "/>
    <n v="0"/>
    <n v="65"/>
    <n v="2"/>
    <n v="0"/>
    <s v=" "/>
    <n v="1"/>
    <s v="Large/Medium Nonprofit"/>
    <n v="38.247838000000002"/>
    <n v="-122.64557499999999"/>
    <n v="1"/>
  </r>
  <r>
    <n v="624"/>
    <s v="Point"/>
    <n v="1625"/>
    <s v="TCAC"/>
    <s v="TCAC"/>
    <s v="Palisades Apartments"/>
    <s v="40 Brannan St."/>
    <s v="Calistoga"/>
    <s v="CAH &amp; BHDC"/>
    <s v="Burbank Housing Management Corporation"/>
    <x v="6"/>
    <n v="94515"/>
    <n v="24"/>
    <n v="0"/>
    <s v=" "/>
    <s v="&lt;Null&gt;"/>
    <s v=" "/>
    <s v="&lt;Null&gt;"/>
    <s v=" "/>
    <s v=" "/>
    <s v=" "/>
    <x v="1"/>
    <s v="1-Very Low"/>
    <n v="51"/>
    <d v="2064-02-28T00:00:00"/>
    <s v="CA-2008-813"/>
    <s v="CA-2008-813"/>
    <n v="23"/>
    <s v=" "/>
    <s v="New Construction"/>
    <s v="Placed In Service"/>
    <d v="2024-03-13T00:00:00"/>
    <d v="2009-03-13T00:00:00"/>
    <s v=" "/>
    <s v=" "/>
    <s v=" "/>
    <s v=" "/>
    <s v=" "/>
    <s v=" "/>
    <s v=" "/>
    <s v=" "/>
    <n v="0"/>
    <n v="23"/>
    <n v="1"/>
    <n v="0"/>
    <s v=" "/>
    <n v="1"/>
    <s v="Large/Medium Nonprofit"/>
    <n v="38.584316999999999"/>
    <n v="-122.574074"/>
    <n v="1"/>
  </r>
  <r>
    <n v="625"/>
    <s v="Point"/>
    <n v="1626"/>
    <s v="TCAC"/>
    <s v="TCAC"/>
    <s v="Vida Nueva"/>
    <s v="705 Rohnert Park Expressway West"/>
    <s v="Rohnert Park"/>
    <s v="Burbank Housing Development Corp"/>
    <s v="Burbank Housing Management Corporation"/>
    <x v="5"/>
    <n v="94928"/>
    <n v="24"/>
    <n v="0"/>
    <s v=" "/>
    <s v="&lt;Null&gt;"/>
    <s v=" "/>
    <s v="&lt;Null&gt;"/>
    <s v="Nonprofit"/>
    <s v=" "/>
    <s v=" "/>
    <x v="1"/>
    <s v="1-Very Low"/>
    <n v="50"/>
    <d v="2063-11-12T00:00:00"/>
    <s v="CA-2007-820"/>
    <s v="CA-2007-820"/>
    <n v="23"/>
    <s v="Large Family"/>
    <s v="New Construction"/>
    <s v="Placed In Service"/>
    <d v="2023-11-25T00:00:00"/>
    <d v="2008-11-25T00:00:00"/>
    <s v=" "/>
    <s v=" "/>
    <s v=" "/>
    <s v=" "/>
    <s v=" "/>
    <s v=" "/>
    <s v=" "/>
    <s v=" "/>
    <n v="0"/>
    <n v="23"/>
    <n v="1"/>
    <n v="0"/>
    <s v=" "/>
    <n v="1"/>
    <s v="Large/Medium Nonprofit"/>
    <n v="38.349420000000002"/>
    <n v="-122.729202"/>
    <n v="1"/>
  </r>
  <r>
    <n v="626"/>
    <s v="Point"/>
    <n v="1627"/>
    <s v="TCAC"/>
    <s v="TCAC"/>
    <s v="Tower Apartments"/>
    <s v="781 E. Cotati Avenue"/>
    <s v="Rohnert Park"/>
    <s v="Burbank Housing Development Corporation"/>
    <s v="Burbank Housing Management Corporation"/>
    <x v="5"/>
    <n v="94928"/>
    <n v="50"/>
    <n v="0"/>
    <s v=" "/>
    <s v="&lt;Null&gt;"/>
    <s v=" "/>
    <s v="&lt;Null&gt;"/>
    <s v=" "/>
    <s v=" "/>
    <s v=" "/>
    <x v="1"/>
    <s v="1-Very Low"/>
    <n v="55"/>
    <d v="2068-12-17T00:00:00"/>
    <s v="CA-2012-221"/>
    <s v="CA-2012-221"/>
    <n v="49"/>
    <s v="Large Family"/>
    <s v="Rehabilitation"/>
    <s v="Preliminary Reservation"/>
    <s v=" "/>
    <d v="2013-12-31T00:00:00"/>
    <s v=" "/>
    <s v=" "/>
    <s v=" "/>
    <s v=" "/>
    <s v=" "/>
    <s v=" "/>
    <s v=" "/>
    <s v=" "/>
    <n v="0"/>
    <n v="49"/>
    <n v="1"/>
    <n v="0"/>
    <s v=" "/>
    <n v="1"/>
    <s v="Large/Medium Nonprofit"/>
    <n v="38.330317999999998"/>
    <n v="-122.695429"/>
    <n v="1"/>
  </r>
  <r>
    <n v="627"/>
    <s v="Point"/>
    <n v="1628"/>
    <s v="TCAC"/>
    <s v="TCAC"/>
    <s v="Amorosa Village II"/>
    <s v="2742 Dutton Meadows"/>
    <s v="Santa Rosa"/>
    <s v="Burbank Housing Development"/>
    <s v="Burbank Housing Management Corporation"/>
    <x v="5"/>
    <n v="95407"/>
    <n v="53"/>
    <n v="0"/>
    <s v=" "/>
    <s v="&lt;Null&gt;"/>
    <s v=" "/>
    <s v="&lt;Null&gt;"/>
    <s v=" "/>
    <s v=" "/>
    <s v=" "/>
    <x v="1"/>
    <s v="1-Very Low"/>
    <n v="55"/>
    <d v="2068-12-17T00:00:00"/>
    <s v="CA-2009-012"/>
    <s v="CA-2009-012"/>
    <n v="52"/>
    <s v="Large Family"/>
    <s v="New Construction"/>
    <s v="Preliminary Reservation"/>
    <s v=" "/>
    <d v="2013-12-31T00:00:00"/>
    <s v=" "/>
    <s v=" "/>
    <s v=" "/>
    <s v=" "/>
    <s v=" "/>
    <s v=" "/>
    <s v=" "/>
    <s v=" "/>
    <n v="0"/>
    <n v="52"/>
    <n v="2"/>
    <n v="0"/>
    <s v=" "/>
    <n v="1"/>
    <s v="Large/Medium Nonprofit"/>
    <n v="38.410857999999998"/>
    <n v="-122.729314"/>
    <n v="1"/>
  </r>
  <r>
    <n v="629"/>
    <s v="Point"/>
    <n v="1630"/>
    <s v="TCAC"/>
    <s v="TCAC"/>
    <s v="Candlestick Heights"/>
    <s v="833 Jamestown Avenue"/>
    <s v="San Francisco"/>
    <s v="New Jamestown Developers, LLC"/>
    <s v="C&amp;C Affordable Management, LLC"/>
    <x v="4"/>
    <n v="94124"/>
    <n v="196"/>
    <n v="0"/>
    <s v=" "/>
    <s v="&lt;Null&gt;"/>
    <s v=" "/>
    <s v="&lt;Null&gt;"/>
    <s v=" "/>
    <s v=" "/>
    <s v=" "/>
    <x v="1"/>
    <s v="1-Very Low"/>
    <n v="55"/>
    <d v="2068-12-17T00:00:00"/>
    <s v="CA-2012-870"/>
    <s v="CA-2012-870"/>
    <n v="194"/>
    <s v="Large Family"/>
    <s v="New Construction"/>
    <s v="Preliminary Reservation"/>
    <s v=" "/>
    <d v="2013-12-31T00:00:00"/>
    <s v=" "/>
    <s v=" "/>
    <s v=" "/>
    <s v=" "/>
    <s v=" "/>
    <s v=" "/>
    <s v=" "/>
    <s v=" "/>
    <n v="0"/>
    <n v="194"/>
    <n v="3"/>
    <n v="0"/>
    <s v=" "/>
    <n v="1"/>
    <s v="Unknown"/>
    <n v="37.716714000000003"/>
    <n v="-122.390529"/>
    <n v="1"/>
  </r>
  <r>
    <n v="630"/>
    <s v="Point"/>
    <n v="1631"/>
    <s v="TCAC"/>
    <s v="TCAC"/>
    <s v="Villa Solera Apartment Homes"/>
    <s v="1385 Lucretia Avenue"/>
    <s v="San Jose"/>
    <s v="JSM Enterprises, Inc."/>
    <s v="California Management Company LLC"/>
    <x v="3"/>
    <n v="95122"/>
    <n v="100"/>
    <n v="0"/>
    <s v=" "/>
    <s v="&lt;Null&gt;"/>
    <s v=" "/>
    <s v="&lt;Null&gt;"/>
    <s v="Nonprofit"/>
    <s v=" "/>
    <s v=" "/>
    <x v="1"/>
    <s v="1-Very Low"/>
    <n v="46"/>
    <d v="2059-03-06T00:00:00"/>
    <s v="CA-2003-804"/>
    <s v="CA-2003-804"/>
    <n v="99"/>
    <s v="Large Family"/>
    <s v="New Construction"/>
    <s v="Placed In Service"/>
    <d v="2019-03-19T00:00:00"/>
    <d v="2004-03-19T00:00:00"/>
    <s v=" "/>
    <s v=" "/>
    <s v=" "/>
    <s v=" "/>
    <s v=" "/>
    <s v=" "/>
    <s v=" "/>
    <s v=" "/>
    <n v="0"/>
    <n v="99"/>
    <n v="2"/>
    <n v="0"/>
    <s v=" "/>
    <n v="1"/>
    <s v="Small Nonprofit"/>
    <n v="37.326172"/>
    <n v="-121.853509"/>
    <n v="1"/>
  </r>
  <r>
    <n v="631"/>
    <s v="Point"/>
    <n v="1632"/>
    <s v="TCAC"/>
    <s v="TCAC"/>
    <s v="Terramina Square Family Apartments"/>
    <s v="410 North White Road"/>
    <s v="San Jose"/>
    <s v="JSM Enterprises"/>
    <s v="California Management Company LLC"/>
    <x v="3"/>
    <n v="95127"/>
    <n v="157"/>
    <n v="0"/>
    <s v=" "/>
    <s v="&lt;Null&gt;"/>
    <s v=" "/>
    <s v="&lt;Null&gt;"/>
    <s v="Joint Venture"/>
    <s v=" "/>
    <s v=" "/>
    <x v="1"/>
    <s v="1-Very Low"/>
    <n v="45"/>
    <d v="2058-07-21T00:00:00"/>
    <s v="CA-2001-888"/>
    <s v="CA-2001-888"/>
    <n v="156"/>
    <s v="Large Family"/>
    <s v="New Construction"/>
    <s v="Placed In Service"/>
    <d v="2018-08-04T00:00:00"/>
    <d v="2003-08-04T00:00:00"/>
    <s v=" "/>
    <s v=" "/>
    <s v=" "/>
    <s v=" "/>
    <s v=" "/>
    <s v=" "/>
    <s v=" "/>
    <s v=" "/>
    <n v="0"/>
    <n v="156"/>
    <n v="3"/>
    <n v="0"/>
    <s v=" "/>
    <n v="1"/>
    <s v="Joint Venture"/>
    <n v="37.376798000000001"/>
    <n v="-121.83689099999999"/>
    <n v="1"/>
  </r>
  <r>
    <n v="632"/>
    <s v="Point"/>
    <n v="1633"/>
    <s v="TCAC"/>
    <s v="TCAC"/>
    <s v="Villa Torre Family Apartments - Phase 2"/>
    <s v="985 South Sixth Street"/>
    <s v="San Jose"/>
    <s v="JSM Enterprises"/>
    <s v="California Management Company LLC"/>
    <x v="3"/>
    <n v="95112"/>
    <n v="88"/>
    <n v="0"/>
    <s v=" "/>
    <s v="&lt;Null&gt;"/>
    <s v=" "/>
    <s v="&lt;Null&gt;"/>
    <s v="Joint Venture"/>
    <s v=" "/>
    <s v=" "/>
    <x v="1"/>
    <s v="1-Very Low"/>
    <n v="45"/>
    <d v="2058-07-01T00:00:00"/>
    <s v="CA-2001-861"/>
    <s v="CA-2001-861"/>
    <n v="87"/>
    <s v="Large Family"/>
    <s v="New Construction"/>
    <s v="Placed In Service"/>
    <d v="2018-07-15T00:00:00"/>
    <d v="2003-07-15T00:00:00"/>
    <s v=" "/>
    <s v=" "/>
    <s v=" "/>
    <s v=" "/>
    <s v=" "/>
    <s v=" "/>
    <s v=" "/>
    <s v=" "/>
    <n v="0"/>
    <n v="87"/>
    <n v="2"/>
    <n v="0"/>
    <s v=" "/>
    <n v="1"/>
    <s v="Joint Venture"/>
    <n v="37.323999000000001"/>
    <n v="-121.874315"/>
    <n v="1"/>
  </r>
  <r>
    <n v="637"/>
    <s v="Point"/>
    <n v="1638"/>
    <s v="TCAC"/>
    <s v="TCAC"/>
    <s v="Las Ventanas Apartments"/>
    <s v="1800 Evans Lane"/>
    <s v="San Jose"/>
    <s v="Montalvo Associates"/>
    <s v="California Management Company, LLC"/>
    <x v="3"/>
    <n v="95125"/>
    <n v="239"/>
    <n v="0"/>
    <s v=" "/>
    <s v="&lt;Null&gt;"/>
    <s v=" "/>
    <s v="&lt;Null&gt;"/>
    <s v="Nonprofit"/>
    <s v=" "/>
    <s v=" "/>
    <x v="1"/>
    <s v="1-Very Low"/>
    <n v="46"/>
    <d v="2059-11-25T00:00:00"/>
    <s v="CA-2002-894"/>
    <s v="CA-2002-894"/>
    <n v="236"/>
    <s v="Large Family"/>
    <s v="New Construction"/>
    <s v="Placed In Service"/>
    <d v="2019-12-08T00:00:00"/>
    <d v="2004-12-08T00:00:00"/>
    <s v=" "/>
    <s v=" "/>
    <s v=" "/>
    <s v=" "/>
    <s v=" "/>
    <s v=" "/>
    <s v=" "/>
    <s v=" "/>
    <n v="0"/>
    <n v="236"/>
    <n v="3"/>
    <n v="0"/>
    <s v=" "/>
    <n v="1"/>
    <s v="Small Nonprofit"/>
    <n v="37.300283999999998"/>
    <n v="-121.87693"/>
    <n v="1"/>
  </r>
  <r>
    <n v="640"/>
    <s v="Point"/>
    <n v="1641"/>
    <s v="TCAC"/>
    <s v="TCAC"/>
    <s v="The Grove at Sunset Court"/>
    <s v="210 Sunset Court"/>
    <s v="Brentwood"/>
    <s v="Meta Housing Corp."/>
    <s v="Cambridge Real Estate Services"/>
    <x v="0"/>
    <n v="94513"/>
    <n v="54"/>
    <n v="0"/>
    <s v=" "/>
    <s v="&lt;Null&gt;"/>
    <s v=" "/>
    <s v="&lt;Null&gt;"/>
    <s v=" "/>
    <s v=" "/>
    <s v=" "/>
    <x v="1"/>
    <s v="1-Very Low"/>
    <n v="55"/>
    <d v="2068-12-17T00:00:00"/>
    <s v="CA-2011-141"/>
    <s v="CA-2011-141"/>
    <n v="53"/>
    <s v="Large Family"/>
    <s v="New Construction"/>
    <s v="Preliminary Reservation"/>
    <s v=" "/>
    <d v="2013-12-31T00:00:00"/>
    <s v=" "/>
    <s v=" "/>
    <s v=" "/>
    <s v=" "/>
    <s v=" "/>
    <s v=" "/>
    <s v=" "/>
    <s v=" "/>
    <n v="0"/>
    <n v="53"/>
    <n v="2"/>
    <n v="0"/>
    <s v=" "/>
    <n v="1"/>
    <s v="Profit Motivated"/>
    <n v="37.952675999999997"/>
    <n v="-121.695561"/>
    <n v="1"/>
  </r>
  <r>
    <n v="641"/>
    <s v="Point"/>
    <n v="1642"/>
    <s v="TCAC"/>
    <s v="TCAC"/>
    <s v="Dolores Lia Apartments"/>
    <s v="1275 El Camino Real"/>
    <s v="Millbrae"/>
    <s v="Pacific West Communities Inc."/>
    <s v="Cambridge Real Estate Services"/>
    <x v="8"/>
    <n v="94030"/>
    <n v="27"/>
    <n v="0"/>
    <s v=" "/>
    <s v="&lt;Null&gt;"/>
    <s v=" "/>
    <s v="&lt;Null&gt;"/>
    <s v=" "/>
    <s v=" "/>
    <s v=" "/>
    <x v="1"/>
    <s v="1-Very Low"/>
    <n v="55"/>
    <d v="2068-12-17T00:00:00"/>
    <s v="CA-2011-889"/>
    <s v="CA-2011-889"/>
    <n v="26"/>
    <s v="Large Family"/>
    <s v="New Construction"/>
    <s v="Preliminary Reservation"/>
    <s v=" "/>
    <d v="2013-12-31T00:00:00"/>
    <s v=" "/>
    <s v=" "/>
    <s v=" "/>
    <s v=" "/>
    <s v=" "/>
    <s v=" "/>
    <s v=" "/>
    <s v=" "/>
    <n v="0"/>
    <n v="26"/>
    <n v="1"/>
    <n v="0"/>
    <s v=" "/>
    <n v="1"/>
    <s v="Unknown"/>
    <n v="37.608257999999999"/>
    <n v="-122.399807"/>
    <n v="1"/>
  </r>
  <r>
    <n v="643"/>
    <s v="Point"/>
    <n v="1644"/>
    <s v="TCAC"/>
    <s v="TCAC"/>
    <s v="Valley Glen Apartments"/>
    <s v="1550 Valley Glen Dr"/>
    <s v="Dixon"/>
    <s v="Pacific West Communities, Inc"/>
    <s v="Cambridge Real Estate Services, Inc."/>
    <x v="7"/>
    <n v="95620"/>
    <n v="59"/>
    <n v="0"/>
    <s v=" "/>
    <s v="&lt;Null&gt;"/>
    <s v=" "/>
    <s v="&lt;Null&gt;"/>
    <s v=" "/>
    <s v=" "/>
    <s v=" "/>
    <x v="1"/>
    <s v="1-Very Low"/>
    <n v="55"/>
    <d v="2068-12-17T00:00:00"/>
    <s v="CA-2012-052"/>
    <s v="CA-2012-052"/>
    <n v="58"/>
    <s v="Large Family"/>
    <s v="New Construction"/>
    <s v="Preliminary Reservation"/>
    <s v=" "/>
    <d v="2013-12-31T00:00:00"/>
    <s v=" "/>
    <s v=" "/>
    <s v=" "/>
    <s v=" "/>
    <s v=" "/>
    <s v=" "/>
    <s v=" "/>
    <s v=" "/>
    <n v="0"/>
    <n v="58"/>
    <n v="2"/>
    <n v="0"/>
    <s v=" "/>
    <n v="1"/>
    <s v="Unknown"/>
    <n v="38.431964999999998"/>
    <n v="-121.832517"/>
    <n v="1"/>
  </r>
  <r>
    <n v="644"/>
    <s v="Point"/>
    <n v="1645"/>
    <s v="TCAC"/>
    <s v="TCAC"/>
    <s v="Rich Sorro Commons"/>
    <s v="150 Berry Street"/>
    <s v="San Francisco"/>
    <s v="Mission Housing Development Corp."/>
    <s v="Caritas Management Corporation"/>
    <x v="4"/>
    <n v="94107"/>
    <n v="100"/>
    <n v="0"/>
    <s v=" "/>
    <s v="&lt;Null&gt;"/>
    <s v=" "/>
    <s v="&lt;Null&gt;"/>
    <s v="Joint Venture"/>
    <s v=" "/>
    <s v=" "/>
    <x v="1"/>
    <s v="1-Very Low"/>
    <n v="44"/>
    <d v="2057-05-10T00:00:00"/>
    <s v="CA-2002-858"/>
    <s v="CA-2002-858"/>
    <n v="99"/>
    <s v="Large Family"/>
    <s v="New Construction"/>
    <s v="Placed In Service"/>
    <d v="2017-05-24T00:00:00"/>
    <d v="2002-05-24T00:00:00"/>
    <s v=" "/>
    <s v=" "/>
    <s v=" "/>
    <s v=" "/>
    <s v=" "/>
    <s v=" "/>
    <s v=" "/>
    <s v=" "/>
    <n v="0"/>
    <n v="99"/>
    <n v="2"/>
    <n v="0"/>
    <s v=" "/>
    <n v="1"/>
    <s v="Large/Medium Nonprofit"/>
    <n v="37.776539"/>
    <n v="-122.392383"/>
    <n v="1"/>
  </r>
  <r>
    <n v="645"/>
    <s v="Point"/>
    <n v="1646"/>
    <s v="TCAC"/>
    <s v="TCAC"/>
    <s v="275 10th Street Supportive Housing"/>
    <s v="275 10th Street"/>
    <s v="San Francisco"/>
    <s v="Episcopal Community Services of San Francisco"/>
    <s v="Caritas Management Corporation"/>
    <x v="4"/>
    <n v="94103"/>
    <n v="135"/>
    <n v="0"/>
    <s v=" "/>
    <s v="&lt;Null&gt;"/>
    <s v=" "/>
    <s v="&lt;Null&gt;"/>
    <s v="Nonprofit"/>
    <s v=" "/>
    <s v=" "/>
    <x v="1"/>
    <s v="1-Very Low"/>
    <n v="55"/>
    <d v="2068-12-17T00:00:00"/>
    <s v="CA-2007-882"/>
    <s v="CA-2007-882"/>
    <n v="134"/>
    <s v="Single Room"/>
    <s v="New Construction"/>
    <s v="Preliminary Reservation"/>
    <s v=" "/>
    <d v="2013-12-31T00:00:00"/>
    <s v=" "/>
    <s v=" "/>
    <s v=" "/>
    <s v=" "/>
    <s v=" "/>
    <s v=" "/>
    <s v=" "/>
    <s v=" "/>
    <n v="0"/>
    <n v="134"/>
    <n v="3"/>
    <n v="0"/>
    <s v=" "/>
    <n v="1"/>
    <s v="Large/Medium Nonprofit"/>
    <n v="37.773190999999997"/>
    <n v="-122.413276"/>
    <n v="1"/>
  </r>
  <r>
    <n v="661"/>
    <s v="Point"/>
    <n v="1662"/>
    <s v="TCAC"/>
    <s v="TCAC"/>
    <s v="Oak Meadows Family Apartments"/>
    <s v="69 Carol Lane"/>
    <s v="Oakley"/>
    <s v="Corporation for Better Housing"/>
    <s v="CBH Property Management, LLC"/>
    <x v="0"/>
    <n v="94561"/>
    <n v="44"/>
    <n v="0"/>
    <s v=" "/>
    <s v="&lt;Null&gt;"/>
    <s v=" "/>
    <s v="&lt;Null&gt;"/>
    <s v=" "/>
    <s v=" "/>
    <s v=" "/>
    <x v="1"/>
    <s v="1-Very Low"/>
    <n v="55"/>
    <d v="2068-12-17T00:00:00"/>
    <s v="CA-2011-137"/>
    <s v="CA-2011-137"/>
    <n v="43"/>
    <s v="Large Family"/>
    <s v="New Construction"/>
    <s v="Preliminary Reservation"/>
    <s v=" "/>
    <d v="2013-12-31T00:00:00"/>
    <s v=" "/>
    <s v=" "/>
    <s v=" "/>
    <s v=" "/>
    <s v=" "/>
    <s v=" "/>
    <s v=" "/>
    <s v=" "/>
    <n v="0"/>
    <n v="43"/>
    <n v="1"/>
    <n v="0"/>
    <s v=" "/>
    <n v="1"/>
    <s v="Large/Medium Nonprofit"/>
    <n v="38.002085000000001"/>
    <n v="-121.73313899999999"/>
    <n v="1"/>
  </r>
  <r>
    <n v="662"/>
    <s v="Point"/>
    <n v="1663"/>
    <s v="TCAC"/>
    <s v="TCAC"/>
    <s v="HomeSafe San Jose"/>
    <s v="88 Kentucky Place"/>
    <s v="San Jose"/>
    <s v="Charities Housing Development Corp"/>
    <s v="Charities Houisng"/>
    <x v="3"/>
    <n v="95116"/>
    <n v="25"/>
    <n v="0"/>
    <s v=" "/>
    <s v="&lt;Null&gt;"/>
    <s v=" "/>
    <s v="&lt;Null&gt;"/>
    <s v="Nonprofit"/>
    <s v=" "/>
    <s v=" "/>
    <x v="1"/>
    <s v="1-Very Low"/>
    <n v="45"/>
    <d v="2058-11-05T00:00:00"/>
    <s v="CA-2002-138"/>
    <s v="CA-2002-138"/>
    <n v="24"/>
    <s v="Special Needs"/>
    <s v="New Construction"/>
    <s v="Placed In Service"/>
    <d v="2018-11-19T00:00:00"/>
    <d v="2003-11-19T00:00:00"/>
    <s v=" "/>
    <s v=" "/>
    <s v=" "/>
    <s v=" "/>
    <s v=" "/>
    <s v=" "/>
    <s v=" "/>
    <s v=" "/>
    <n v="0"/>
    <n v="24"/>
    <n v="1"/>
    <n v="0"/>
    <s v=" "/>
    <n v="1"/>
    <s v="Large/Medium Nonprofit"/>
    <n v="37.353306000000003"/>
    <n v="-121.852847"/>
    <n v="1"/>
  </r>
  <r>
    <n v="664"/>
    <s v="Point"/>
    <n v="1665"/>
    <s v="TCAC"/>
    <s v="TCAC"/>
    <s v="Paseo Senter I"/>
    <s v="1898 Senter Road"/>
    <s v="San Jose"/>
    <s v="Charities &amp; Core Affordable Housing"/>
    <s v="Charities Housing"/>
    <x v="3"/>
    <n v="95112"/>
    <n v="117"/>
    <n v="0"/>
    <s v=" "/>
    <s v="&lt;Null&gt;"/>
    <s v=" "/>
    <s v="&lt;Null&gt;"/>
    <s v="Nonprofit"/>
    <s v=" "/>
    <s v=" "/>
    <x v="1"/>
    <s v="1-Very Low"/>
    <n v="50"/>
    <d v="2063-07-05T00:00:00"/>
    <s v="CA-2005-915"/>
    <s v="CA-2005-915"/>
    <n v="115"/>
    <s v="Large Family"/>
    <s v="New Construction"/>
    <s v="Placed In Service"/>
    <d v="2023-07-18T00:00:00"/>
    <d v="2008-07-18T00:00:00"/>
    <s v=" "/>
    <s v=" "/>
    <s v=" "/>
    <s v=" "/>
    <s v=" "/>
    <s v=" "/>
    <s v=" "/>
    <s v=" "/>
    <n v="0"/>
    <n v="115"/>
    <n v="3"/>
    <n v="0"/>
    <s v=" "/>
    <n v="1"/>
    <s v="Large/Medium Nonprofit"/>
    <n v="37.314931000000001"/>
    <n v="-121.855045"/>
    <n v="1"/>
  </r>
  <r>
    <n v="665"/>
    <s v="Point"/>
    <n v="1666"/>
    <s v="TCAC"/>
    <s v="TCAC"/>
    <s v="Paseo Senter II"/>
    <s v="1908 Senter Road"/>
    <s v="San Jose"/>
    <s v="Charities &amp; Core Affordable Housing"/>
    <s v="Charities Housing"/>
    <x v="3"/>
    <n v="95112"/>
    <n v="101"/>
    <n v="0"/>
    <s v=" "/>
    <s v="&lt;Null&gt;"/>
    <s v=" "/>
    <s v="&lt;Null&gt;"/>
    <s v="Nonprofit"/>
    <s v=" "/>
    <s v=" "/>
    <x v="1"/>
    <s v="1-Very Low"/>
    <n v="50"/>
    <d v="2063-05-09T00:00:00"/>
    <s v="CA-2005-916"/>
    <s v="CA-2005-916"/>
    <n v="99"/>
    <s v="Large Family"/>
    <s v="New Construction"/>
    <s v="Placed In Service"/>
    <d v="2023-05-22T00:00:00"/>
    <d v="2008-05-22T00:00:00"/>
    <s v=" "/>
    <s v=" "/>
    <s v=" "/>
    <s v=" "/>
    <s v=" "/>
    <s v=" "/>
    <s v=" "/>
    <s v=" "/>
    <n v="0"/>
    <n v="99"/>
    <n v="2"/>
    <n v="0"/>
    <s v=" "/>
    <n v="1"/>
    <s v="Large/Medium Nonprofit"/>
    <n v="37.31474"/>
    <n v="-121.854831"/>
    <n v="1"/>
  </r>
  <r>
    <n v="666"/>
    <s v="Point"/>
    <n v="1667"/>
    <s v="TCAC"/>
    <s v="TCAC"/>
    <s v="Sunset Square Apartments"/>
    <s v="2080 Alum Rock Avenue"/>
    <s v="San Jose"/>
    <s v="Charities Housing Dev. Corp."/>
    <s v="Charities Housing"/>
    <x v="3"/>
    <n v="95116"/>
    <n v="96"/>
    <n v="0"/>
    <s v=" "/>
    <s v="&lt;Null&gt;"/>
    <s v=" "/>
    <s v="&lt;Null&gt;"/>
    <s v="Nonprofit"/>
    <s v=" "/>
    <s v=" "/>
    <x v="1"/>
    <s v="1-Very Low"/>
    <n v="45"/>
    <d v="2058-09-17T00:00:00"/>
    <s v="CA-2002-851"/>
    <s v="CA-2002-851"/>
    <n v="94"/>
    <s v="Non Targeted"/>
    <s v="Acquisition/Rehab"/>
    <s v="Placed In Service"/>
    <d v="2018-10-01T00:00:00"/>
    <d v="2003-10-01T00:00:00"/>
    <s v=" "/>
    <s v=" "/>
    <s v=" "/>
    <s v=" "/>
    <s v=" "/>
    <s v=" "/>
    <s v=" "/>
    <s v=" "/>
    <n v="0"/>
    <n v="94"/>
    <n v="2"/>
    <n v="0"/>
    <s v=" "/>
    <n v="1"/>
    <s v="Large/Medium Nonprofit"/>
    <n v="37.356417"/>
    <n v="-121.847943"/>
    <n v="1"/>
  </r>
  <r>
    <n v="667"/>
    <s v="Point"/>
    <n v="1668"/>
    <s v="TCAC"/>
    <s v="TCAC"/>
    <s v="Archer Studios"/>
    <s v="98 Archer Street"/>
    <s v="San Jose"/>
    <s v="Charities Housing"/>
    <s v="Charities Housing"/>
    <x v="3"/>
    <n v="95112"/>
    <n v="42"/>
    <n v="0"/>
    <s v=" "/>
    <s v="&lt;Null&gt;"/>
    <s v=" "/>
    <s v="&lt;Null&gt;"/>
    <s v=" "/>
    <s v=" "/>
    <s v=" "/>
    <x v="1"/>
    <s v="1-Very Low"/>
    <n v="55"/>
    <d v="2068-12-17T00:00:00"/>
    <s v="CA-2010-086"/>
    <s v="CA-2010-086"/>
    <n v="41"/>
    <s v="Single Room"/>
    <s v="New Construction"/>
    <s v="Preliminary Reservation"/>
    <s v=" "/>
    <d v="2013-12-31T00:00:00"/>
    <s v=" "/>
    <s v=" "/>
    <s v=" "/>
    <s v=" "/>
    <s v=" "/>
    <s v=" "/>
    <s v=" "/>
    <s v=" "/>
    <n v="0"/>
    <n v="41"/>
    <n v="1"/>
    <n v="0"/>
    <s v=" "/>
    <n v="1"/>
    <s v="Large/Medium Nonprofit"/>
    <n v="37.365721999999998"/>
    <n v="-121.91065399999999"/>
    <n v="1"/>
  </r>
  <r>
    <n v="668"/>
    <s v="Point"/>
    <n v="1669"/>
    <s v="TCAC"/>
    <s v="TCAC"/>
    <s v="Kings Crossing"/>
    <s v="678 North King Road"/>
    <s v="San Jose"/>
    <s v="Charities Housing Development"/>
    <s v="Charities Housing Development"/>
    <x v="3"/>
    <n v="95133"/>
    <n v="94"/>
    <n v="0"/>
    <s v=" "/>
    <s v="&lt;Null&gt;"/>
    <s v=" "/>
    <s v="&lt;Null&gt;"/>
    <s v=" "/>
    <s v=" "/>
    <s v=" "/>
    <x v="1"/>
    <s v="1-Very Low"/>
    <n v="55"/>
    <d v="2068-12-17T00:00:00"/>
    <s v="CA-2010-505"/>
    <s v=" "/>
    <n v="92"/>
    <s v="Non-Targeted"/>
    <s v="New Construction"/>
    <s v="Preliminary Reservation"/>
    <s v=" "/>
    <d v="2013-12-31T00:00:00"/>
    <s v=" "/>
    <s v=" "/>
    <s v=" "/>
    <s v=" "/>
    <s v=" "/>
    <s v=" "/>
    <s v=" "/>
    <s v=" "/>
    <n v="0"/>
    <n v="92"/>
    <n v="2"/>
    <n v="0"/>
    <s v=" "/>
    <n v="1"/>
    <s v="Large/Medium Nonprofit"/>
    <n v="37.365212999999997"/>
    <n v="-121.867756"/>
    <n v="1"/>
  </r>
  <r>
    <n v="669"/>
    <s v="Point"/>
    <n v="1670"/>
    <s v="TCAC"/>
    <s v="TCAC"/>
    <s v="Belovida Santa Clara Senior Apartments"/>
    <s v="1820 Main St."/>
    <s v="Santa Clara"/>
    <s v="CORE Affordable Housing, LLC"/>
    <s v="Charities Housing Development Co."/>
    <x v="3"/>
    <n v="95050"/>
    <n v="28"/>
    <n v="0"/>
    <s v=" "/>
    <s v="&lt;Null&gt;"/>
    <s v=" "/>
    <s v="&lt;Null&gt;"/>
    <s v="Nonprofit"/>
    <s v=" "/>
    <s v=" "/>
    <x v="1"/>
    <s v="1-Very Low"/>
    <n v="51"/>
    <d v="2064-09-30T00:00:00"/>
    <s v="CA-2008-851"/>
    <s v="CA-2008-851"/>
    <n v="27"/>
    <s v="Senior"/>
    <s v="New Construction"/>
    <s v="Preliminary Reservation"/>
    <d v="2024-10-14T00:00:00"/>
    <d v="2009-10-14T00:00:00"/>
    <s v=" "/>
    <s v=" "/>
    <s v=" "/>
    <s v=" "/>
    <s v=" "/>
    <s v=" "/>
    <s v=" "/>
    <s v=" "/>
    <n v="0"/>
    <n v="27"/>
    <n v="1"/>
    <n v="0"/>
    <s v=" "/>
    <n v="1"/>
    <s v="Large/Medium Nonprofit"/>
    <n v="37.356962000000003"/>
    <n v="-121.94999300000001"/>
    <n v="1"/>
  </r>
  <r>
    <n v="670"/>
    <s v="Point"/>
    <n v="1671"/>
    <s v="TCAC"/>
    <s v="TCAC"/>
    <s v="San Antonio Place"/>
    <s v="210 San Antonio Circle"/>
    <s v="Mountain View"/>
    <s v="Charities Housing"/>
    <s v="Charities Housing Development Corp"/>
    <x v="3"/>
    <n v="94040"/>
    <n v="120"/>
    <n v="0"/>
    <s v=" "/>
    <s v="&lt;Null&gt;"/>
    <s v=" "/>
    <s v="&lt;Null&gt;"/>
    <s v="Nonprofit"/>
    <s v=" "/>
    <s v=" "/>
    <x v="1"/>
    <s v="1-Very Low"/>
    <n v="48"/>
    <d v="2061-03-23T00:00:00"/>
    <s v="CA-2004-833"/>
    <s v="CA-2004-833"/>
    <n v="118"/>
    <s v="Non Targeted"/>
    <s v="New Construction"/>
    <s v="Placed In Service"/>
    <d v="2021-04-06T00:00:00"/>
    <d v="2006-04-06T00:00:00"/>
    <s v=" "/>
    <s v=" "/>
    <s v=" "/>
    <s v=" "/>
    <s v=" "/>
    <s v=" "/>
    <s v=" "/>
    <s v=" "/>
    <n v="0"/>
    <n v="118"/>
    <n v="3"/>
    <n v="0"/>
    <s v=" "/>
    <n v="1"/>
    <s v="Large/Medium Nonprofit"/>
    <n v="37.407333000000001"/>
    <n v="-122.10884900000001"/>
    <n v="1"/>
  </r>
  <r>
    <n v="672"/>
    <s v="Point"/>
    <n v="1673"/>
    <s v="TCAC"/>
    <s v="TCAC"/>
    <s v="18th &amp; Alabama Family Housing (Phase I)"/>
    <s v="2949 18th Street"/>
    <s v="San Francisco"/>
    <s v="Citizens Housing Corporation"/>
    <s v="CHC Property Management Company"/>
    <x v="4"/>
    <n v="94110"/>
    <n v="93"/>
    <n v="0"/>
    <s v=" "/>
    <s v="&lt;Null&gt;"/>
    <s v=" "/>
    <s v="&lt;Null&gt;"/>
    <s v="Nonprofit"/>
    <s v=" "/>
    <s v=" "/>
    <x v="1"/>
    <s v="1-Very Low"/>
    <n v="50"/>
    <d v="2063-12-13T00:00:00"/>
    <s v="CA-2006-860"/>
    <s v="CA-2006-860"/>
    <n v="92"/>
    <s v="Large Family"/>
    <s v="New Construction"/>
    <s v="Preliminary Reservation"/>
    <d v="2023-12-26T00:00:00"/>
    <d v="2008-12-26T00:00:00"/>
    <s v=" "/>
    <s v=" "/>
    <s v=" "/>
    <s v=" "/>
    <s v=" "/>
    <s v=" "/>
    <s v=" "/>
    <s v=" "/>
    <n v="0"/>
    <n v="92"/>
    <n v="2"/>
    <n v="0"/>
    <s v=" "/>
    <n v="1"/>
    <s v="Large/Medium Nonprofit"/>
    <n v="37.761676999999999"/>
    <n v="-122.411528"/>
    <n v="1"/>
  </r>
  <r>
    <n v="673"/>
    <s v="Point"/>
    <n v="1674"/>
    <s v="TCAC"/>
    <s v="TCAC"/>
    <s v="18th &amp; Alabama Senior Housing (Phase II)"/>
    <s v="2951 18th Street"/>
    <s v="San Francisco"/>
    <s v="Citizens Housing Corporation"/>
    <s v="CHC Property Management Company"/>
    <x v="4"/>
    <n v="94110"/>
    <n v="24"/>
    <n v="0"/>
    <s v=" "/>
    <s v="&lt;Null&gt;"/>
    <s v=" "/>
    <s v="&lt;Null&gt;"/>
    <s v="Nonprofit"/>
    <s v=" "/>
    <s v=" "/>
    <x v="1"/>
    <s v="1-Very Low"/>
    <n v="50"/>
    <d v="2063-12-13T00:00:00"/>
    <s v="CA-2006-858"/>
    <s v="CA-2006-858"/>
    <n v="24"/>
    <s v="Senior"/>
    <s v="New Construction"/>
    <s v="Preliminary Reservation"/>
    <d v="2023-12-26T00:00:00"/>
    <d v="2008-12-26T00:00:00"/>
    <s v=" "/>
    <s v=" "/>
    <s v=" "/>
    <s v=" "/>
    <s v=" "/>
    <s v=" "/>
    <s v=" "/>
    <s v=" "/>
    <n v="0"/>
    <n v="24"/>
    <n v="1"/>
    <n v="0"/>
    <s v=" "/>
    <n v="1"/>
    <s v="Large/Medium Nonprofit"/>
    <n v="37.761676999999999"/>
    <n v="-122.41154400000001"/>
    <n v="1"/>
  </r>
  <r>
    <n v="675"/>
    <s v="Point"/>
    <n v="1676"/>
    <s v="TCAC"/>
    <s v="TCAC"/>
    <s v="Broadway Sansome Apartments"/>
    <s v="255 Broadway"/>
    <s v="San Francisco"/>
    <s v="Chinatown Community Development"/>
    <s v="Chinatown Community Development"/>
    <x v="4"/>
    <n v="94111"/>
    <n v="75"/>
    <n v="0"/>
    <s v=" "/>
    <s v="&lt;Null&gt;"/>
    <s v=" "/>
    <s v="&lt;Null&gt;"/>
    <s v=" "/>
    <s v=" "/>
    <s v=" "/>
    <x v="1"/>
    <s v="1-Very Low"/>
    <n v="55"/>
    <d v="2068-12-17T00:00:00"/>
    <s v="CA-2012-854"/>
    <s v="CA-2012-854"/>
    <n v="74"/>
    <s v="Non-Targeted"/>
    <s v="New Construction"/>
    <s v="Preliminary Reservation"/>
    <s v=" "/>
    <d v="2013-12-31T00:00:00"/>
    <s v=" "/>
    <s v=" "/>
    <s v=" "/>
    <s v=" "/>
    <s v=" "/>
    <s v=" "/>
    <s v=" "/>
    <s v=" "/>
    <n v="0"/>
    <n v="74"/>
    <n v="2"/>
    <n v="0"/>
    <s v=" "/>
    <n v="1"/>
    <s v="Large/Medium Nonprofit"/>
    <n v="37.798510999999998"/>
    <n v="-122.401674"/>
    <n v="1"/>
  </r>
  <r>
    <n v="676"/>
    <s v="Point"/>
    <n v="1677"/>
    <s v="TCAC"/>
    <s v="TCAC"/>
    <s v="Veterans Commons"/>
    <s v="150 Otis Street"/>
    <s v="San Francisco"/>
    <s v="150 Otis Associates, L.P."/>
    <s v="Chinatown Community Development Center"/>
    <x v="4"/>
    <n v="94103"/>
    <n v="76"/>
    <n v="0"/>
    <s v=" "/>
    <s v="&lt;Null&gt;"/>
    <s v=" "/>
    <s v="&lt;Null&gt;"/>
    <s v=" "/>
    <s v=" "/>
    <s v=" "/>
    <x v="1"/>
    <s v="1-Very Low"/>
    <n v="55"/>
    <d v="2068-12-17T00:00:00"/>
    <s v="CA-2010-234"/>
    <s v="CA-2010-234"/>
    <n v="75"/>
    <s v="Special Needs"/>
    <s v="New Construction"/>
    <s v="Preliminary Reservation"/>
    <s v=" "/>
    <d v="2013-12-31T00:00:00"/>
    <s v=" "/>
    <s v=" "/>
    <s v=" "/>
    <s v=" "/>
    <s v=" "/>
    <s v=" "/>
    <s v=" "/>
    <s v=" "/>
    <n v="0"/>
    <n v="75"/>
    <n v="2"/>
    <n v="0"/>
    <s v=" "/>
    <n v="1"/>
    <s v="Large/Medium Nonprofit"/>
    <n v="37.770932999999999"/>
    <n v="-122.420269"/>
    <n v="1"/>
  </r>
  <r>
    <n v="677"/>
    <s v="Point"/>
    <n v="1678"/>
    <s v="TCAC"/>
    <s v="TCAC"/>
    <s v="Broadway Family Apartments"/>
    <s v="810 Battery Street"/>
    <s v="San Francisco"/>
    <s v="Chinatown Community Dev. Center"/>
    <s v="Chinatown Community Development Center"/>
    <x v="4"/>
    <n v="94108"/>
    <n v="81"/>
    <n v="0"/>
    <s v=" "/>
    <s v="&lt;Null&gt;"/>
    <s v=" "/>
    <s v="&lt;Null&gt;"/>
    <s v=" "/>
    <s v=" "/>
    <s v=" "/>
    <x v="1"/>
    <s v="1-Very Low"/>
    <n v="55"/>
    <d v="2068-12-17T00:00:00"/>
    <s v="CA-2004-886"/>
    <s v="CA-2004-886"/>
    <n v="80"/>
    <s v="Large Family"/>
    <s v="New Construction"/>
    <s v="Placed In Service"/>
    <s v=" "/>
    <d v="2013-12-31T00:00:00"/>
    <s v=" "/>
    <s v=" "/>
    <s v=" "/>
    <s v=" "/>
    <s v=" "/>
    <s v=" "/>
    <s v=" "/>
    <s v=" "/>
    <n v="0"/>
    <n v="80"/>
    <n v="2"/>
    <n v="0"/>
    <s v=" "/>
    <n v="1"/>
    <s v="Large/Medium Nonprofit"/>
    <n v="37.798783"/>
    <n v="-122.401065"/>
    <n v="1"/>
  </r>
  <r>
    <n v="680"/>
    <s v="Point"/>
    <n v="1681"/>
    <s v="TCAC"/>
    <s v="TCAC"/>
    <s v="Mary Helen Rogers Senior Community"/>
    <s v="701 Golden Gate Avenue"/>
    <s v="San Francisco"/>
    <s v="MHRSC, LP"/>
    <s v="Chinatown Community Development Corporation"/>
    <x v="4"/>
    <n v="94102"/>
    <n v="100"/>
    <n v="0"/>
    <s v=" "/>
    <s v="&lt;Null&gt;"/>
    <s v=" "/>
    <s v="&lt;Null&gt;"/>
    <s v="Nonprofit"/>
    <s v=" "/>
    <s v=" "/>
    <x v="1"/>
    <s v="1-Very Low"/>
    <n v="55"/>
    <d v="2068-12-17T00:00:00"/>
    <s v="CA-2010-243"/>
    <s v="CA-2010-243"/>
    <n v="99"/>
    <s v="Senior"/>
    <s v="New Construction"/>
    <s v="Preliminary Reservation"/>
    <s v=" "/>
    <d v="2013-12-31T00:00:00"/>
    <s v=" "/>
    <s v=" "/>
    <s v=" "/>
    <s v=" "/>
    <s v=" "/>
    <s v=" "/>
    <s v=" "/>
    <s v=" "/>
    <n v="0"/>
    <n v="99"/>
    <n v="2"/>
    <n v="0"/>
    <s v=" "/>
    <n v="1"/>
    <s v="Large/Medium Nonprofit"/>
    <n v="37.780788999999999"/>
    <n v="-122.42226700000001"/>
    <n v="1"/>
  </r>
  <r>
    <n v="681"/>
    <s v="Point"/>
    <n v="1682"/>
    <s v="TCAC"/>
    <s v="TCAC"/>
    <s v="Downs Senior Housing"/>
    <s v="1027 - 60th Street"/>
    <s v="Oakland"/>
    <s v="Oakland Community Housing Inc."/>
    <s v="Christian Church Homes"/>
    <x v="2"/>
    <n v="94608"/>
    <n v="17"/>
    <n v="0"/>
    <s v=" "/>
    <s v="&lt;Null&gt;"/>
    <s v=" "/>
    <s v="&lt;Null&gt;"/>
    <s v=" "/>
    <s v=" "/>
    <s v=" "/>
    <x v="1"/>
    <s v="1-Very Low"/>
    <n v="45"/>
    <d v="2058-03-17T00:00:00"/>
    <s v="CA-2001-088"/>
    <s v="CA-2001-088"/>
    <n v="16"/>
    <s v="Senior"/>
    <s v="New Construction"/>
    <s v="Placed In Service"/>
    <d v="2018-03-31T00:00:00"/>
    <d v="2003-03-31T00:00:00"/>
    <s v=" "/>
    <s v=" "/>
    <s v=" "/>
    <s v=" "/>
    <s v=" "/>
    <s v=" "/>
    <s v=" "/>
    <s v=" "/>
    <n v="0"/>
    <n v="16"/>
    <n v="1"/>
    <n v="0"/>
    <s v=" "/>
    <n v="1"/>
    <s v="Large/Medium Nonprofit"/>
    <n v="37.843251000000002"/>
    <n v="-122.280238"/>
    <n v="1"/>
  </r>
  <r>
    <n v="682"/>
    <s v="Point"/>
    <n v="1683"/>
    <s v="TCAC"/>
    <s v="TCAC"/>
    <s v="North Oakland Senior Housing"/>
    <s v="3255 San Pablo Avenue"/>
    <s v="Oakland"/>
    <s v="Oakland Community Housing, Inc."/>
    <s v="Christian Church Homes"/>
    <x v="2"/>
    <n v="94608"/>
    <n v="65"/>
    <n v="0"/>
    <s v=" "/>
    <s v="&lt;Null&gt;"/>
    <s v=" "/>
    <s v="&lt;Null&gt;"/>
    <s v=" "/>
    <s v=" "/>
    <s v=" "/>
    <x v="1"/>
    <s v="1-Very Low"/>
    <n v="45"/>
    <d v="2058-06-17T00:00:00"/>
    <s v="CA-2001-087"/>
    <s v="CA-2001-087"/>
    <n v="64"/>
    <s v="Senior"/>
    <s v="New Construction"/>
    <s v="Placed In Service"/>
    <d v="2018-07-01T00:00:00"/>
    <d v="2003-07-01T00:00:00"/>
    <s v=" "/>
    <s v=" "/>
    <s v=" "/>
    <s v=" "/>
    <s v=" "/>
    <s v=" "/>
    <s v=" "/>
    <s v=" "/>
    <n v="0"/>
    <n v="64"/>
    <n v="2"/>
    <n v="0"/>
    <s v=" "/>
    <n v="1"/>
    <s v="Large/Medium Nonprofit"/>
    <n v="37.823765999999999"/>
    <n v="-122.277609"/>
    <n v="1"/>
  </r>
  <r>
    <n v="683"/>
    <s v="Point"/>
    <n v="1684"/>
    <s v="TCAC"/>
    <s v="TCAC"/>
    <s v="Lincoln Corner Apartments"/>
    <s v="130 Scoggins Court"/>
    <s v="Vacaville"/>
    <s v="Bay Development Group, LLC"/>
    <s v="CMLS Management, Inc."/>
    <x v="7"/>
    <n v="95688"/>
    <n v="134"/>
    <n v="0"/>
    <s v=" "/>
    <s v="&lt;Null&gt;"/>
    <s v=" "/>
    <s v="&lt;Null&gt;"/>
    <s v="For Profit"/>
    <s v=" "/>
    <s v=" "/>
    <x v="1"/>
    <s v="1-Very Low"/>
    <n v="45"/>
    <d v="2058-12-17T00:00:00"/>
    <s v="CA-2004-840"/>
    <s v="CA-2004-840"/>
    <n v="101"/>
    <s v="Large Family"/>
    <s v="New Construction"/>
    <s v="Placed In Service"/>
    <d v="2018-12-31T00:00:00"/>
    <d v="2003-12-31T00:00:00"/>
    <s v=" "/>
    <s v=" "/>
    <s v=" "/>
    <s v=" "/>
    <s v=" "/>
    <s v=" "/>
    <s v=" "/>
    <s v=" "/>
    <n v="0"/>
    <n v="101"/>
    <n v="3"/>
    <n v="0"/>
    <s v=" "/>
    <n v="1"/>
    <s v="Profit Motivated"/>
    <n v="38.360402999999998"/>
    <n v="-121.980306"/>
    <n v="1"/>
  </r>
  <r>
    <n v="686"/>
    <s v="Point"/>
    <n v="1687"/>
    <s v="TCAC"/>
    <s v="TCAC"/>
    <s v="Rene Cazenave Apartments"/>
    <s v="25 Essex Street"/>
    <s v="San Francisco"/>
    <s v="Folsom Essex LLC"/>
    <s v="Community Housing Partnership"/>
    <x v="4"/>
    <n v="94105"/>
    <n v="120"/>
    <n v="0"/>
    <s v=" "/>
    <s v="&lt;Null&gt;"/>
    <s v=" "/>
    <s v="&lt;Null&gt;"/>
    <s v=" "/>
    <s v=" "/>
    <s v=" "/>
    <x v="1"/>
    <s v="1-Very Low"/>
    <n v="55"/>
    <d v="2068-12-17T00:00:00"/>
    <s v="CA-2011-056"/>
    <s v="CA-2011-056"/>
    <n v="120"/>
    <s v="Special Needs"/>
    <s v="New Construction"/>
    <s v="Preliminary Reservation"/>
    <s v=" "/>
    <d v="2013-12-31T00:00:00"/>
    <s v=" "/>
    <s v=" "/>
    <s v=" "/>
    <s v=" "/>
    <s v=" "/>
    <s v=" "/>
    <s v=" "/>
    <s v=" "/>
    <n v="0"/>
    <n v="120"/>
    <n v="3"/>
    <n v="0"/>
    <s v=" "/>
    <n v="1"/>
    <s v="Large/Medium Nonprofit"/>
    <n v="37.786073000000002"/>
    <n v="-122.39524"/>
    <n v="1"/>
  </r>
  <r>
    <n v="687"/>
    <s v="Point"/>
    <n v="1688"/>
    <s v="TCAC"/>
    <s v="TCAC"/>
    <s v="Parcel G"/>
    <s v="365 Fulton Street"/>
    <s v="San Francisco"/>
    <s v="Community Housing Partnership"/>
    <s v="Community Housing Partnership"/>
    <x v="4"/>
    <n v="94102"/>
    <n v="120"/>
    <n v="0"/>
    <s v=" "/>
    <s v="&lt;Null&gt;"/>
    <s v=" "/>
    <s v="&lt;Null&gt;"/>
    <s v=" "/>
    <s v=" "/>
    <s v=" "/>
    <x v="1"/>
    <s v="1-Very Low"/>
    <n v="55"/>
    <d v="2068-12-17T00:00:00"/>
    <s v="CA-2009-210"/>
    <s v="CA-2009-210"/>
    <n v="120"/>
    <s v="Single Room"/>
    <s v="New Construction"/>
    <s v="Preliminary Reservation"/>
    <s v=" "/>
    <d v="2013-12-31T00:00:00"/>
    <s v=" "/>
    <s v=" "/>
    <s v=" "/>
    <s v=" "/>
    <s v=" "/>
    <s v=" "/>
    <s v=" "/>
    <s v=" "/>
    <n v="0"/>
    <n v="120"/>
    <n v="3"/>
    <n v="0"/>
    <s v=" "/>
    <n v="1"/>
    <s v="Large/Medium Nonprofit"/>
    <n v="37.778807999999998"/>
    <n v="-122.422754"/>
    <n v="1"/>
  </r>
  <r>
    <n v="688"/>
    <s v="Point"/>
    <n v="1689"/>
    <s v="TCAC"/>
    <s v="TCAC"/>
    <s v="Cambridge Hotel"/>
    <s v="473 Ellis Street"/>
    <s v="San Francisco"/>
    <s v="Community Housing Partnership"/>
    <s v="Community Housing Partnership"/>
    <x v="4"/>
    <n v="94102"/>
    <n v="60"/>
    <n v="0"/>
    <s v=" "/>
    <s v="&lt;Null&gt;"/>
    <s v=" "/>
    <s v="&lt;Null&gt;"/>
    <s v=" "/>
    <s v=" "/>
    <s v=" "/>
    <x v="1"/>
    <s v="1-Very Low"/>
    <n v="55"/>
    <d v="2068-12-17T00:00:00"/>
    <s v="CA-2011-131"/>
    <s v="CA-2011-131"/>
    <n v="60"/>
    <s v="Special Needs"/>
    <s v="Rehabilitation"/>
    <s v="Preliminary Reservation"/>
    <s v=" "/>
    <d v="2013-12-31T00:00:00"/>
    <n v="2011"/>
    <s v=" "/>
    <s v=" "/>
    <s v=" "/>
    <s v=" "/>
    <s v=" "/>
    <s v=" "/>
    <s v=" "/>
    <n v="0"/>
    <n v="60"/>
    <n v="2"/>
    <n v="0"/>
    <s v=" "/>
    <n v="1"/>
    <s v="Large/Medium Nonprofit"/>
    <n v="37.784734999999998"/>
    <n v="-122.413893"/>
    <n v="1"/>
  </r>
  <r>
    <n v="689"/>
    <s v="Point"/>
    <n v="1690"/>
    <s v="TCAC"/>
    <s v="TCAC"/>
    <s v="Arnett Watson Apartments"/>
    <s v="650 Eddy Street"/>
    <s v="San Francisco"/>
    <s v="Tenderloin Neighborhood Dev. Corp./Comm Hsg Part."/>
    <s v="Community Housing Partnership"/>
    <x v="4"/>
    <n v="941097955"/>
    <n v="83"/>
    <n v="0"/>
    <s v=" "/>
    <s v="&lt;Null&gt;"/>
    <s v=" "/>
    <s v="&lt;Null&gt;"/>
    <s v="Nonprofit"/>
    <s v=" "/>
    <s v=" "/>
    <x v="1"/>
    <s v="1-Very Low"/>
    <n v="50"/>
    <d v="2063-12-31T00:00:00"/>
    <s v="CA-2007-803"/>
    <s v="CA-2007-803"/>
    <n v="83"/>
    <s v="Non Targeted"/>
    <s v="New Construction"/>
    <s v="Placed In Service"/>
    <d v="2024-01-13T00:00:00"/>
    <d v="2009-01-13T00:00:00"/>
    <s v=" "/>
    <s v=" "/>
    <s v=" "/>
    <s v=" "/>
    <s v=" "/>
    <s v=" "/>
    <s v=" "/>
    <s v=" "/>
    <n v="0"/>
    <n v="83"/>
    <n v="2"/>
    <n v="0"/>
    <s v=" "/>
    <n v="1"/>
    <s v="Large/Medium Nonprofit"/>
    <n v="37.783195999999997"/>
    <n v="-122.41837"/>
    <n v="1"/>
  </r>
  <r>
    <n v="690"/>
    <s v="Point"/>
    <n v="1691"/>
    <s v="TCAC"/>
    <s v="TCAC"/>
    <s v="Hotel Essex"/>
    <s v="684 Ellis Street"/>
    <s v="San Francisco"/>
    <s v="Mercy Housing California"/>
    <s v="Community Housing Partnership"/>
    <x v="4"/>
    <n v="94109"/>
    <n v="84"/>
    <n v="0"/>
    <s v=" "/>
    <s v="&lt;Null&gt;"/>
    <s v=" "/>
    <s v="&lt;Null&gt;"/>
    <s v="Nonprofit"/>
    <s v=" "/>
    <s v=" "/>
    <x v="1"/>
    <s v="1-Very Low"/>
    <n v="50"/>
    <d v="2063-07-19T00:00:00"/>
    <s v="CA-2006-887"/>
    <s v="CA-2006-887"/>
    <n v="84"/>
    <s v="Single Room"/>
    <s v="Acquisition/Rehab"/>
    <s v="Placed In Service"/>
    <d v="2023-08-01T00:00:00"/>
    <d v="2008-08-01T00:00:00"/>
    <s v=" "/>
    <s v=" "/>
    <s v=" "/>
    <s v=" "/>
    <s v=" "/>
    <s v=" "/>
    <s v=" "/>
    <s v=" "/>
    <n v="0"/>
    <n v="84"/>
    <n v="2"/>
    <n v="0"/>
    <s v=" "/>
    <n v="1"/>
    <s v="Large/Medium Nonprofit"/>
    <n v="37.784301999999997"/>
    <n v="-122.417362"/>
    <n v="1"/>
  </r>
  <r>
    <n v="691"/>
    <s v="Point"/>
    <n v="1692"/>
    <s v="TCAC"/>
    <s v="TCAC"/>
    <s v="The Zygmunt Arendt House"/>
    <s v="850 Broderick St."/>
    <s v="San Francisco"/>
    <s v="TNDC/CHP"/>
    <s v="Community Housing Partnership"/>
    <x v="4"/>
    <n v="94115"/>
    <n v="47"/>
    <n v="0"/>
    <s v=" "/>
    <s v="&lt;Null&gt;"/>
    <s v=" "/>
    <s v="&lt;Null&gt;"/>
    <s v=" "/>
    <s v=" "/>
    <s v=" "/>
    <x v="1"/>
    <s v="1-Very Low"/>
    <n v="55"/>
    <d v="2068-12-17T00:00:00"/>
    <s v="CA-2008-866"/>
    <s v="CA-2008-866"/>
    <n v="46"/>
    <s v="Non-Targeted"/>
    <s v="New Construction"/>
    <s v="Preliminary Reservation"/>
    <s v=" "/>
    <d v="2013-12-31T00:00:00"/>
    <s v=" "/>
    <s v=" "/>
    <s v=" "/>
    <s v=" "/>
    <s v=" "/>
    <s v=" "/>
    <s v=" "/>
    <s v=" "/>
    <n v="0"/>
    <n v="46"/>
    <n v="1"/>
    <n v="0"/>
    <s v=" "/>
    <n v="1"/>
    <s v="Large/Medium Nonprofit"/>
    <n v="37.778055999999999"/>
    <n v="-122.440112"/>
    <n v="1"/>
  </r>
  <r>
    <n v="692"/>
    <s v="Point"/>
    <n v="1693"/>
    <s v="TCAC"/>
    <s v="TCAC"/>
    <s v="Almaden Family Apartments"/>
    <s v="1501 Almaden Expressway"/>
    <s v="San Jose"/>
    <s v="Simpson Housing Solutions, LLC"/>
    <s v="ConAm Management"/>
    <x v="3"/>
    <n v="95125"/>
    <n v="225"/>
    <n v="0"/>
    <s v=" "/>
    <s v="&lt;Null&gt;"/>
    <s v=" "/>
    <s v="&lt;Null&gt;"/>
    <s v="For Profit"/>
    <s v=" "/>
    <s v=" "/>
    <x v="1"/>
    <s v="1-Very Low"/>
    <n v="49"/>
    <d v="2062-04-02T00:00:00"/>
    <s v="CA-2003-923"/>
    <s v="CA-2003-923"/>
    <n v="224"/>
    <s v="Non Targeted"/>
    <s v="New Construction"/>
    <s v="Placed In Service"/>
    <d v="2022-04-16T00:00:00"/>
    <d v="2007-04-16T00:00:00"/>
    <s v=" "/>
    <s v=" "/>
    <s v=" "/>
    <s v=" "/>
    <s v=" "/>
    <s v=" "/>
    <s v=" "/>
    <s v=" "/>
    <n v="0"/>
    <n v="224"/>
    <n v="3"/>
    <n v="0"/>
    <s v=" "/>
    <n v="1"/>
    <s v="Profit Motivated"/>
    <n v="37.311624999999999"/>
    <n v="-121.878516"/>
    <n v="1"/>
  </r>
  <r>
    <n v="693"/>
    <s v="Point"/>
    <n v="1694"/>
    <s v="TCAC"/>
    <s v="TCAC"/>
    <s v="El Paseo Family Apartments"/>
    <s v="1150 Brookside Drive"/>
    <s v="San Pablo"/>
    <s v="Las Palmas Foundation"/>
    <s v="ConAm Management"/>
    <x v="0"/>
    <n v="94806"/>
    <n v="132"/>
    <n v="0"/>
    <s v=" "/>
    <s v="&lt;Null&gt;"/>
    <s v=" "/>
    <s v="&lt;Null&gt;"/>
    <s v="Nonprofit"/>
    <s v=" "/>
    <s v=" "/>
    <x v="1"/>
    <s v="1-Very Low"/>
    <n v="49"/>
    <d v="2062-12-13T00:00:00"/>
    <s v="CA-2005-087"/>
    <s v="CA-2005-087"/>
    <n v="130"/>
    <s v="Large Family"/>
    <s v="New Construction"/>
    <s v="Placed In Service"/>
    <d v="2022-12-27T00:00:00"/>
    <d v="2007-12-27T00:00:00"/>
    <s v=" "/>
    <s v=" "/>
    <s v=" "/>
    <s v=" "/>
    <s v=" "/>
    <s v=" "/>
    <s v=" "/>
    <s v=" "/>
    <n v="0"/>
    <n v="130"/>
    <n v="3"/>
    <n v="0"/>
    <s v=" "/>
    <n v="1"/>
    <s v="Small Nonprofit"/>
    <n v="37.964229000000003"/>
    <n v="-122.356307"/>
    <n v="1"/>
  </r>
  <r>
    <n v="700"/>
    <s v="Point"/>
    <n v="1701"/>
    <s v="TCAC"/>
    <s v="TCAC"/>
    <s v="Villa Vasona Apartments"/>
    <s v="626 West Parr Avenue"/>
    <s v="Los Gatos"/>
    <s v="Highland Property Development"/>
    <s v="DKD Property Management Company"/>
    <x v="3"/>
    <n v="95032"/>
    <n v="107"/>
    <n v="0"/>
    <s v=" "/>
    <s v="&lt;Null&gt;"/>
    <s v=" "/>
    <s v="&lt;Null&gt;"/>
    <s v=" "/>
    <s v=" "/>
    <s v=" "/>
    <x v="1"/>
    <s v="1-Very Low"/>
    <n v="55"/>
    <d v="2068-12-17T00:00:00"/>
    <s v="CA-2012-040"/>
    <s v="CA-2012-040"/>
    <n v="105"/>
    <s v="Senior"/>
    <s v="Acquisition/Rehab"/>
    <s v="Preliminary Reservation"/>
    <s v=" "/>
    <d v="2013-12-31T00:00:00"/>
    <s v=" "/>
    <s v=" "/>
    <s v=" "/>
    <s v=" "/>
    <s v=" "/>
    <s v=" "/>
    <s v=" "/>
    <s v=" "/>
    <n v="0"/>
    <n v="105"/>
    <n v="3"/>
    <n v="0"/>
    <s v=" "/>
    <n v="1"/>
    <s v="Profit Motivated"/>
    <n v="37.264105999999998"/>
    <n v="-121.964883"/>
    <n v="1"/>
  </r>
  <r>
    <n v="701"/>
    <s v="Point"/>
    <n v="1702"/>
    <s v="TCAC"/>
    <s v="TCAC"/>
    <s v="Santa Fe Commons"/>
    <s v="441 E Santa Fe Ave."/>
    <s v="Pittsburg"/>
    <s v="Domus Development, LLC"/>
    <s v="Domus Management Company"/>
    <x v="0"/>
    <n v="94565"/>
    <n v="30"/>
    <n v="0"/>
    <s v=" "/>
    <s v="&lt;Null&gt;"/>
    <s v=" "/>
    <s v="&lt;Null&gt;"/>
    <s v=" "/>
    <s v=" "/>
    <s v=" "/>
    <x v="1"/>
    <s v="1-Very Low"/>
    <n v="55"/>
    <d v="2068-12-17T00:00:00"/>
    <s v="CA-2011-863"/>
    <s v="CA-2011-863"/>
    <n v="29"/>
    <s v="Non-Targeted"/>
    <s v="New Construction"/>
    <s v="Preliminary Reservation"/>
    <s v=" "/>
    <d v="2013-12-31T00:00:00"/>
    <s v=" "/>
    <s v=" "/>
    <s v=" "/>
    <s v=" "/>
    <s v=" "/>
    <s v=" "/>
    <s v=" "/>
    <s v=" "/>
    <n v="0"/>
    <n v="29"/>
    <n v="1"/>
    <n v="0"/>
    <s v=" "/>
    <n v="1"/>
    <s v="Profit Motivated"/>
    <n v="38.025480000000002"/>
    <n v="-121.880304"/>
    <n v="1"/>
  </r>
  <r>
    <n v="702"/>
    <s v="Point"/>
    <n v="1703"/>
    <s v="TCAC"/>
    <s v="TCAC"/>
    <s v="Siena Court Senior Apartments"/>
    <s v="771 Black Diamond Street"/>
    <s v="Pittsburg"/>
    <s v="Domus Development, LLC"/>
    <s v="Domus Management Company"/>
    <x v="0"/>
    <n v="94565"/>
    <n v="111"/>
    <n v="0"/>
    <s v=" "/>
    <s v="&lt;Null&gt;"/>
    <s v=" "/>
    <s v="&lt;Null&gt;"/>
    <s v=" "/>
    <s v=" "/>
    <s v=" "/>
    <x v="1"/>
    <s v="1-Very Low"/>
    <n v="55"/>
    <d v="2068-12-17T00:00:00"/>
    <s v="CA-2010-015"/>
    <s v="CA-2010-015"/>
    <n v="110"/>
    <s v="Senior"/>
    <s v="New Construction"/>
    <s v="Preliminary Reservation"/>
    <s v=" "/>
    <d v="2013-12-31T00:00:00"/>
    <s v=" "/>
    <s v=" "/>
    <s v=" "/>
    <s v=" "/>
    <s v=" "/>
    <s v=" "/>
    <s v=" "/>
    <s v=" "/>
    <n v="0"/>
    <n v="110"/>
    <n v="3"/>
    <n v="0"/>
    <s v=" "/>
    <n v="1"/>
    <s v="Profit Motivated"/>
    <n v="38.030138000000001"/>
    <n v="-121.885721"/>
    <n v="1"/>
  </r>
  <r>
    <n v="703"/>
    <s v="Point"/>
    <n v="1704"/>
    <s v="TCAC"/>
    <s v="TCAC"/>
    <s v="Temple Art Lofts"/>
    <s v="707 Main Street"/>
    <s v="Vallejo"/>
    <s v="Domus Development, LLC"/>
    <s v="Domus Management Company"/>
    <x v="7"/>
    <n v="94590"/>
    <n v="29"/>
    <n v="0"/>
    <s v=" "/>
    <s v="&lt;Null&gt;"/>
    <s v=" "/>
    <s v="&lt;Null&gt;"/>
    <s v=" "/>
    <s v=" "/>
    <s v=" "/>
    <x v="1"/>
    <s v="1-Very Low"/>
    <n v="55"/>
    <d v="2068-12-17T00:00:00"/>
    <s v="CA-2011-861"/>
    <s v="CA-2011-861"/>
    <n v="28"/>
    <s v="Non-Targeted"/>
    <s v="Rehabilitation"/>
    <s v="Preliminary Reservation"/>
    <s v=" "/>
    <d v="2013-12-31T00:00:00"/>
    <s v=" "/>
    <s v=" "/>
    <s v=" "/>
    <s v=" "/>
    <s v=" "/>
    <s v=" "/>
    <s v=" "/>
    <s v=" "/>
    <n v="0"/>
    <n v="28"/>
    <n v="1"/>
    <n v="0"/>
    <s v=" "/>
    <n v="1"/>
    <s v="Profit Motivated"/>
    <n v="38.099037000000003"/>
    <n v="-122.24970999999999"/>
    <n v="1"/>
  </r>
  <r>
    <n v="704"/>
    <s v="Point"/>
    <n v="1705"/>
    <s v="TCAC"/>
    <s v="TCAC"/>
    <s v="Divine Senior Apartments (Reapp 89-162)"/>
    <s v="133 Healdsburg Avenue"/>
    <s v="Cloverdale"/>
    <s v="Domus Development LLC"/>
    <s v="Domus Management Company, Inc."/>
    <x v="5"/>
    <n v="954253661"/>
    <n v="32"/>
    <n v="0"/>
    <s v=" "/>
    <s v="&lt;Null&gt;"/>
    <s v=" "/>
    <s v="&lt;Null&gt;"/>
    <s v="Nonprofit"/>
    <s v=" "/>
    <s v=" "/>
    <x v="1"/>
    <s v="1-Very Low"/>
    <n v="48"/>
    <d v="2061-07-18T00:00:00"/>
    <s v="CA-2005-842"/>
    <s v="CA-2005-842"/>
    <n v="31"/>
    <s v="Senior"/>
    <s v="Acquisition/Rehab"/>
    <s v="Placed In Service"/>
    <d v="2021-08-01T00:00:00"/>
    <d v="2006-08-01T00:00:00"/>
    <s v=" "/>
    <s v=" "/>
    <s v=" "/>
    <s v=" "/>
    <s v=" "/>
    <s v=" "/>
    <s v=" "/>
    <s v=" "/>
    <n v="0"/>
    <n v="31"/>
    <n v="1"/>
    <n v="0"/>
    <s v=" "/>
    <n v="1"/>
    <s v="Profit Motivated"/>
    <n v="38.800511999999998"/>
    <n v="-123.017663"/>
    <n v="1"/>
  </r>
  <r>
    <n v="705"/>
    <s v="Point"/>
    <n v="1706"/>
    <s v="TCAC"/>
    <s v="TCAC"/>
    <s v="Lincoln Court Senior Housing"/>
    <s v="2400 MacArthur Blvd."/>
    <s v="Oakland"/>
    <s v="Domus Development, LLC"/>
    <s v="Domus Management Company, Inc."/>
    <x v="2"/>
    <n v="94602"/>
    <n v="82"/>
    <n v="0"/>
    <s v=" "/>
    <s v="&lt;Null&gt;"/>
    <s v=" "/>
    <s v="&lt;Null&gt;"/>
    <s v="Nonprofit"/>
    <s v=" "/>
    <s v=" "/>
    <x v="1"/>
    <s v="1-Very Low"/>
    <n v="49"/>
    <d v="2062-07-31T00:00:00"/>
    <s v="CA-2004-867"/>
    <s v="CA-2004-867"/>
    <n v="81"/>
    <s v="Senior"/>
    <s v="New Construction"/>
    <s v="Placed In Service"/>
    <d v="2022-08-14T00:00:00"/>
    <d v="2007-08-14T00:00:00"/>
    <s v=" "/>
    <s v=" "/>
    <s v=" "/>
    <s v=" "/>
    <s v=" "/>
    <s v=" "/>
    <s v=" "/>
    <s v=" "/>
    <n v="0"/>
    <n v="81"/>
    <n v="2"/>
    <n v="0"/>
    <s v=" "/>
    <n v="1"/>
    <s v="Profit Motivated"/>
    <n v="37.799813"/>
    <n v="-122.21392299999999"/>
    <n v="1"/>
  </r>
  <r>
    <n v="706"/>
    <s v="Point"/>
    <n v="1707"/>
    <s v="TCAC"/>
    <s v="TCAC"/>
    <s v="The Gateway"/>
    <s v="125 East 10th Street"/>
    <s v="Pittsburg"/>
    <s v="Domus Development"/>
    <s v="Domus Management Company, Inc."/>
    <x v="0"/>
    <s v="94565-2504"/>
    <n v="28"/>
    <n v="0"/>
    <s v=" "/>
    <s v="&lt;Null&gt;"/>
    <s v=" "/>
    <s v="&lt;Null&gt;"/>
    <s v="Nonprofit"/>
    <s v=" "/>
    <s v=" "/>
    <x v="1"/>
    <s v="1-Very Low"/>
    <n v="49"/>
    <d v="2062-09-17T00:00:00"/>
    <s v="CA-2006-806"/>
    <s v="CA-2006-806"/>
    <n v="13"/>
    <s v="Large Family"/>
    <s v="New Construction"/>
    <s v="Placed In Service"/>
    <d v="2022-10-01T00:00:00"/>
    <d v="2007-10-01T00:00:00"/>
    <s v=" "/>
    <s v=" "/>
    <s v=" "/>
    <s v=" "/>
    <s v=" "/>
    <s v=" "/>
    <s v=" "/>
    <s v=" "/>
    <n v="0"/>
    <n v="13"/>
    <n v="1"/>
    <n v="0"/>
    <s v=" "/>
    <n v="1"/>
    <s v="City Agency"/>
    <n v="38.027788000000001"/>
    <n v="-121.884641"/>
    <n v="1"/>
  </r>
  <r>
    <n v="707"/>
    <s v="Point"/>
    <n v="1708"/>
    <s v="TCAC"/>
    <s v="TCAC"/>
    <s v="Toussin Senior Apartments"/>
    <s v="6 &amp; 10 Toussin Avenue"/>
    <s v="Kentfield"/>
    <s v="PEP"/>
    <s v="EAH"/>
    <x v="1"/>
    <n v="94904"/>
    <n v="13"/>
    <n v="0"/>
    <s v=" "/>
    <s v="&lt;Null&gt;"/>
    <s v=" "/>
    <s v="&lt;Null&gt;"/>
    <s v=" "/>
    <s v=" "/>
    <s v=" "/>
    <x v="1"/>
    <s v="1-Very Low"/>
    <n v="55"/>
    <d v="2068-12-17T00:00:00"/>
    <s v="CA-2009-198"/>
    <s v="CA-2009-198"/>
    <n v="13"/>
    <s v="Senior"/>
    <s v="New Construction"/>
    <s v="Preliminary Reservation"/>
    <s v=" "/>
    <d v="2013-12-31T00:00:00"/>
    <s v=" "/>
    <s v=" "/>
    <s v=" "/>
    <s v=" "/>
    <s v=" "/>
    <s v=" "/>
    <s v=" "/>
    <s v=" "/>
    <n v="0"/>
    <n v="13"/>
    <n v="1"/>
    <n v="0"/>
    <s v=" "/>
    <n v="1"/>
    <s v="Large/Medium Nonprofit"/>
    <n v="37.944025000000003"/>
    <n v="-122.553814"/>
    <n v="1"/>
  </r>
  <r>
    <n v="708"/>
    <s v="Point"/>
    <n v="1709"/>
    <s v="TCAC"/>
    <s v="TCAC"/>
    <s v="San Clemente Family Housing"/>
    <s v="33 San Clemente Drive"/>
    <s v="Corte Madera"/>
    <s v="EAH, Inc."/>
    <s v="EAH Housing"/>
    <x v="1"/>
    <n v="94925"/>
    <n v="79"/>
    <n v="0"/>
    <s v=" "/>
    <s v="&lt;Null&gt;"/>
    <s v=" "/>
    <s v="&lt;Null&gt;"/>
    <s v="Nonprofit"/>
    <s v=" "/>
    <s v=" "/>
    <x v="1"/>
    <s v="1-Very Low"/>
    <n v="49"/>
    <d v="2062-12-14T00:00:00"/>
    <s v="CA-2005-909"/>
    <s v="CA-2005-909"/>
    <n v="78"/>
    <s v="Large Family"/>
    <s v="New Construction"/>
    <s v="Placed In Service"/>
    <d v="2022-12-28T00:00:00"/>
    <d v="2007-12-28T00:00:00"/>
    <s v=" "/>
    <s v=" "/>
    <s v=" "/>
    <s v=" "/>
    <s v=" "/>
    <s v=" "/>
    <s v=" "/>
    <s v=" "/>
    <n v="0"/>
    <n v="78"/>
    <n v="2"/>
    <n v="0"/>
    <s v=" "/>
    <n v="1"/>
    <s v="Large/Medium Nonprofit"/>
    <n v="37.922949000000003"/>
    <n v="-122.510615"/>
    <n v="1"/>
  </r>
  <r>
    <n v="709"/>
    <s v="Point"/>
    <n v="1710"/>
    <s v="TCAC"/>
    <s v="TCAC"/>
    <s v="Camellia Place"/>
    <s v="5450 DeMarcus Boulevard"/>
    <s v="Dublin"/>
    <s v=" "/>
    <s v="EAH Housing"/>
    <x v="2"/>
    <n v="94568"/>
    <n v="112"/>
    <n v="0"/>
    <s v=" "/>
    <s v="&lt;Null&gt;"/>
    <s v=" "/>
    <s v="&lt;Null&gt;"/>
    <s v="Nonprofit"/>
    <s v=" "/>
    <s v=" "/>
    <x v="1"/>
    <s v="1-Very Low"/>
    <n v="49"/>
    <d v="2062-01-03T00:00:00"/>
    <s v="CA-2004-906"/>
    <s v="CA-2004-906"/>
    <n v="111"/>
    <s v="Large Family"/>
    <s v="New Construction"/>
    <s v="Placed In Service"/>
    <d v="2022-01-17T00:00:00"/>
    <d v="2007-01-17T00:00:00"/>
    <s v=" "/>
    <s v=" "/>
    <s v=" "/>
    <s v=" "/>
    <s v=" "/>
    <s v=" "/>
    <s v=" "/>
    <s v=" "/>
    <n v="0"/>
    <n v="111"/>
    <n v="3"/>
    <n v="0"/>
    <s v=" "/>
    <n v="1"/>
    <s v="Large/Medium Nonprofit"/>
    <n v="37.705387000000002"/>
    <n v="-121.90072600000001"/>
    <n v="1"/>
  </r>
  <r>
    <n v="710"/>
    <s v="Point"/>
    <n v="1711"/>
    <s v="TCAC"/>
    <s v="TCAC"/>
    <s v="Edgewater Place II"/>
    <s v="10 Edgewater Place"/>
    <s v="Larkspur"/>
    <s v=" "/>
    <s v="EAH Housing"/>
    <x v="1"/>
    <n v="94939"/>
    <n v="28"/>
    <n v="0"/>
    <s v=" "/>
    <s v="&lt;Null&gt;"/>
    <s v=" "/>
    <s v="&lt;Null&gt;"/>
    <s v="Nonprofit"/>
    <s v=" "/>
    <s v=" "/>
    <x v="1"/>
    <s v="1-Very Low"/>
    <n v="49"/>
    <d v="2062-03-17T00:00:00"/>
    <s v="CA-2006-853"/>
    <s v="CA-2006-853"/>
    <n v="27"/>
    <s v="Large Family"/>
    <s v="Acquisition/Rehab"/>
    <s v="Placed In Service"/>
    <d v="2022-03-31T00:00:00"/>
    <d v="2007-03-31T00:00:00"/>
    <s v=" "/>
    <s v=" "/>
    <s v=" "/>
    <s v=" "/>
    <s v=" "/>
    <s v=" "/>
    <s v=" "/>
    <s v=" "/>
    <n v="0"/>
    <n v="27"/>
    <n v="1"/>
    <n v="0"/>
    <s v=" "/>
    <n v="1"/>
    <s v="Large/Medium Nonprofit"/>
    <n v="37.941825000000001"/>
    <n v="-122.538719"/>
    <n v="1"/>
  </r>
  <r>
    <n v="711"/>
    <s v="Point"/>
    <n v="1712"/>
    <s v="TCAC"/>
    <s v="TCAC"/>
    <s v="Hamilton Transitional Housing, Phase 2"/>
    <s v="71 Tinker Way"/>
    <s v="Novato"/>
    <s v="EAH, Inc."/>
    <s v="EAH Housing"/>
    <x v="1"/>
    <n v="94949"/>
    <n v="41"/>
    <n v="0"/>
    <s v=" "/>
    <s v="&lt;Null&gt;"/>
    <s v=" "/>
    <s v="&lt;Null&gt;"/>
    <s v="Nonprofit"/>
    <s v=" "/>
    <s v=" "/>
    <x v="1"/>
    <s v="1-Very Low"/>
    <n v="47"/>
    <d v="2060-06-22T00:00:00"/>
    <s v="CA-2004-053"/>
    <s v="CA-2004-053"/>
    <n v="41"/>
    <s v="Special Needs"/>
    <s v="New Construction"/>
    <s v="Placed In Service"/>
    <d v="2020-07-06T00:00:00"/>
    <d v="2005-07-06T00:00:00"/>
    <s v=" "/>
    <s v=" "/>
    <s v=" "/>
    <s v=" "/>
    <s v=" "/>
    <s v=" "/>
    <s v=" "/>
    <s v=" "/>
    <n v="0"/>
    <n v="41"/>
    <n v="1"/>
    <n v="0"/>
    <s v=" "/>
    <n v="1"/>
    <s v="Large/Medium Nonprofit"/>
    <n v="38.052962000000001"/>
    <n v="-122.52741399999999"/>
    <n v="1"/>
  </r>
  <r>
    <n v="713"/>
    <s v="Point"/>
    <n v="1714"/>
    <s v="TCAC"/>
    <s v="TCAC"/>
    <s v="Point Reyes Affordable Homes"/>
    <s v="12 Giacomini Road"/>
    <s v="POINT REYES STATION"/>
    <s v="EAH, Inc."/>
    <s v="EAH Housing"/>
    <x v="1"/>
    <n v="94956"/>
    <n v="27"/>
    <n v="0"/>
    <s v=" "/>
    <s v="&lt;Null&gt;"/>
    <s v=" "/>
    <s v="&lt;Null&gt;"/>
    <s v="Nonprofit"/>
    <s v=" "/>
    <s v=" "/>
    <x v="1"/>
    <s v="1-Very Low"/>
    <n v="47"/>
    <d v="2060-11-24T00:00:00"/>
    <s v="CA-2003-875"/>
    <s v="CA-2003-875"/>
    <n v="26"/>
    <s v="Large Family"/>
    <s v="New Construction"/>
    <s v="Placed In Service"/>
    <d v="2020-12-08T00:00:00"/>
    <d v="2005-12-08T00:00:00"/>
    <s v=" "/>
    <s v=" "/>
    <s v=" "/>
    <s v=" "/>
    <s v=" "/>
    <s v=" "/>
    <s v=" "/>
    <s v=" "/>
    <n v="0"/>
    <n v="26"/>
    <n v="1"/>
    <n v="0"/>
    <s v=" "/>
    <n v="1"/>
    <s v="Large/Medium Nonprofit"/>
    <n v="38.067442"/>
    <n v="-122.80331"/>
    <n v="1"/>
  </r>
  <r>
    <n v="714"/>
    <s v="Point"/>
    <n v="1715"/>
    <s v="TCAC"/>
    <s v="TCAC"/>
    <s v="Martin Luther Tower"/>
    <s v="1001 Franklin Street"/>
    <s v="San Francisco"/>
    <s v="Martin Luther Tower, Inc."/>
    <s v="EAH Housing"/>
    <x v="4"/>
    <n v="94109"/>
    <n v="121"/>
    <n v="0"/>
    <s v=" "/>
    <s v="&lt;Null&gt;"/>
    <s v=" "/>
    <s v="&lt;Null&gt;"/>
    <s v="Nonprofit"/>
    <s v=" "/>
    <s v=" "/>
    <x v="1"/>
    <s v="1-Very Low"/>
    <n v="48"/>
    <d v="2061-12-05T00:00:00"/>
    <s v="CA-2005-855"/>
    <s v="CA-2005-855"/>
    <n v="96"/>
    <s v="Senior"/>
    <s v="Acquisition/Rehab"/>
    <s v="Placed In Service"/>
    <d v="2021-12-19T00:00:00"/>
    <d v="2006-12-19T00:00:00"/>
    <s v=" "/>
    <s v=" "/>
    <s v=" "/>
    <s v=" "/>
    <s v=" "/>
    <s v=" "/>
    <s v=" "/>
    <s v=" "/>
    <n v="0"/>
    <n v="96"/>
    <n v="2"/>
    <n v="0"/>
    <s v=" "/>
    <n v="1"/>
    <s v="Large/Medium Nonprofit"/>
    <n v="37.783670000000001"/>
    <n v="-122.422667"/>
    <n v="1"/>
  </r>
  <r>
    <n v="715"/>
    <s v="Point"/>
    <n v="1716"/>
    <s v="TCAC"/>
    <s v="TCAC"/>
    <s v="Tully Gardens"/>
    <s v="2000 Monterey Road"/>
    <s v="San Jose"/>
    <s v="CORE Development Inc."/>
    <s v="EAH Housing"/>
    <x v="3"/>
    <n v="95112"/>
    <n v="153"/>
    <n v="0"/>
    <s v=" "/>
    <s v="&lt;Null&gt;"/>
    <s v=" "/>
    <s v="&lt;Null&gt;"/>
    <s v="Joint Venture"/>
    <s v=" "/>
    <s v=" "/>
    <x v="1"/>
    <s v="1-Very Low"/>
    <n v="45"/>
    <d v="2058-07-02T00:00:00"/>
    <s v="CA-2001-061"/>
    <s v="CA-2001-061"/>
    <n v="152"/>
    <s v="Single Room"/>
    <s v="New Construction"/>
    <s v="Placed In Service"/>
    <d v="2018-07-16T00:00:00"/>
    <d v="2003-07-16T00:00:00"/>
    <s v=" "/>
    <s v=" "/>
    <s v=" "/>
    <s v=" "/>
    <s v=" "/>
    <s v=" "/>
    <s v=" "/>
    <s v=" "/>
    <n v="0"/>
    <n v="152"/>
    <n v="3"/>
    <n v="0"/>
    <s v=" "/>
    <n v="1"/>
    <s v="Large/Medium Nonprofit"/>
    <n v="37.306618"/>
    <n v="-121.86403199999999"/>
    <n v="1"/>
  </r>
  <r>
    <n v="716"/>
    <s v="Point"/>
    <n v="1717"/>
    <s v="TCAC"/>
    <s v="TCAC"/>
    <s v="Tully Gardens,  Phase II"/>
    <s v="2010 Monterey Road"/>
    <s v="San Jose"/>
    <s v="Core Development"/>
    <s v="EAH Housing"/>
    <x v="3"/>
    <n v="95112"/>
    <n v="152"/>
    <n v="0"/>
    <s v=" "/>
    <s v="&lt;Null&gt;"/>
    <s v=" "/>
    <s v="&lt;Null&gt;"/>
    <s v="Nonprofit"/>
    <s v=" "/>
    <s v=" "/>
    <x v="1"/>
    <s v="1-Very Low"/>
    <n v="45"/>
    <d v="2058-12-09T00:00:00"/>
    <s v="CA-2002-014"/>
    <s v="CA-2002-014"/>
    <n v="151"/>
    <s v="Single Room"/>
    <s v="New Construction"/>
    <s v="Placed In Service"/>
    <d v="2018-12-23T00:00:00"/>
    <d v="2003-12-23T00:00:00"/>
    <s v=" "/>
    <s v=" "/>
    <s v=" "/>
    <s v=" "/>
    <s v=" "/>
    <s v=" "/>
    <s v=" "/>
    <s v=" "/>
    <n v="0"/>
    <n v="151"/>
    <n v="3"/>
    <n v="0"/>
    <s v=" "/>
    <n v="1"/>
    <s v="Large/Medium Nonprofit"/>
    <n v="37.306494999999998"/>
    <n v="-121.86391"/>
    <n v="1"/>
  </r>
  <r>
    <n v="721"/>
    <s v="Point"/>
    <n v="1722"/>
    <s v="TCAC"/>
    <s v="TCAC"/>
    <s v="Delmas Park Apartments"/>
    <s v="350 Bird Avenue"/>
    <s v="San Jose"/>
    <s v="Core Development Inc."/>
    <s v="EAH Housing dba Serra Management Services"/>
    <x v="3"/>
    <n v="95123"/>
    <n v="123"/>
    <n v="0"/>
    <s v=" "/>
    <s v="&lt;Null&gt;"/>
    <s v=" "/>
    <s v="&lt;Null&gt;"/>
    <s v="Nonprofit"/>
    <s v=" "/>
    <s v=" "/>
    <x v="1"/>
    <s v="1-Very Low"/>
    <n v="49"/>
    <d v="2062-03-26T00:00:00"/>
    <s v="CA-2004-869"/>
    <s v="CA-2004-869"/>
    <n v="122"/>
    <s v="Large Family"/>
    <s v="New Construction"/>
    <s v="Placed In Service"/>
    <d v="2022-04-09T00:00:00"/>
    <d v="2007-04-09T00:00:00"/>
    <s v=" "/>
    <s v=" "/>
    <s v=" "/>
    <s v=" "/>
    <s v=" "/>
    <s v=" "/>
    <s v=" "/>
    <s v=" "/>
    <n v="0"/>
    <n v="122"/>
    <n v="3"/>
    <n v="0"/>
    <s v=" "/>
    <n v="1"/>
    <s v="Large/Medium Nonprofit"/>
    <n v="37.323979000000001"/>
    <n v="-121.89982500000001"/>
    <n v="1"/>
  </r>
  <r>
    <n v="722"/>
    <s v="Point"/>
    <n v="1723"/>
    <s v="TCAC"/>
    <s v="TCAC"/>
    <s v="San Jose Art Ark Housing"/>
    <s v="1058 South Fifth Street &amp; 1055 South Sixth Street"/>
    <s v="San Jose"/>
    <s v="Core Development Inc."/>
    <s v="EAH housing, dba Serra Management"/>
    <x v="3"/>
    <n v="95112"/>
    <n v="148"/>
    <n v="0"/>
    <s v=" "/>
    <s v="&lt;Null&gt;"/>
    <s v=" "/>
    <s v="&lt;Null&gt;"/>
    <s v="Nonprofit"/>
    <s v=" "/>
    <s v=" "/>
    <x v="1"/>
    <s v="1-Very Low"/>
    <n v="48"/>
    <d v="2061-09-04T00:00:00"/>
    <s v="CA-2004-113"/>
    <s v="CA-2004-113"/>
    <n v="146"/>
    <s v="Single Room"/>
    <s v="New Construction"/>
    <s v="Placed In Service"/>
    <d v="2021-09-18T00:00:00"/>
    <d v="2006-09-18T00:00:00"/>
    <s v=" "/>
    <s v=" "/>
    <s v=" "/>
    <s v=" "/>
    <s v=" "/>
    <s v=" "/>
    <s v=" "/>
    <s v=" "/>
    <n v="0"/>
    <n v="146"/>
    <n v="3"/>
    <n v="0"/>
    <s v=" "/>
    <n v="1"/>
    <s v="Large/Medium Nonprofit"/>
    <n v="37.322172000000002"/>
    <n v="-121.874385"/>
    <n v="1"/>
  </r>
  <r>
    <n v="723"/>
    <s v="Point"/>
    <n v="1724"/>
    <s v="TCAC"/>
    <s v="TCAC"/>
    <s v="Cathedral Gardens"/>
    <s v="2100 Martin Luther King Junior Way."/>
    <s v="Oakland"/>
    <s v="EAH Inc."/>
    <s v="EAH Inc."/>
    <x v="2"/>
    <n v="94612"/>
    <n v="100"/>
    <n v="0"/>
    <s v=" "/>
    <s v="&lt;Null&gt;"/>
    <s v=" "/>
    <s v="&lt;Null&gt;"/>
    <s v=" "/>
    <s v=" "/>
    <s v=" "/>
    <x v="1"/>
    <s v="1-Very Low"/>
    <n v="55"/>
    <d v="2068-12-17T00:00:00"/>
    <s v="CA-2012-812"/>
    <s v="CA-2012-812"/>
    <n v="99"/>
    <s v="Large Family"/>
    <s v="New Construction"/>
    <s v="Preliminary Reservation"/>
    <s v=" "/>
    <d v="2013-12-31T00:00:00"/>
    <s v=" "/>
    <s v=" "/>
    <s v=" "/>
    <s v=" "/>
    <s v=" "/>
    <s v=" "/>
    <s v=" "/>
    <s v=" "/>
    <n v="0"/>
    <n v="99"/>
    <n v="2"/>
    <n v="0"/>
    <s v=" "/>
    <n v="1"/>
    <s v="Large/Medium Nonprofit"/>
    <n v="37.811880000000002"/>
    <n v="-122.272949"/>
    <n v="1"/>
  </r>
  <r>
    <n v="724"/>
    <s v="Point"/>
    <n v="1725"/>
    <s v="TCAC"/>
    <s v="TCAC"/>
    <s v="Cornerstone at Japantown"/>
    <s v="851 North 10th Street"/>
    <s v="San Jose"/>
    <s v="CORE Affordable Housing, LLC"/>
    <s v="EAH Inc."/>
    <x v="3"/>
    <n v="95112"/>
    <n v="53"/>
    <n v="0"/>
    <s v=" "/>
    <s v="&lt;Null&gt;"/>
    <s v=" "/>
    <s v="&lt;Null&gt;"/>
    <s v=" "/>
    <s v=" "/>
    <s v=" "/>
    <x v="1"/>
    <s v="1-Very Low"/>
    <n v="55"/>
    <d v="2068-12-17T00:00:00"/>
    <s v="CA-2009-101"/>
    <s v="CA-2009-101"/>
    <n v="52"/>
    <s v="Large Family"/>
    <s v="New Construction"/>
    <s v="Preliminary Reservation"/>
    <s v=" "/>
    <d v="2013-12-31T00:00:00"/>
    <s v=" "/>
    <s v=" "/>
    <s v=" "/>
    <s v=" "/>
    <s v=" "/>
    <s v=" "/>
    <s v=" "/>
    <s v=" "/>
    <n v="0"/>
    <n v="52"/>
    <n v="2"/>
    <n v="0"/>
    <s v=" "/>
    <n v="1"/>
    <s v="Large/Medium Nonprofit"/>
    <n v="37.356940000000002"/>
    <n v="-121.893152"/>
    <n v="1"/>
  </r>
  <r>
    <n v="725"/>
    <s v="Point"/>
    <n v="1726"/>
    <s v="TCAC"/>
    <s v="TCAC"/>
    <s v="DeAnza Gardens"/>
    <s v="205 Pueblo Avenue"/>
    <s v="Bay Point"/>
    <s v="DeAnza Gardens LP"/>
    <s v="EAH Property Management"/>
    <x v="0"/>
    <n v="945650000"/>
    <n v="180"/>
    <n v="0"/>
    <s v=" "/>
    <s v="&lt;Null&gt;"/>
    <s v=" "/>
    <s v="&lt;Null&gt;"/>
    <s v="Nonprofit"/>
    <s v=" "/>
    <s v=" "/>
    <x v="1"/>
    <s v="1-Very Low"/>
    <n v="46"/>
    <d v="2059-09-11T00:00:00"/>
    <s v="CA-2003-011"/>
    <s v="CA-2003-011"/>
    <n v="179"/>
    <s v="Large Family"/>
    <s v="New Construction"/>
    <s v="Placed In Service"/>
    <d v="2019-09-24T00:00:00"/>
    <d v="2004-09-24T00:00:00"/>
    <s v=" "/>
    <s v=" "/>
    <s v=" "/>
    <s v=" "/>
    <s v=" "/>
    <s v=" "/>
    <s v=" "/>
    <s v=" "/>
    <n v="0"/>
    <n v="179"/>
    <n v="3"/>
    <n v="0"/>
    <s v=" "/>
    <n v="1"/>
    <s v="Large/Medium Nonprofit"/>
    <n v="38.022669999999998"/>
    <n v="-121.950855"/>
    <n v="1"/>
  </r>
  <r>
    <n v="726"/>
    <s v="Point"/>
    <n v="1727"/>
    <s v="TCAC"/>
    <s v="TCAC"/>
    <s v="Gateway Santa Clara"/>
    <s v="1000 El Camino Real"/>
    <s v="Santa Clara"/>
    <s v="EAH, Inc."/>
    <s v="EAH-Gateway Santa Clara, L.P., a CA Lim P'ship"/>
    <x v="3"/>
    <n v="95050"/>
    <n v="42"/>
    <n v="0"/>
    <s v=" "/>
    <s v="&lt;Null&gt;"/>
    <s v=" "/>
    <s v="&lt;Null&gt;"/>
    <s v="Nonprofit"/>
    <s v=" "/>
    <s v=" "/>
    <x v="1"/>
    <s v="1-Very Low"/>
    <n v="46"/>
    <d v="2059-12-16T00:00:00"/>
    <s v="CA-2003-821"/>
    <s v="CA-2003-821"/>
    <n v="41"/>
    <s v="Senior"/>
    <s v="New Construction"/>
    <s v="Placed In Service"/>
    <d v="2019-12-29T00:00:00"/>
    <d v="2004-12-29T00:00:00"/>
    <s v=" "/>
    <s v=" "/>
    <s v=" "/>
    <s v=" "/>
    <s v=" "/>
    <s v=" "/>
    <s v=" "/>
    <s v=" "/>
    <n v="0"/>
    <n v="41"/>
    <n v="1"/>
    <n v="0"/>
    <s v=" "/>
    <n v="1"/>
    <s v="Large/Medium Nonprofit"/>
    <n v="37.354315999999997"/>
    <n v="-121.94728000000001"/>
    <n v="1"/>
  </r>
  <r>
    <n v="732"/>
    <s v="Point"/>
    <n v="1733"/>
    <s v="TCAC"/>
    <s v="TCAC"/>
    <s v="Riviera Apartments"/>
    <s v="455 Canal Street"/>
    <s v="San Rafael"/>
    <s v="EAH, Inc."/>
    <s v="EAH, Inc"/>
    <x v="1"/>
    <n v="94901"/>
    <n v="27"/>
    <n v="0"/>
    <s v=" "/>
    <s v="&lt;Null&gt;"/>
    <s v=" "/>
    <s v="&lt;Null&gt;"/>
    <s v=" "/>
    <s v=" "/>
    <s v=" "/>
    <x v="1"/>
    <s v="1-Very Low"/>
    <n v="46"/>
    <d v="2059-03-07T00:00:00"/>
    <s v="CA-2003-868"/>
    <s v="CA-2003-868"/>
    <n v="27"/>
    <s v="Large Family"/>
    <s v="Acquisition/Rehab"/>
    <s v="Placed In Service"/>
    <d v="2019-03-20T00:00:00"/>
    <d v="2004-03-20T00:00:00"/>
    <s v=" "/>
    <s v=" "/>
    <s v=" "/>
    <s v=" "/>
    <s v=" "/>
    <s v=" "/>
    <s v=" "/>
    <s v=" "/>
    <n v="0"/>
    <n v="27"/>
    <n v="1"/>
    <n v="0"/>
    <s v=" "/>
    <n v="1"/>
    <s v="Large/Medium Nonprofit"/>
    <n v="37.965724000000002"/>
    <n v="-122.509305"/>
    <n v="1"/>
  </r>
  <r>
    <n v="736"/>
    <s v="Point"/>
    <n v="1737"/>
    <s v="TCAC"/>
    <s v="TCAC"/>
    <s v="Drake's Way Apartments"/>
    <s v="1 Drake's Way"/>
    <s v="Larkspur"/>
    <s v="EAH, Inc."/>
    <s v="EAH, Inc."/>
    <x v="1"/>
    <n v="94939"/>
    <n v="24"/>
    <n v="0"/>
    <s v=" "/>
    <s v="&lt;Null&gt;"/>
    <s v=" "/>
    <s v="&lt;Null&gt;"/>
    <s v="Nonprofit"/>
    <s v=" "/>
    <s v=" "/>
    <x v="1"/>
    <s v="1-Very Low"/>
    <n v="55"/>
    <d v="2068-12-17T00:00:00"/>
    <s v="CA-2007-876"/>
    <s v="CA-2007-876"/>
    <n v="23"/>
    <s v="Large Family"/>
    <s v="New Construction"/>
    <s v="Placed In Service"/>
    <s v=" "/>
    <d v="2013-12-31T00:00:00"/>
    <s v=" "/>
    <s v=" "/>
    <s v=" "/>
    <s v=" "/>
    <s v=" "/>
    <s v=" "/>
    <s v=" "/>
    <s v=" "/>
    <n v="0"/>
    <n v="23"/>
    <n v="1"/>
    <n v="0"/>
    <s v=" "/>
    <n v="1"/>
    <s v="Large/Medium Nonprofit"/>
    <n v="37.934905000000001"/>
    <n v="-122.53551899999999"/>
    <n v="1"/>
  </r>
  <r>
    <n v="738"/>
    <s v="Point"/>
    <n v="1739"/>
    <s v="TCAC"/>
    <s v="TCAC"/>
    <s v="Bella Terra Senior Apartments"/>
    <s v="235 E. Dunne Avenue"/>
    <s v="Morgan Hill"/>
    <s v="EAH, Inc."/>
    <s v="EAH, Inc."/>
    <x v="3"/>
    <s v="95037-4610"/>
    <n v="40"/>
    <n v="0"/>
    <s v=" "/>
    <s v="&lt;Null&gt;"/>
    <s v=" "/>
    <s v="&lt;Null&gt;"/>
    <s v=" "/>
    <s v=" "/>
    <s v=" "/>
    <x v="1"/>
    <s v="1-Very Low"/>
    <n v="55"/>
    <d v="2068-12-17T00:00:00"/>
    <s v="CA-2011-149"/>
    <s v="CA-2011-149"/>
    <n v="39"/>
    <s v="Senior"/>
    <s v="New Construction"/>
    <s v="Preliminary Reservation"/>
    <s v=" "/>
    <d v="2013-12-31T00:00:00"/>
    <s v=" "/>
    <s v=" "/>
    <s v=" "/>
    <s v=" "/>
    <s v=" "/>
    <s v=" "/>
    <s v=" "/>
    <s v=" "/>
    <n v="0"/>
    <n v="39"/>
    <n v="1"/>
    <n v="0"/>
    <s v=" "/>
    <n v="1"/>
    <s v="Large/Medium Nonprofit"/>
    <n v="37.126438"/>
    <n v="-121.647059"/>
    <n v="1"/>
  </r>
  <r>
    <n v="739"/>
    <s v="Point"/>
    <n v="1740"/>
    <s v="TCAC"/>
    <s v="TCAC"/>
    <s v="Hamilton Transitional Housing (Phase 1)"/>
    <s v="73 Tinker Way"/>
    <s v="Novato"/>
    <s v="EAH, Inc."/>
    <s v="EAH, Inc."/>
    <x v="1"/>
    <n v="949490000"/>
    <n v="59"/>
    <n v="0"/>
    <s v=" "/>
    <s v="&lt;Null&gt;"/>
    <s v=" "/>
    <s v="&lt;Null&gt;"/>
    <s v="Nonprofit"/>
    <s v=" "/>
    <s v=" "/>
    <x v="1"/>
    <s v="1-Very Low"/>
    <n v="45"/>
    <d v="2058-07-16T00:00:00"/>
    <s v="CA-2002-075"/>
    <s v="CA-2002-075"/>
    <n v="59"/>
    <s v="Special Needs"/>
    <s v="New Construction"/>
    <s v="Placed In Service"/>
    <d v="2018-07-30T00:00:00"/>
    <d v="2003-07-30T00:00:00"/>
    <s v=" "/>
    <s v=" "/>
    <s v=" "/>
    <s v=" "/>
    <s v=" "/>
    <s v=" "/>
    <s v=" "/>
    <s v=" "/>
    <n v="0"/>
    <n v="59"/>
    <n v="2"/>
    <n v="0"/>
    <s v=" "/>
    <n v="1"/>
    <s v="Large/Medium Nonprofit"/>
    <n v="38.052964000000003"/>
    <n v="-122.527417"/>
    <n v="1"/>
  </r>
  <r>
    <n v="740"/>
    <s v="Point"/>
    <n v="1741"/>
    <s v="TCAC"/>
    <s v="TCAC"/>
    <s v="Crescent Park Apartments"/>
    <s v="5004 Hartnett Ave."/>
    <s v="Richmond"/>
    <s v="EAH, Inc."/>
    <s v="EAH, Inc."/>
    <x v="0"/>
    <n v="94804"/>
    <n v="378"/>
    <n v="0"/>
    <s v=" "/>
    <s v="&lt;Null&gt;"/>
    <s v=" "/>
    <s v="&lt;Null&gt;"/>
    <s v="Nonprofit"/>
    <s v=" "/>
    <s v=" "/>
    <x v="1"/>
    <s v="1-Very Low"/>
    <n v="49"/>
    <d v="2062-12-13T00:00:00"/>
    <s v="CA-2007-826"/>
    <s v="CA-2007-826"/>
    <n v="376"/>
    <s v="Large Family"/>
    <s v="Acquisition/Rehab"/>
    <s v="Placed In Service"/>
    <d v="2022-12-27T00:00:00"/>
    <d v="2007-12-27T00:00:00"/>
    <s v=" "/>
    <s v=" "/>
    <s v=" "/>
    <s v=" "/>
    <s v=" "/>
    <s v=" "/>
    <s v=" "/>
    <s v=" "/>
    <n v="0"/>
    <n v="376"/>
    <n v="3"/>
    <n v="0"/>
    <s v=" "/>
    <n v="1"/>
    <s v="Large/Medium Nonprofit"/>
    <n v="37.916108999999999"/>
    <n v="-122.324377"/>
    <n v="1"/>
  </r>
  <r>
    <n v="741"/>
    <s v="Point"/>
    <n v="1742"/>
    <s v="TCAC"/>
    <s v="TCAC"/>
    <s v="West San Carlos Senior Apartments"/>
    <s v="1523 West San Carlos Street"/>
    <s v="San Jose"/>
    <s v="Core Affordable Housing, LLC"/>
    <s v="EAH, Inc."/>
    <x v="3"/>
    <n v="95126"/>
    <n v="95"/>
    <n v="0"/>
    <s v=" "/>
    <s v="&lt;Null&gt;"/>
    <s v=" "/>
    <s v="&lt;Null&gt;"/>
    <s v=" "/>
    <s v=" "/>
    <s v=" "/>
    <x v="1"/>
    <s v="1-Very Low"/>
    <n v="55"/>
    <d v="2068-12-17T00:00:00"/>
    <s v="CA-2012-202"/>
    <s v="CA-2012-202"/>
    <n v="94"/>
    <s v="Seniors"/>
    <s v="New Construction"/>
    <s v="Preliminary Reservation"/>
    <s v=" "/>
    <d v="2013-12-31T00:00:00"/>
    <s v=" "/>
    <s v=" "/>
    <s v=" "/>
    <s v=" "/>
    <s v=" "/>
    <s v=" "/>
    <s v=" "/>
    <s v=" "/>
    <n v="0"/>
    <n v="94"/>
    <n v="2"/>
    <n v="0"/>
    <s v=" "/>
    <n v="1"/>
    <s v="Large/Medium Nonprofit"/>
    <n v="37.323476999999997"/>
    <n v="-121.91757699999999"/>
    <n v="1"/>
  </r>
  <r>
    <n v="742"/>
    <s v="Point"/>
    <n v="1743"/>
    <s v="TCAC"/>
    <s v="TCAC"/>
    <s v="Belovida at Newbury Park Senior Apartments"/>
    <s v="1777 Newbury Park Drive"/>
    <s v="San Jose"/>
    <s v="Core Affordable Housing, LLC"/>
    <s v="EAH, Inc."/>
    <x v="3"/>
    <n v="95133"/>
    <n v="185"/>
    <n v="0"/>
    <s v=" "/>
    <s v="&lt;Null&gt;"/>
    <s v=" "/>
    <s v="&lt;Null&gt;"/>
    <s v=" "/>
    <s v=" "/>
    <s v=" "/>
    <x v="1"/>
    <s v="1-Very Low"/>
    <n v="55"/>
    <d v="2068-12-17T00:00:00"/>
    <s v="CA-2009-839"/>
    <s v="CA-2009-839"/>
    <n v="184"/>
    <s v="Senior"/>
    <s v="New Construction"/>
    <s v="Preliminary Reservation"/>
    <s v=" "/>
    <d v="2013-12-31T00:00:00"/>
    <s v=" "/>
    <s v=" "/>
    <s v=" "/>
    <s v=" "/>
    <s v=" "/>
    <s v=" "/>
    <s v=" "/>
    <s v=" "/>
    <n v="0"/>
    <n v="184"/>
    <n v="3"/>
    <n v="0"/>
    <s v=" "/>
    <n v="1"/>
    <s v="Large/Medium Nonprofit"/>
    <n v="37.338475000000003"/>
    <n v="-121.885794"/>
    <n v="1"/>
  </r>
  <r>
    <n v="743"/>
    <s v="Point"/>
    <n v="1744"/>
    <s v="TCAC"/>
    <s v="TCAC"/>
    <s v="Casa Adobe Senior Apartments"/>
    <s v="1924 Church Lane"/>
    <s v="San Pablo"/>
    <s v="EAH, Inc."/>
    <s v="EAH, Inc."/>
    <x v="0"/>
    <n v="94806"/>
    <n v="54"/>
    <n v="0"/>
    <s v=" "/>
    <s v="&lt;Null&gt;"/>
    <s v=" "/>
    <s v="&lt;Null&gt;"/>
    <s v=" "/>
    <s v=" "/>
    <s v=" "/>
    <x v="1"/>
    <s v="1-Very Low"/>
    <n v="51"/>
    <d v="2064-08-18T00:00:00"/>
    <s v="CA-2008-901"/>
    <s v="CA-2008-901"/>
    <n v="53"/>
    <s v="Senior"/>
    <s v="Acquisition/Rehab"/>
    <s v="Placed In Service"/>
    <d v="2024-09-01T00:00:00"/>
    <d v="2009-09-01T00:00:00"/>
    <s v=" "/>
    <s v=" "/>
    <s v=" "/>
    <s v=" "/>
    <s v=" "/>
    <s v=" "/>
    <s v=" "/>
    <s v=" "/>
    <n v="0"/>
    <n v="53"/>
    <n v="2"/>
    <n v="0"/>
    <s v=" "/>
    <n v="1"/>
    <s v="Large/Medium Nonprofit"/>
    <n v="37.958934999999997"/>
    <n v="-122.339973"/>
    <n v="1"/>
  </r>
  <r>
    <n v="744"/>
    <s v="Point"/>
    <n v="1745"/>
    <s v="TCAC"/>
    <s v="TCAC"/>
    <s v="Anise Turina Apartments"/>
    <s v="10 La Brea Way"/>
    <s v="San Rafael"/>
    <s v="EAH, Inc."/>
    <s v="EAH, Inc."/>
    <x v="1"/>
    <n v="94903"/>
    <n v="28"/>
    <n v="0"/>
    <s v=" "/>
    <s v="&lt;Null&gt;"/>
    <s v=" "/>
    <s v="&lt;Null&gt;"/>
    <s v=" "/>
    <s v=" "/>
    <s v=" "/>
    <x v="1"/>
    <s v="1-Very Low"/>
    <n v="46"/>
    <d v="2059-08-19T00:00:00"/>
    <s v="CA-2003-865"/>
    <s v="CA-2003-865"/>
    <n v="27"/>
    <s v="Large Family"/>
    <s v="Acquisition/Rehab"/>
    <s v="Placed In Service"/>
    <d v="2019-09-01T00:00:00"/>
    <d v="2004-09-01T00:00:00"/>
    <s v=" "/>
    <s v=" "/>
    <s v=" "/>
    <s v=" "/>
    <s v=" "/>
    <s v=" "/>
    <s v=" "/>
    <s v=" "/>
    <n v="0"/>
    <n v="27"/>
    <n v="1"/>
    <n v="0"/>
    <s v=" "/>
    <n v="1"/>
    <s v="Large/Medium Nonprofit"/>
    <n v="38.012656"/>
    <n v="-122.51388300000001"/>
    <n v="1"/>
  </r>
  <r>
    <n v="745"/>
    <s v="Point"/>
    <n v="1746"/>
    <s v="TCAC"/>
    <s v="TCAC"/>
    <s v="Presidio El Camino Apartments"/>
    <s v="1410 - 1456 El Camino Real"/>
    <s v="Santa Clara"/>
    <s v="Core Affordable Housing, LLC"/>
    <s v="EAH, Inc."/>
    <x v="3"/>
    <n v="95050"/>
    <n v="40"/>
    <n v="0"/>
    <s v=" "/>
    <s v="&lt;Null&gt;"/>
    <s v=" "/>
    <s v="&lt;Null&gt;"/>
    <s v=" "/>
    <s v=" "/>
    <s v=" "/>
    <x v="1"/>
    <s v="1-Very Low"/>
    <n v="55"/>
    <d v="2068-12-17T00:00:00"/>
    <s v="CA-2011-839"/>
    <s v="CA-2011-839"/>
    <n v="39"/>
    <s v=" "/>
    <s v="New Construction"/>
    <s v="Preliminary Reservation"/>
    <s v=" "/>
    <d v="2013-12-31T00:00:00"/>
    <s v=" "/>
    <s v=" "/>
    <s v=" "/>
    <s v=" "/>
    <s v=" "/>
    <s v=" "/>
    <s v=" "/>
    <s v=" "/>
    <n v="0"/>
    <n v="39"/>
    <n v="1"/>
    <n v="0"/>
    <s v=" "/>
    <n v="1"/>
    <s v="Large/Medium Nonprofit"/>
    <n v="37.355508999999998"/>
    <n v="-121.954262"/>
    <n v="1"/>
  </r>
  <r>
    <n v="746"/>
    <s v="Point"/>
    <n v="1747"/>
    <s v="TCAC"/>
    <s v="TCAC"/>
    <s v="Sonoma Creekside Apartments"/>
    <s v="5206 Santa Rosa Creek Dr"/>
    <s v="Santa Rosa"/>
    <s v="EAH, Inc."/>
    <s v="EAH, Inc."/>
    <x v="5"/>
    <n v="95409"/>
    <n v="43"/>
    <n v="0"/>
    <s v=" "/>
    <s v="&lt;Null&gt;"/>
    <s v=" "/>
    <s v="&lt;Null&gt;"/>
    <s v=" "/>
    <s v=" "/>
    <s v=" "/>
    <x v="1"/>
    <s v="1-Very Low"/>
    <n v="55"/>
    <d v="2068-12-17T00:00:00"/>
    <s v="CA-2012-892"/>
    <s v="CA-2012-892"/>
    <n v="42"/>
    <s v="Non-Targeted"/>
    <s v="Acquisition &amp; Rehabilitation"/>
    <s v="Preliminary Reservation"/>
    <s v=" "/>
    <d v="2013-12-31T00:00:00"/>
    <s v=" "/>
    <s v=" "/>
    <s v=" "/>
    <s v=" "/>
    <s v=" "/>
    <s v=" "/>
    <s v=" "/>
    <s v=" "/>
    <n v="0"/>
    <n v="42"/>
    <n v="1"/>
    <n v="0"/>
    <s v=" "/>
    <n v="1"/>
    <s v="Large/Medium Nonprofit"/>
    <n v="38.463240999999996"/>
    <n v="-122.656564"/>
    <n v="1"/>
  </r>
  <r>
    <n v="749"/>
    <s v="Point"/>
    <n v="1750"/>
    <s v="TCAC"/>
    <s v="TCAC"/>
    <s v="Story Plaza Apartments"/>
    <s v="1150 McLaughlin Avenue"/>
    <s v="San Jose"/>
    <s v="Story LIH, LLC"/>
    <s v="EAH, Inc. - South Bay"/>
    <x v="3"/>
    <n v="95122"/>
    <n v="130"/>
    <n v="0"/>
    <s v=" "/>
    <s v="&lt;Null&gt;"/>
    <s v=" "/>
    <s v="&lt;Null&gt;"/>
    <s v="For Profit"/>
    <s v=" "/>
    <s v=" "/>
    <x v="1"/>
    <s v="1-Very Low"/>
    <n v="47"/>
    <d v="2060-02-24T00:00:00"/>
    <s v="CA-2002-837"/>
    <s v="CA-2002-837"/>
    <n v="129"/>
    <s v="Non Targeted"/>
    <s v="New Construction"/>
    <s v="Placed In Service"/>
    <d v="2020-03-09T00:00:00"/>
    <d v="2005-03-09T00:00:00"/>
    <s v=" "/>
    <s v=" "/>
    <s v=" "/>
    <s v=" "/>
    <s v=" "/>
    <s v=" "/>
    <s v=" "/>
    <s v=" "/>
    <n v="0"/>
    <n v="129"/>
    <n v="3"/>
    <n v="0"/>
    <s v=" "/>
    <n v="1"/>
    <s v="Profit Motivated"/>
    <n v="37.331966000000001"/>
    <n v="-121.8528"/>
    <n v="1"/>
  </r>
  <r>
    <n v="750"/>
    <s v="Point"/>
    <n v="1751"/>
    <s v="TCAC"/>
    <s v="TCAC"/>
    <s v="Lillie Mae Jones Plaza"/>
    <s v="120 Macdonald Avenue"/>
    <s v="Richmond"/>
    <s v="CHDC of North Richmond"/>
    <s v="East Bay Asian Local Dev"/>
    <x v="0"/>
    <n v="94801"/>
    <n v="26"/>
    <n v="0"/>
    <s v=" "/>
    <s v="&lt;Null&gt;"/>
    <s v=" "/>
    <s v="&lt;Null&gt;"/>
    <s v=" "/>
    <s v=" "/>
    <s v=" "/>
    <x v="1"/>
    <s v="1-Very Low"/>
    <n v="55"/>
    <d v="2068-12-17T00:00:00"/>
    <s v="CA-2009-580"/>
    <s v=" "/>
    <n v="25"/>
    <s v="Special Needs"/>
    <s v="New Construction"/>
    <s v="Preliminary Reservation"/>
    <s v=" "/>
    <d v="2013-12-31T00:00:00"/>
    <s v=" "/>
    <s v=" "/>
    <s v=" "/>
    <s v=" "/>
    <s v=" "/>
    <s v=" "/>
    <s v=" "/>
    <s v=" "/>
    <n v="0"/>
    <n v="25"/>
    <n v="1"/>
    <n v="0"/>
    <s v=" "/>
    <n v="1"/>
    <s v="Large/Medium Nonprofit"/>
    <n v="37.935692000000003"/>
    <n v="-122.36840599999999"/>
    <n v="1"/>
  </r>
  <r>
    <n v="751"/>
    <s v="Point"/>
    <n v="1752"/>
    <s v="TCAC"/>
    <s v="TCAC"/>
    <s v="Drasnin Manor Apartments"/>
    <s v="2530 International Blvd"/>
    <s v="Oakland"/>
    <s v="East Bay Asian Local Development"/>
    <s v="East Bay Asian Local Development"/>
    <x v="2"/>
    <n v="94601"/>
    <n v="26"/>
    <n v="0"/>
    <s v=" "/>
    <s v="&lt;Null&gt;"/>
    <s v=" "/>
    <s v="&lt;Null&gt;"/>
    <s v=" "/>
    <s v=" "/>
    <s v=" "/>
    <x v="1"/>
    <s v="1-Very Low"/>
    <n v="55"/>
    <d v="2068-12-17T00:00:00"/>
    <s v="CA-2011-929"/>
    <s v="CA-2011-929"/>
    <n v="25"/>
    <s v="Large Family"/>
    <s v="Acquisition/Rehab"/>
    <s v="Preliminary Reservation"/>
    <s v=" "/>
    <d v="2013-12-31T00:00:00"/>
    <s v=" "/>
    <s v=" "/>
    <s v=" "/>
    <s v=" "/>
    <s v=" "/>
    <s v=" "/>
    <s v=" "/>
    <s v=" "/>
    <n v="0"/>
    <n v="25"/>
    <n v="1"/>
    <n v="0"/>
    <s v=" "/>
    <n v="1"/>
    <s v="Large/Medium Nonprofit"/>
    <n v="37.781847999999997"/>
    <n v="-122.23330799999999"/>
    <n v="1"/>
  </r>
  <r>
    <n v="754"/>
    <s v="Point"/>
    <n v="1755"/>
    <s v="TCAC"/>
    <s v="TCAC"/>
    <s v="Oak Park Apartments"/>
    <s v="2618 East 16th Street"/>
    <s v="Oakland"/>
    <s v=" "/>
    <s v="East Bay Asian Local Development Coporation"/>
    <x v="2"/>
    <n v="94601"/>
    <n v="35"/>
    <n v="0"/>
    <s v=" "/>
    <s v="&lt;Null&gt;"/>
    <s v=" "/>
    <s v="&lt;Null&gt;"/>
    <s v="Nonprofit"/>
    <s v=" "/>
    <s v=" "/>
    <x v="1"/>
    <s v="1-Very Low"/>
    <n v="45"/>
    <d v="2058-10-14T00:00:00"/>
    <s v="CA-2002-856"/>
    <s v="CA-2002-856"/>
    <n v="34"/>
    <s v="Large Family"/>
    <s v="Rehabilitation"/>
    <s v="Placed In Service"/>
    <d v="2018-10-28T00:00:00"/>
    <d v="2003-10-28T00:00:00"/>
    <s v=" "/>
    <s v=" "/>
    <s v=" "/>
    <s v=" "/>
    <s v=" "/>
    <s v=" "/>
    <s v=" "/>
    <s v=" "/>
    <n v="0"/>
    <n v="34"/>
    <n v="1"/>
    <n v="0"/>
    <s v=" "/>
    <n v="1"/>
    <s v="Large/Medium Nonprofit"/>
    <n v="37.782871999999998"/>
    <n v="-122.23074099999999"/>
    <n v="1"/>
  </r>
  <r>
    <n v="758"/>
    <s v="Point"/>
    <n v="1759"/>
    <s v="TCAC"/>
    <s v="TCAC"/>
    <s v="Giant Road Family Apartments"/>
    <s v="907 Lake Street"/>
    <s v="San Pablo"/>
    <s v="EBALDC"/>
    <s v="East Bay Asian Local Development Coporation"/>
    <x v="0"/>
    <n v="94806"/>
    <n v="86"/>
    <n v="0"/>
    <s v=" "/>
    <s v="&lt;Null&gt;"/>
    <s v=" "/>
    <s v="&lt;Null&gt;"/>
    <s v="Nonprofit"/>
    <s v=" "/>
    <s v=" "/>
    <x v="1"/>
    <s v="1-Very Low"/>
    <n v="49"/>
    <d v="2062-05-02T00:00:00"/>
    <s v="CA-2005-837"/>
    <s v="CA-2005-837"/>
    <n v="84"/>
    <s v="Large Family"/>
    <s v="New Construction"/>
    <s v="Placed In Service"/>
    <d v="2022-05-16T00:00:00"/>
    <d v="2007-05-16T00:00:00"/>
    <s v=" "/>
    <s v=" "/>
    <s v=" "/>
    <s v=" "/>
    <s v=" "/>
    <s v=" "/>
    <s v=" "/>
    <s v=" "/>
    <n v="0"/>
    <n v="84"/>
    <n v="2"/>
    <n v="0"/>
    <s v=" "/>
    <n v="1"/>
    <s v="Large/Medium Nonprofit"/>
    <n v="37.973398000000003"/>
    <n v="-122.35439599999999"/>
    <n v="1"/>
  </r>
  <r>
    <n v="759"/>
    <s v="Point"/>
    <n v="1760"/>
    <s v="TCAC"/>
    <s v="TCAC"/>
    <s v="Harmon Gardens"/>
    <s v="3240 Sacramento Street"/>
    <s v="Berkeley"/>
    <s v="Affordable Housing Associates"/>
    <s v="East Bay Asian local Development Corporation"/>
    <x v="2"/>
    <n v="94702"/>
    <n v="16"/>
    <n v="0"/>
    <s v=" "/>
    <s v="&lt;Null&gt;"/>
    <s v=" "/>
    <s v="&lt;Null&gt;"/>
    <s v=" "/>
    <s v=" "/>
    <s v=" "/>
    <x v="1"/>
    <s v="1-Very Low"/>
    <n v="55"/>
    <d v="2068-12-17T00:00:00"/>
    <s v="CA-2009-600"/>
    <s v=" "/>
    <n v="15"/>
    <s v="Special Needs"/>
    <s v="New Construction"/>
    <s v="Preliminary Reservation"/>
    <s v=" "/>
    <d v="2013-12-31T00:00:00"/>
    <s v=" "/>
    <s v=" "/>
    <s v=" "/>
    <s v=" "/>
    <s v=" "/>
    <s v=" "/>
    <s v=" "/>
    <s v=" "/>
    <n v="0"/>
    <n v="15"/>
    <n v="1"/>
    <n v="0"/>
    <s v=" "/>
    <n v="1"/>
    <s v="Large/Medium Nonprofit"/>
    <n v="37.848675"/>
    <n v="-122.27801700000001"/>
    <n v="1"/>
  </r>
  <r>
    <n v="760"/>
    <s v="Point"/>
    <n v="1761"/>
    <s v="TCAC"/>
    <s v="TCAC"/>
    <s v="Seven Directions"/>
    <s v="2946 International Boulevard"/>
    <s v="Oakland"/>
    <s v="EBALDC"/>
    <s v="East Bay Asian Local Development Corporation"/>
    <x v="2"/>
    <n v="94601"/>
    <n v="36"/>
    <n v="0"/>
    <s v=" "/>
    <s v="&lt;Null&gt;"/>
    <s v=" "/>
    <s v="&lt;Null&gt;"/>
    <s v="Nonprofit"/>
    <s v=" "/>
    <s v=" "/>
    <x v="1"/>
    <s v="1-Very Low"/>
    <n v="50"/>
    <d v="2063-08-16T00:00:00"/>
    <s v="CA-2006-821"/>
    <s v="CA-2006-821"/>
    <n v="35"/>
    <s v="Large Family"/>
    <s v="New Construction"/>
    <s v="Placed In Service"/>
    <d v="2023-08-29T00:00:00"/>
    <d v="2008-08-29T00:00:00"/>
    <s v=" "/>
    <s v=" "/>
    <s v=" "/>
    <s v=" "/>
    <s v=" "/>
    <s v=" "/>
    <s v=" "/>
    <s v=" "/>
    <n v="0"/>
    <n v="35"/>
    <n v="1"/>
    <n v="0"/>
    <s v=" "/>
    <n v="1"/>
    <s v="Large/Medium Nonprofit"/>
    <n v="37.779024999999997"/>
    <n v="-122.228616"/>
    <n v="1"/>
  </r>
  <r>
    <n v="761"/>
    <s v="Point"/>
    <n v="1762"/>
    <s v="TCAC"/>
    <s v="TCAC"/>
    <s v="California Hotel"/>
    <s v="3501 San Pablo Avenue"/>
    <s v="Oakland"/>
    <s v="East Bay Asian Local Development Corporation"/>
    <s v="East Bay Asian Local Development Corporation"/>
    <x v="2"/>
    <n v="94608"/>
    <n v="137"/>
    <n v="0"/>
    <s v=" "/>
    <s v="&lt;Null&gt;"/>
    <s v=" "/>
    <s v="&lt;Null&gt;"/>
    <s v=" "/>
    <s v=" "/>
    <s v=" "/>
    <x v="1"/>
    <s v="1-Very Low"/>
    <n v="55"/>
    <d v="2068-12-17T00:00:00"/>
    <s v="CA-2011-004"/>
    <s v="CA-2011-004"/>
    <n v="135"/>
    <s v="Single Room"/>
    <s v="Rehabilitation"/>
    <s v="Preliminary Reservation"/>
    <s v=" "/>
    <d v="2013-12-31T00:00:00"/>
    <n v="2011"/>
    <s v=" "/>
    <s v=" "/>
    <s v=" "/>
    <s v=" "/>
    <s v=" "/>
    <s v=" "/>
    <s v=" "/>
    <n v="0"/>
    <n v="135"/>
    <n v="3"/>
    <n v="0"/>
    <s v=" "/>
    <n v="1"/>
    <s v="Large/Medium Nonprofit"/>
    <n v="37.825733999999997"/>
    <n v="-122.278235"/>
    <n v="1"/>
  </r>
  <r>
    <n v="762"/>
    <s v="Point"/>
    <n v="1763"/>
    <s v="TCAC"/>
    <s v="TCAC"/>
    <s v="Jack London Gateway Senior Housing"/>
    <s v="989 Brush Street"/>
    <s v="Oakland"/>
    <s v="EBALDC"/>
    <s v="East Bay Asian Local Development Corporation"/>
    <x v="2"/>
    <n v="94607"/>
    <n v="61"/>
    <n v="0"/>
    <s v=" "/>
    <s v="&lt;Null&gt;"/>
    <s v=" "/>
    <s v="&lt;Null&gt;"/>
    <s v="Nonprofit"/>
    <s v=" "/>
    <s v=" "/>
    <x v="1"/>
    <s v="1-Very Low"/>
    <n v="51"/>
    <d v="2064-04-24T00:00:00"/>
    <s v="CA-2007-120"/>
    <s v="CA-2007-120"/>
    <n v="60"/>
    <s v="Senior"/>
    <s v="New Construction"/>
    <s v="Placed In Service"/>
    <d v="2024-05-08T00:00:00"/>
    <d v="2009-05-08T00:00:00"/>
    <s v=" "/>
    <s v=" "/>
    <s v=" "/>
    <s v=" "/>
    <s v=" "/>
    <s v=" "/>
    <s v=" "/>
    <s v=" "/>
    <n v="0"/>
    <n v="60"/>
    <n v="2"/>
    <n v="0"/>
    <s v=" "/>
    <n v="1"/>
    <s v="Large/Medium Nonprofit"/>
    <n v="37.804279999999999"/>
    <n v="-122.28044800000001"/>
    <n v="1"/>
  </r>
  <r>
    <n v="765"/>
    <s v="Point"/>
    <n v="1766"/>
    <s v="TCAC"/>
    <s v="TCAC"/>
    <s v="Orinda Senior Housing"/>
    <s v="2 Irwin Way"/>
    <s v="Orinda"/>
    <s v="Eden Housing, Inc"/>
    <s v="Eden Housing Management"/>
    <x v="0"/>
    <n v="94563"/>
    <n v="67"/>
    <n v="0"/>
    <s v=" "/>
    <s v="&lt;Null&gt;"/>
    <s v=" "/>
    <s v="&lt;Null&gt;"/>
    <s v=" "/>
    <s v=" "/>
    <s v=" "/>
    <x v="1"/>
    <s v="1-Very Low"/>
    <n v="55"/>
    <d v="2068-12-17T00:00:00"/>
    <s v="CA-2012-017"/>
    <s v="CA-2012-017"/>
    <n v="66"/>
    <s v="Senior"/>
    <s v="New Construction"/>
    <s v="Preliminary Reservation"/>
    <s v=" "/>
    <d v="2013-12-31T00:00:00"/>
    <s v=" "/>
    <s v=" "/>
    <s v=" "/>
    <s v=" "/>
    <s v=" "/>
    <s v=" "/>
    <s v=" "/>
    <s v=" "/>
    <n v="0"/>
    <n v="66"/>
    <n v="2"/>
    <n v="0"/>
    <s v=" "/>
    <n v="1"/>
    <s v="Large/Medium Nonprofit"/>
    <n v="37.884715"/>
    <n v="-122.18985499999999"/>
    <n v="1"/>
  </r>
  <r>
    <n v="766"/>
    <s v="Point"/>
    <n v="1767"/>
    <s v="TCAC"/>
    <s v="TCAC"/>
    <s v="Arroyo Vista Family and Senior Communities"/>
    <s v="6700 Dougherty Road"/>
    <s v="Dublin"/>
    <s v="Eden Housing, Inc"/>
    <s v="Eden Housing Management Inc"/>
    <x v="2"/>
    <s v="94568-3153"/>
    <n v="180"/>
    <n v="0"/>
    <s v=" "/>
    <s v="&lt;Null&gt;"/>
    <s v=" "/>
    <s v="&lt;Null&gt;"/>
    <s v=" "/>
    <s v=" "/>
    <s v=" "/>
    <x v="1"/>
    <s v="1-Very Low"/>
    <n v="55"/>
    <d v="2068-12-17T00:00:00"/>
    <s v="CA-2010-849"/>
    <s v="CA-2010-849"/>
    <n v="178"/>
    <s v="Large Family"/>
    <s v="New Construction"/>
    <s v="Preliminary Reservation"/>
    <s v=" "/>
    <d v="2013-12-31T00:00:00"/>
    <s v=" "/>
    <s v=" "/>
    <s v=" "/>
    <s v=" "/>
    <s v=" "/>
    <s v=" "/>
    <s v=" "/>
    <s v=" "/>
    <n v="0"/>
    <n v="178"/>
    <n v="3"/>
    <n v="0"/>
    <s v=" "/>
    <n v="1"/>
    <s v="Large/Medium Nonprofit"/>
    <n v="37.712085000000002"/>
    <n v="-121.912329"/>
    <n v="1"/>
  </r>
  <r>
    <n v="767"/>
    <s v="Point"/>
    <n v="1768"/>
    <s v="TCAC"/>
    <s v="TCAC"/>
    <s v="Palo Alto Family Housing"/>
    <s v="801 Alma Street"/>
    <s v="Palo Alto"/>
    <s v="Eden Housing, Inc."/>
    <s v="Eden Housing Management Inc."/>
    <x v="3"/>
    <n v="94301"/>
    <n v="50"/>
    <n v="0"/>
    <s v=" "/>
    <s v="&lt;Null&gt;"/>
    <s v=" "/>
    <s v="&lt;Null&gt;"/>
    <s v=" "/>
    <s v=" "/>
    <s v=" "/>
    <x v="1"/>
    <s v="1-Very Low"/>
    <n v="55"/>
    <d v="2068-12-17T00:00:00"/>
    <s v="CA-2011-076"/>
    <s v="CA-2011-076"/>
    <n v="49"/>
    <s v="Large Family"/>
    <s v="New Construction"/>
    <s v="Preliminary Reservation"/>
    <s v=" "/>
    <d v="2013-12-31T00:00:00"/>
    <s v=" "/>
    <s v=" "/>
    <s v=" "/>
    <s v=" "/>
    <s v=" "/>
    <s v=" "/>
    <s v=" "/>
    <s v=" "/>
    <n v="0"/>
    <n v="49"/>
    <n v="1"/>
    <n v="0"/>
    <s v=" "/>
    <n v="1"/>
    <s v="Large/Medium Nonprofit"/>
    <n v="37.441039000000004"/>
    <n v="-122.160116"/>
    <n v="1"/>
  </r>
  <r>
    <n v="769"/>
    <s v="Point"/>
    <n v="1770"/>
    <s v="TCAC"/>
    <s v="TCAC"/>
    <s v="Ford &amp; Monterey Family Housing"/>
    <s v="2112 Monterey Rd"/>
    <s v="San Jose"/>
    <s v="Eden Housing, Inc."/>
    <s v="Eden Housing Management Inc."/>
    <x v="3"/>
    <n v="95138"/>
    <n v="75"/>
    <n v="0"/>
    <s v=" "/>
    <s v="&lt;Null&gt;"/>
    <s v=" "/>
    <s v="&lt;Null&gt;"/>
    <s v=" "/>
    <s v=" "/>
    <s v=" "/>
    <x v="1"/>
    <s v="1-Very Low"/>
    <n v="55"/>
    <d v="2068-12-17T00:00:00"/>
    <s v="CA-2012-009"/>
    <s v="CA-2012-009"/>
    <n v="74"/>
    <s v="Large Family"/>
    <s v="New Construction"/>
    <s v="Preliminary Reservation"/>
    <s v=" "/>
    <d v="2013-12-31T00:00:00"/>
    <s v=" "/>
    <s v=" "/>
    <s v=" "/>
    <s v=" "/>
    <s v=" "/>
    <s v=" "/>
    <s v=" "/>
    <s v=" "/>
    <n v="0"/>
    <n v="74"/>
    <n v="2"/>
    <n v="0"/>
    <s v=" "/>
    <n v="1"/>
    <s v="Large/Medium Nonprofit"/>
    <n v="37.304898999999999"/>
    <n v="-121.86232200000001"/>
    <n v="1"/>
  </r>
  <r>
    <n v="770"/>
    <s v="Point"/>
    <n v="1771"/>
    <s v="TCAC"/>
    <s v="TCAC"/>
    <s v="Warner Creek Senior Housing"/>
    <s v="806 Diablo Avenue"/>
    <s v="Novato"/>
    <s v="Eden Development, Inc"/>
    <s v="Eden Housing Management, Inc"/>
    <x v="1"/>
    <n v="94947"/>
    <n v="61"/>
    <n v="0"/>
    <s v=" "/>
    <s v="&lt;Null&gt;"/>
    <s v=" "/>
    <s v="&lt;Null&gt;"/>
    <s v=" "/>
    <s v=" "/>
    <s v=" "/>
    <x v="1"/>
    <s v="1-Very Low"/>
    <n v="55"/>
    <d v="2068-12-17T00:00:00"/>
    <s v="CA-2011-872"/>
    <s v="CA-2011-872"/>
    <n v="60"/>
    <s v="Senior"/>
    <s v="New Construction"/>
    <s v="Preliminary Reservation"/>
    <s v=" "/>
    <d v="2013-12-31T00:00:00"/>
    <s v=" "/>
    <s v=" "/>
    <s v=" "/>
    <s v=" "/>
    <s v=" "/>
    <s v=" "/>
    <s v=" "/>
    <s v=" "/>
    <n v="0"/>
    <n v="60"/>
    <n v="2"/>
    <n v="0"/>
    <s v=" "/>
    <n v="1"/>
    <s v="Large/Medium Nonprofit"/>
    <n v="38.100805000000001"/>
    <n v="-122.575001"/>
    <n v="1"/>
  </r>
  <r>
    <n v="771"/>
    <s v="Point"/>
    <n v="1772"/>
    <s v="TCAC"/>
    <s v="TCAC"/>
    <s v="Rivertown Place"/>
    <s v="712 I Street"/>
    <s v="Antioch"/>
    <s v="Eden Housing, Inc."/>
    <s v="Eden Housing Management, Inc."/>
    <x v="0"/>
    <n v="945315007"/>
    <n v="40"/>
    <n v="0"/>
    <s v=" "/>
    <s v="&lt;Null&gt;"/>
    <s v=" "/>
    <s v="&lt;Null&gt;"/>
    <s v="Nonprofit"/>
    <s v=" "/>
    <s v=" "/>
    <x v="1"/>
    <s v="1-Very Low"/>
    <n v="49"/>
    <d v="2062-12-06T00:00:00"/>
    <s v="CA-2006-036"/>
    <s v="CA-2006-036"/>
    <n v="39"/>
    <s v="Large Family"/>
    <s v="New Construction"/>
    <s v="Placed In Service"/>
    <d v="2022-12-20T00:00:00"/>
    <d v="2007-12-20T00:00:00"/>
    <s v=" "/>
    <s v=" "/>
    <s v=" "/>
    <s v=" "/>
    <s v=" "/>
    <s v=" "/>
    <s v=" "/>
    <s v=" "/>
    <n v="0"/>
    <n v="39"/>
    <n v="1"/>
    <n v="0"/>
    <s v=" "/>
    <n v="1"/>
    <s v="Large/Medium Nonprofit"/>
    <n v="38.013185"/>
    <n v="-121.81592499999999"/>
    <n v="1"/>
  </r>
  <r>
    <n v="772"/>
    <s v="Point"/>
    <n v="1773"/>
    <s v="TCAC"/>
    <s v="TCAC"/>
    <s v="West Rivertown Apartments"/>
    <s v="811 West 4th Street"/>
    <s v="Antioch"/>
    <s v="Eden Housing, Inc."/>
    <s v="Eden Housing Management, Inc."/>
    <x v="0"/>
    <n v="94509"/>
    <n v="57"/>
    <n v="0"/>
    <s v=" "/>
    <s v="&lt;Null&gt;"/>
    <s v=" "/>
    <s v="&lt;Null&gt;"/>
    <s v=" "/>
    <s v=" "/>
    <s v=" "/>
    <x v="1"/>
    <s v="1-Very Low"/>
    <n v="45"/>
    <d v="2058-01-03T00:00:00"/>
    <s v="CA-2001-054"/>
    <s v="CA-2001-054"/>
    <n v="56"/>
    <s v="Large Family"/>
    <s v="New Construction"/>
    <s v="Placed In Service"/>
    <d v="2018-01-17T00:00:00"/>
    <d v="2003-01-17T00:00:00"/>
    <s v=" "/>
    <s v=" "/>
    <s v=" "/>
    <s v=" "/>
    <s v=" "/>
    <s v=" "/>
    <s v=" "/>
    <s v=" "/>
    <n v="0"/>
    <n v="56"/>
    <n v="2"/>
    <n v="0"/>
    <s v=" "/>
    <n v="1"/>
    <s v="Large/Medium Nonprofit"/>
    <n v="38.015458000000002"/>
    <n v="-121.816146"/>
    <n v="1"/>
  </r>
  <r>
    <n v="773"/>
    <s v="Point"/>
    <n v="1774"/>
    <s v="TCAC"/>
    <s v="TCAC"/>
    <s v="Brentwood Senior Commons"/>
    <s v="750 Larkspur Lane"/>
    <s v="Brentwood"/>
    <s v="Eden Housing, Inc."/>
    <s v="Eden Housing Management, Inc."/>
    <x v="0"/>
    <n v="94513"/>
    <n v="80"/>
    <n v="0"/>
    <s v=" "/>
    <s v="&lt;Null&gt;"/>
    <s v=" "/>
    <s v="&lt;Null&gt;"/>
    <s v="Nonprofit"/>
    <s v=" "/>
    <s v=" "/>
    <x v="1"/>
    <s v="1-Very Low"/>
    <n v="48"/>
    <d v="2061-12-13T00:00:00"/>
    <s v="CA-2005-030"/>
    <s v="CA-2005-030"/>
    <n v="79"/>
    <s v="Senior"/>
    <s v="New Construction"/>
    <s v="Placed In Service"/>
    <d v="2021-12-27T00:00:00"/>
    <d v="2006-12-27T00:00:00"/>
    <s v=" "/>
    <s v=" "/>
    <s v=" "/>
    <s v=" "/>
    <s v=" "/>
    <s v=" "/>
    <s v=" "/>
    <s v=" "/>
    <n v="0"/>
    <n v="79"/>
    <n v="2"/>
    <n v="0"/>
    <s v=" "/>
    <n v="1"/>
    <s v="Large/Medium Nonprofit"/>
    <n v="37.935603999999998"/>
    <n v="-121.688721"/>
    <n v="1"/>
  </r>
  <r>
    <n v="775"/>
    <s v="Point"/>
    <n v="1776"/>
    <s v="TCAC"/>
    <s v="TCAC"/>
    <s v="Wicklow Square Apartments (aka Dublin Sr. Housing)"/>
    <s v="7606 Amador Valley Boulevard"/>
    <s v="Dublin"/>
    <s v="Eden Housing"/>
    <s v="Eden Housing Management, Inc."/>
    <x v="2"/>
    <n v="94568"/>
    <n v="54"/>
    <n v="0"/>
    <s v=" "/>
    <s v="&lt;Null&gt;"/>
    <s v=" "/>
    <s v="&lt;Null&gt;"/>
    <s v="Nonprofit"/>
    <s v=" "/>
    <s v=" "/>
    <x v="1"/>
    <s v="1-Very Low"/>
    <n v="47"/>
    <d v="2060-09-01T00:00:00"/>
    <s v="CA-2003-182"/>
    <s v="CA-2003-182"/>
    <n v="53"/>
    <s v="Senior"/>
    <s v="New Construction"/>
    <s v="Placed In Service"/>
    <d v="2020-09-15T00:00:00"/>
    <d v="2005-09-15T00:00:00"/>
    <s v=" "/>
    <s v=" "/>
    <s v=" "/>
    <s v=" "/>
    <s v=" "/>
    <s v=" "/>
    <s v=" "/>
    <s v=" "/>
    <n v="0"/>
    <n v="53"/>
    <n v="2"/>
    <n v="0"/>
    <s v=" "/>
    <n v="1"/>
    <s v="Large/Medium Nonprofit"/>
    <n v="37.707149000000001"/>
    <n v="-121.932535"/>
    <n v="1"/>
  </r>
  <r>
    <n v="776"/>
    <s v="Point"/>
    <n v="1777"/>
    <s v="TCAC"/>
    <s v="TCAC"/>
    <s v="Nugent Square"/>
    <s v="2361 University Avenue"/>
    <s v="East Palo Alto"/>
    <s v="EPA CAN DO"/>
    <s v="Eden Housing Management, Inc."/>
    <x v="8"/>
    <n v="94303"/>
    <n v="32"/>
    <n v="0"/>
    <s v=" "/>
    <s v="&lt;Null&gt;"/>
    <s v=" "/>
    <s v="&lt;Null&gt;"/>
    <s v="Nonprofit"/>
    <s v=" "/>
    <s v=" "/>
    <x v="1"/>
    <s v="1-Very Low"/>
    <n v="46"/>
    <d v="2059-11-19T00:00:00"/>
    <s v="CA-2002-056"/>
    <s v="CA-2002-056"/>
    <n v="31"/>
    <s v="Large Family"/>
    <s v="New Construction"/>
    <s v="Placed In Service"/>
    <d v="2019-12-02T00:00:00"/>
    <d v="2004-12-02T00:00:00"/>
    <s v=" "/>
    <s v=" "/>
    <s v=" "/>
    <s v=" "/>
    <s v=" "/>
    <s v=" "/>
    <s v=" "/>
    <s v=" "/>
    <n v="0"/>
    <n v="31"/>
    <n v="1"/>
    <n v="0"/>
    <s v=" "/>
    <n v="1"/>
    <s v="Large/Medium Nonprofit"/>
    <n v="37.470191999999997"/>
    <n v="-122.14048699999999"/>
    <n v="1"/>
  </r>
  <r>
    <n v="777"/>
    <s v="Point"/>
    <n v="1778"/>
    <s v="TCAC"/>
    <s v="TCAC"/>
    <s v="Baywood Apartments (Reapp 89-118)"/>
    <s v="4275 Bay Street"/>
    <s v="Fremont"/>
    <s v="Eden Housing, Inc."/>
    <s v="Eden Housing Management, Inc."/>
    <x v="2"/>
    <n v="94538"/>
    <n v="82"/>
    <n v="0"/>
    <s v=" "/>
    <s v="&lt;Null&gt;"/>
    <s v=" "/>
    <s v="&lt;Null&gt;"/>
    <s v="Nonprofit"/>
    <s v=" "/>
    <s v=" "/>
    <x v="1"/>
    <s v="1-Very Low"/>
    <n v="48"/>
    <d v="2061-07-18T00:00:00"/>
    <s v="CA-2005-892"/>
    <s v="CA-2005-892"/>
    <n v="80"/>
    <s v="Large Family"/>
    <s v="Acquisition/Rehab"/>
    <s v="Placed In Service"/>
    <d v="2021-08-01T00:00:00"/>
    <d v="2006-08-01T00:00:00"/>
    <s v=" "/>
    <s v=" "/>
    <s v=" "/>
    <s v=" "/>
    <s v=" "/>
    <s v=" "/>
    <s v=" "/>
    <s v=" "/>
    <n v="0"/>
    <n v="80"/>
    <n v="2"/>
    <n v="0"/>
    <s v=" "/>
    <n v="1"/>
    <s v="Large/Medium Nonprofit"/>
    <n v="37.534185999999998"/>
    <n v="-121.965919"/>
    <n v="1"/>
  </r>
  <r>
    <n v="778"/>
    <s v="Point"/>
    <n v="1779"/>
    <s v="TCAC"/>
    <s v="TCAC"/>
    <s v="Saklan Family Housing"/>
    <s v="1401 North Ln"/>
    <s v="Hayward"/>
    <s v="Eden Housing, Inc."/>
    <s v="Eden Housing Management, Inc."/>
    <x v="2"/>
    <n v="94545"/>
    <n v="78"/>
    <n v="0"/>
    <s v=" "/>
    <s v="&lt;Null&gt;"/>
    <s v=" "/>
    <s v="&lt;Null&gt;"/>
    <s v="Nonprofit"/>
    <s v=" "/>
    <s v=" "/>
    <x v="1"/>
    <s v="1-Very Low"/>
    <n v="50"/>
    <d v="2063-04-18T00:00:00"/>
    <s v="CA-2006-908"/>
    <s v="CA-2006-908"/>
    <n v="77"/>
    <s v="Large Family"/>
    <s v="New Construction"/>
    <s v="Placed In Service"/>
    <d v="2023-05-01T00:00:00"/>
    <d v="2008-05-01T00:00:00"/>
    <s v=" "/>
    <s v=" "/>
    <s v=" "/>
    <s v=" "/>
    <s v=" "/>
    <s v=" "/>
    <s v=" "/>
    <s v=" "/>
    <n v="0"/>
    <n v="77"/>
    <n v="2"/>
    <n v="0"/>
    <s v=" "/>
    <n v="1"/>
    <s v="Large/Medium Nonprofit"/>
    <n v="37.651684000000003"/>
    <n v="-122.116484"/>
    <n v="1"/>
  </r>
  <r>
    <n v="779"/>
    <s v="Point"/>
    <n v="1780"/>
    <s v="TCAC"/>
    <s v="TCAC"/>
    <s v="Villa Springs"/>
    <s v="22328 South Garden Avenue"/>
    <s v="Hayward"/>
    <s v="Villa Springs Apartments, L.P."/>
    <s v="Eden Housing Management, Inc."/>
    <x v="2"/>
    <n v="94541"/>
    <n v="66"/>
    <n v="0"/>
    <s v=" "/>
    <s v="&lt;Null&gt;"/>
    <s v=" "/>
    <s v="&lt;Null&gt;"/>
    <s v="Nonprofit"/>
    <s v=" "/>
    <s v=" "/>
    <x v="1"/>
    <s v="1-Very Low"/>
    <n v="50"/>
    <d v="2063-06-18T00:00:00"/>
    <s v="CA-2008-807"/>
    <s v="CA-2008-807"/>
    <n v="65"/>
    <s v="Non-Targeted"/>
    <s v="Acquisition/Rehab"/>
    <s v="Placed In Service"/>
    <d v="2023-07-01T00:00:00"/>
    <d v="2008-07-01T00:00:00"/>
    <s v=" "/>
    <s v=" "/>
    <s v=" "/>
    <s v=" "/>
    <s v=" "/>
    <s v=" "/>
    <s v=" "/>
    <s v=" "/>
    <n v="0"/>
    <n v="65"/>
    <n v="2"/>
    <n v="0"/>
    <s v=" "/>
    <n v="1"/>
    <s v="Large/Medium Nonprofit"/>
    <n v="37.663775000000001"/>
    <n v="-122.10771"/>
    <n v="1"/>
  </r>
  <r>
    <n v="780"/>
    <s v="Point"/>
    <n v="1781"/>
    <s v="TCAC"/>
    <s v="TCAC"/>
    <s v="South Hayward BART Family &amp; Senior"/>
    <s v="28901 Mission Blvd."/>
    <s v="Hayward"/>
    <s v="Eden Housing, Inc."/>
    <s v="Eden Housing Management, Inc."/>
    <x v="2"/>
    <n v="94544"/>
    <n v="151"/>
    <n v="0"/>
    <s v=" "/>
    <s v="&lt;Null&gt;"/>
    <s v=" "/>
    <s v="&lt;Null&gt;"/>
    <s v=" "/>
    <s v=" "/>
    <s v=" "/>
    <x v="1"/>
    <s v="1-Very Low"/>
    <n v="55"/>
    <d v="2068-12-17T00:00:00"/>
    <s v="CA-2012-857"/>
    <s v="CA-2012-857"/>
    <n v="150"/>
    <s v="Large Family"/>
    <s v="New Construction"/>
    <s v="Preliminary Reservation"/>
    <s v=" "/>
    <d v="2013-12-31T00:00:00"/>
    <s v=" "/>
    <s v=" "/>
    <s v=" "/>
    <s v=" "/>
    <s v=" "/>
    <s v=" "/>
    <s v=" "/>
    <s v=" "/>
    <n v="0"/>
    <n v="150"/>
    <n v="3"/>
    <n v="0"/>
    <s v=" "/>
    <n v="1"/>
    <s v="Large/Medium Nonprofit"/>
    <n v="37.634810999999999"/>
    <n v="-122.052879"/>
    <n v="1"/>
  </r>
  <r>
    <n v="781"/>
    <s v="Point"/>
    <n v="1782"/>
    <s v="TCAC"/>
    <s v="TCAC"/>
    <s v="Sara Conner Court"/>
    <s v="32520 Pulaski Drive"/>
    <s v="Hayward"/>
    <s v="Eden Housing, Inc."/>
    <s v="Eden Housing Management, Inc."/>
    <x v="2"/>
    <n v="94544"/>
    <n v="57"/>
    <n v="0"/>
    <s v=" "/>
    <s v="&lt;Null&gt;"/>
    <s v=" "/>
    <s v="&lt;Null&gt;"/>
    <s v="Nonprofit"/>
    <s v=" "/>
    <s v=" "/>
    <x v="1"/>
    <s v="1-Very Low"/>
    <n v="48"/>
    <d v="2061-08-15T00:00:00"/>
    <s v="CA-2004-083"/>
    <s v="CA-2004-083"/>
    <n v="56"/>
    <s v="Large Family"/>
    <s v="New Construction"/>
    <s v="Placed In Service"/>
    <d v="2021-08-29T00:00:00"/>
    <d v="2006-08-29T00:00:00"/>
    <s v=" "/>
    <s v=" "/>
    <s v=" "/>
    <s v=" "/>
    <s v=" "/>
    <s v=" "/>
    <s v=" "/>
    <s v=" "/>
    <n v="0"/>
    <n v="56"/>
    <n v="2"/>
    <n v="0"/>
    <s v=" "/>
    <n v="1"/>
    <s v="Large/Medium Nonprofit"/>
    <n v="37.610776000000001"/>
    <n v="-122.026805"/>
    <n v="1"/>
  </r>
  <r>
    <n v="782"/>
    <s v="Point"/>
    <n v="1783"/>
    <s v="TCAC"/>
    <s v="TCAC"/>
    <s v="Hayward Senior Housing"/>
    <s v="568 C Street"/>
    <s v="Hayward"/>
    <s v="Eden Housing, Inc."/>
    <s v="Eden Housing Management, Inc."/>
    <x v="2"/>
    <n v="94541"/>
    <n v="60"/>
    <n v="0"/>
    <s v=" "/>
    <s v="&lt;Null&gt;"/>
    <s v=" "/>
    <s v="&lt;Null&gt;"/>
    <s v="Nonprofit"/>
    <s v=" "/>
    <s v=" "/>
    <x v="1"/>
    <s v="1-Very Low"/>
    <n v="50"/>
    <d v="2063-05-17T00:00:00"/>
    <s v="CA-2006-061"/>
    <s v="CA-2006-061"/>
    <n v="59"/>
    <s v="Senior"/>
    <s v="New Construction"/>
    <s v="Placed In Service"/>
    <d v="2023-05-30T00:00:00"/>
    <d v="2008-05-30T00:00:00"/>
    <s v=" "/>
    <s v=" "/>
    <s v=" "/>
    <s v=" "/>
    <s v=" "/>
    <s v=" "/>
    <s v=" "/>
    <s v=" "/>
    <n v="0"/>
    <n v="59"/>
    <n v="2"/>
    <n v="0"/>
    <s v=" "/>
    <n v="1"/>
    <s v="Large/Medium Nonprofit"/>
    <n v="37.668888000000003"/>
    <n v="-122.089253"/>
    <n v="1"/>
  </r>
  <r>
    <n v="787"/>
    <s v="Point"/>
    <n v="1788"/>
    <s v="TCAC"/>
    <s v="TCAC"/>
    <s v="Healdsburg Family Housing"/>
    <s v="20 West Grant Street"/>
    <s v="Healdsburg"/>
    <s v="Eden Housing, Inc."/>
    <s v="Eden Housing Management, Inc."/>
    <x v="5"/>
    <n v="95448"/>
    <n v="64"/>
    <n v="0"/>
    <s v=" "/>
    <s v="&lt;Null&gt;"/>
    <s v=" "/>
    <s v="&lt;Null&gt;"/>
    <s v="Nonprofit"/>
    <s v=" "/>
    <s v=" "/>
    <x v="1"/>
    <s v="1-Very Low"/>
    <n v="55"/>
    <d v="2068-12-17T00:00:00"/>
    <s v="CA-2008-115"/>
    <s v="CA-2008-115"/>
    <n v="63"/>
    <s v="Large Family"/>
    <s v="New Construction"/>
    <s v="Preliminary Reservation"/>
    <s v=" "/>
    <d v="2013-12-31T00:00:00"/>
    <s v=" "/>
    <s v=" "/>
    <s v=" "/>
    <s v=" "/>
    <s v=" "/>
    <s v=" "/>
    <s v=" "/>
    <s v=" "/>
    <n v="0"/>
    <n v="63"/>
    <n v="2"/>
    <n v="0"/>
    <s v=" "/>
    <n v="1"/>
    <s v="Large/Medium Nonprofit"/>
    <n v="38.615837999999997"/>
    <n v="-122.873943"/>
    <n v="1"/>
  </r>
  <r>
    <n v="788"/>
    <s v="Point"/>
    <n v="1789"/>
    <s v="TCAC"/>
    <s v="TCAC"/>
    <s v="Samara Terrace"/>
    <s v="102 Civic Drive"/>
    <s v="Hercules"/>
    <s v="Eden Housing, Inc."/>
    <s v="Eden Housing Management, Inc."/>
    <x v="0"/>
    <n v="94547"/>
    <n v="52"/>
    <n v="0"/>
    <s v=" "/>
    <s v="&lt;Null&gt;"/>
    <s v=" "/>
    <s v="&lt;Null&gt;"/>
    <s v=" "/>
    <s v=" "/>
    <s v=" "/>
    <x v="1"/>
    <s v="1-Very Low"/>
    <n v="48"/>
    <d v="2061-09-13T00:00:00"/>
    <s v="CA-2004-007"/>
    <s v="CA-2004-007"/>
    <n v="51"/>
    <s v="Senior"/>
    <s v="New Construction"/>
    <s v="Placed In Service"/>
    <d v="2021-09-27T00:00:00"/>
    <d v="2006-09-27T00:00:00"/>
    <s v=" "/>
    <s v=" "/>
    <s v=" "/>
    <s v=" "/>
    <s v=" "/>
    <s v=" "/>
    <s v=" "/>
    <s v=" "/>
    <n v="0"/>
    <n v="51"/>
    <n v="2"/>
    <n v="0"/>
    <s v=" "/>
    <n v="1"/>
    <s v="Large/Medium Nonprofit"/>
    <n v="38.009506999999999"/>
    <n v="-122.26561100000001"/>
    <n v="1"/>
  </r>
  <r>
    <n v="789"/>
    <s v="Point"/>
    <n v="1790"/>
    <s v="TCAC"/>
    <s v="TCAC"/>
    <s v="Victoria Green"/>
    <s v="163 Paradise Drive"/>
    <s v="Hercules"/>
    <s v="Eden Housing, Inc."/>
    <s v="Eden Housing Management, Inc."/>
    <x v="0"/>
    <n v="94547"/>
    <n v="132"/>
    <n v="0"/>
    <s v=" "/>
    <s v="&lt;Null&gt;"/>
    <s v=" "/>
    <s v="&lt;Null&gt;"/>
    <s v="Nonprofit"/>
    <s v=" "/>
    <s v=" "/>
    <x v="1"/>
    <s v="1-Very Low"/>
    <n v="46"/>
    <d v="2059-03-11T00:00:00"/>
    <s v="CA-2002-866"/>
    <s v="CA-2002-866"/>
    <n v="105"/>
    <s v="Non Targeted"/>
    <s v="New Construction"/>
    <s v="Placed In Service"/>
    <d v="2019-03-24T00:00:00"/>
    <d v="2004-03-24T00:00:00"/>
    <s v=" "/>
    <s v=" "/>
    <s v=" "/>
    <s v=" "/>
    <s v=" "/>
    <s v=" "/>
    <s v=" "/>
    <s v=" "/>
    <n v="0"/>
    <n v="105"/>
    <n v="3"/>
    <n v="0"/>
    <s v=" "/>
    <n v="1"/>
    <s v="Large/Medium Nonprofit"/>
    <n v="38.022998999999999"/>
    <n v="-122.27013100000001"/>
    <n v="1"/>
  </r>
  <r>
    <n v="790"/>
    <s v="Point"/>
    <n v="1791"/>
    <s v="TCAC"/>
    <s v="TCAC"/>
    <s v="Lafayette Senior Housing"/>
    <s v="3428 Mount Diablo Boulevard"/>
    <s v="Lafayette"/>
    <s v="Eden Housing, Inc."/>
    <s v="Eden Housing Management, Inc."/>
    <x v="0"/>
    <n v="94549"/>
    <n v="46"/>
    <n v="0"/>
    <s v=" "/>
    <s v="&lt;Null&gt;"/>
    <s v=" "/>
    <s v="&lt;Null&gt;"/>
    <s v=" "/>
    <s v=" "/>
    <s v=" "/>
    <x v="1"/>
    <s v="1-Very Low"/>
    <n v="55"/>
    <d v="2068-12-17T00:00:00"/>
    <s v="CA-2012-829"/>
    <s v="CA-2012-828"/>
    <n v="45"/>
    <s v="Seniors"/>
    <s v="New Construction"/>
    <s v="Preliminary Reservation"/>
    <s v=" "/>
    <d v="2013-12-31T00:00:00"/>
    <s v=" "/>
    <s v=" "/>
    <s v=" "/>
    <s v=" "/>
    <s v=" "/>
    <s v=" "/>
    <s v=" "/>
    <s v=" "/>
    <n v="0"/>
    <n v="45"/>
    <n v="1"/>
    <n v="0"/>
    <s v=" "/>
    <n v="1"/>
    <s v="Large/Medium Nonprofit"/>
    <n v="37.893169999999998"/>
    <n v="-122.111215"/>
    <n v="1"/>
  </r>
  <r>
    <n v="793"/>
    <s v="Point"/>
    <n v="1794"/>
    <s v="TCAC"/>
    <s v="TCAC"/>
    <s v="The Altenheim Senior Housing Phase II"/>
    <s v="1720 MacArthur Blvd."/>
    <s v="Oakland"/>
    <s v="Citizens Housing Corp."/>
    <s v="Eden Housing Management, Inc."/>
    <x v="2"/>
    <n v="94602"/>
    <n v="174"/>
    <n v="0"/>
    <s v=" "/>
    <s v="&lt;Null&gt;"/>
    <s v=" "/>
    <s v="&lt;Null&gt;"/>
    <s v=" "/>
    <s v=" "/>
    <s v=" "/>
    <x v="1"/>
    <s v="1-Very Low"/>
    <n v="43"/>
    <d v="2056-12-18T00:00:00"/>
    <s v="CA-2008-846"/>
    <s v="CA-2008-846"/>
    <n v="80"/>
    <s v="Senior"/>
    <s v="New Construction"/>
    <s v="Preliminary Reservation"/>
    <s v=" "/>
    <d v="2002-01-01T00:00:00"/>
    <s v=" "/>
    <s v=" "/>
    <s v=" "/>
    <s v=" "/>
    <s v=" "/>
    <s v=" "/>
    <s v=" "/>
    <s v=" "/>
    <n v="0"/>
    <n v="80"/>
    <n v="2"/>
    <n v="0"/>
    <s v=" "/>
    <n v="1"/>
    <s v="Large/Medium Nonprofit"/>
    <n v="37.800179"/>
    <n v="-122.221385"/>
    <n v="1"/>
  </r>
  <r>
    <n v="794"/>
    <s v="Point"/>
    <n v="1795"/>
    <s v="TCAC"/>
    <s v="TCAC"/>
    <s v="Downtown River Apartments"/>
    <s v="35 East Washington Street"/>
    <s v="Petaluma"/>
    <s v="Eden Housing"/>
    <s v="Eden Housing Management, Inc."/>
    <x v="5"/>
    <n v="949520000"/>
    <n v="81"/>
    <n v="0"/>
    <s v=" "/>
    <s v="&lt;Null&gt;"/>
    <s v=" "/>
    <s v="&lt;Null&gt;"/>
    <s v="Nonprofit"/>
    <s v=" "/>
    <s v=" "/>
    <x v="1"/>
    <s v="1-Very Low"/>
    <n v="47"/>
    <d v="2060-04-12T00:00:00"/>
    <s v="CA-2003-872"/>
    <s v="CA-2003-872"/>
    <n v="80"/>
    <s v="Large Family"/>
    <s v="New Construction"/>
    <s v="Placed In Service"/>
    <d v="2020-04-26T00:00:00"/>
    <d v="2005-04-26T00:00:00"/>
    <s v=" "/>
    <s v=" "/>
    <s v=" "/>
    <s v=" "/>
    <s v=" "/>
    <s v=" "/>
    <s v=" "/>
    <s v=" "/>
    <n v="0"/>
    <n v="80"/>
    <n v="2"/>
    <n v="0"/>
    <s v=" "/>
    <n v="1"/>
    <s v="Large/Medium Nonprofit"/>
    <n v="38.236182999999997"/>
    <n v="-122.639687"/>
    <n v="1"/>
  </r>
  <r>
    <n v="797"/>
    <s v="Point"/>
    <n v="1798"/>
    <s v="TCAC"/>
    <s v="TCAC"/>
    <s v="Chelsey Mutual Housing"/>
    <s v="836 Chesley Avenue"/>
    <s v="Richmond"/>
    <s v="Eden Housing Inc."/>
    <s v="Eden Housing Management, Inc."/>
    <x v="0"/>
    <n v="94801"/>
    <n v="30"/>
    <n v="0"/>
    <s v=" "/>
    <s v="&lt;Null&gt;"/>
    <s v=" "/>
    <s v="&lt;Null&gt;"/>
    <s v="Nonprofit"/>
    <s v=" "/>
    <s v=" "/>
    <x v="1"/>
    <s v="1-Very Low"/>
    <n v="47"/>
    <d v="2060-05-27T00:00:00"/>
    <s v="CA-2003-905"/>
    <s v="CA-2003-905"/>
    <n v="29"/>
    <s v="Large Family"/>
    <s v="New Construction"/>
    <s v="Placed In Service"/>
    <d v="2020-06-10T00:00:00"/>
    <d v="2005-06-10T00:00:00"/>
    <s v=" "/>
    <s v=" "/>
    <s v=" "/>
    <s v=" "/>
    <s v=" "/>
    <s v=" "/>
    <s v=" "/>
    <s v=" "/>
    <n v="0"/>
    <n v="29"/>
    <n v="1"/>
    <n v="0"/>
    <s v=" "/>
    <n v="1"/>
    <s v="Large/Medium Nonprofit"/>
    <n v="37.954738999999996"/>
    <n v="-122.361169"/>
    <n v="1"/>
  </r>
  <r>
    <n v="802"/>
    <s v="Point"/>
    <n v="1803"/>
    <s v="TCAC"/>
    <s v="TCAC"/>
    <s v="Sereno Village Apartments"/>
    <s v="750 Sereno Drive"/>
    <s v="Vallejo"/>
    <s v="Citizens Housing Corp."/>
    <s v="Eden Housing Management, Inc."/>
    <x v="7"/>
    <n v="945900000"/>
    <n v="125"/>
    <n v="0"/>
    <s v=" "/>
    <s v="&lt;Null&gt;"/>
    <s v=" "/>
    <s v="&lt;Null&gt;"/>
    <s v="Joint Venture"/>
    <s v=" "/>
    <s v=" "/>
    <x v="1"/>
    <s v="1-Very Low"/>
    <n v="45"/>
    <d v="2058-03-10T00:00:00"/>
    <s v="CA-2001-109"/>
    <s v="CA-2001-109"/>
    <n v="124"/>
    <s v="Large Family"/>
    <s v="New Construction"/>
    <s v="Placed In Service"/>
    <d v="2018-03-24T00:00:00"/>
    <d v="2003-03-24T00:00:00"/>
    <s v=" "/>
    <s v=" "/>
    <s v=" "/>
    <s v=" "/>
    <s v=" "/>
    <s v=" "/>
    <s v=" "/>
    <s v=" "/>
    <n v="0"/>
    <n v="124"/>
    <n v="3"/>
    <n v="0"/>
    <s v=" "/>
    <n v="1"/>
    <s v="Large/Medium Nonprofit"/>
    <n v="38.127684000000002"/>
    <n v="-122.2535"/>
    <n v="1"/>
  </r>
  <r>
    <n v="803"/>
    <s v="Point"/>
    <n v="1804"/>
    <s v="TCAC"/>
    <s v="TCAC"/>
    <s v="Fireside Apartments"/>
    <s v="115 Shoreline Highway"/>
    <s v="Mill Valley"/>
    <s v="Citizens Housing Corporation"/>
    <s v="Eden Management Co."/>
    <x v="1"/>
    <n v="94901"/>
    <n v="50"/>
    <n v="0"/>
    <s v=" "/>
    <s v="&lt;Null&gt;"/>
    <s v=" "/>
    <s v="&lt;Null&gt;"/>
    <s v="Nonprofit"/>
    <s v=" "/>
    <s v=" "/>
    <x v="1"/>
    <s v="1-Very Low"/>
    <n v="51"/>
    <d v="2064-01-17T00:00:00"/>
    <s v="CA-2006-918"/>
    <s v="CA-2006-918"/>
    <n v="49"/>
    <s v="Non Targeted"/>
    <s v="New Construction"/>
    <s v="Placed In Service"/>
    <d v="2024-01-30T00:00:00"/>
    <d v="2009-01-30T00:00:00"/>
    <s v=" "/>
    <s v=" "/>
    <s v=" "/>
    <s v=" "/>
    <s v=" "/>
    <s v=" "/>
    <s v=" "/>
    <s v=" "/>
    <n v="0"/>
    <n v="49"/>
    <n v="1"/>
    <n v="0"/>
    <s v=" "/>
    <n v="1"/>
    <s v="Large/Medium Nonprofit"/>
    <n v="37.879859000000003"/>
    <n v="-122.515587"/>
    <n v="1"/>
  </r>
  <r>
    <n v="804"/>
    <s v="Point"/>
    <n v="1805"/>
    <s v="TCAC"/>
    <s v="TCAC"/>
    <s v="Seabrook Senior Housing"/>
    <s v="2103 East 14th Street"/>
    <s v="San Leandro"/>
    <s v="Eden Housing, Inc"/>
    <s v="EHMI, Inc."/>
    <x v="2"/>
    <n v="94541"/>
    <n v="51"/>
    <n v="0"/>
    <s v=" "/>
    <s v="&lt;Null&gt;"/>
    <s v=" "/>
    <s v="&lt;Null&gt;"/>
    <s v=" "/>
    <s v=" "/>
    <s v=" "/>
    <x v="1"/>
    <s v="1-Very Low"/>
    <n v="55"/>
    <d v="2068-12-17T00:00:00"/>
    <s v="CA-2008-936"/>
    <s v="CA-2008-936"/>
    <n v="50"/>
    <s v="Senior"/>
    <s v="New Construction"/>
    <s v="Placed In Service"/>
    <s v=" "/>
    <d v="2013-12-31T00:00:00"/>
    <s v=" "/>
    <s v=" "/>
    <s v=" "/>
    <s v=" "/>
    <s v=" "/>
    <s v=" "/>
    <s v=" "/>
    <s v=" "/>
    <n v="0"/>
    <n v="50"/>
    <n v="2"/>
    <n v="0"/>
    <s v=" "/>
    <n v="1"/>
    <s v="Large/Medium Nonprofit"/>
    <n v="37.719009999999997"/>
    <n v="-122.147829"/>
    <n v="1"/>
  </r>
  <r>
    <n v="806"/>
    <s v="Point"/>
    <n v="1807"/>
    <s v="TCAC"/>
    <s v="TCAC"/>
    <s v="Mason Street Housing"/>
    <s v="149 Mason Street"/>
    <s v="San Francisco"/>
    <s v="Tenderloin Neighborhood Dev. Corp."/>
    <s v="Evans Property Management"/>
    <x v="4"/>
    <n v="94102"/>
    <n v="56"/>
    <n v="0"/>
    <s v=" "/>
    <s v="&lt;Null&gt;"/>
    <s v=" "/>
    <s v="&lt;Null&gt;"/>
    <s v=" "/>
    <s v=" "/>
    <s v=" "/>
    <x v="1"/>
    <s v="1-Very Low"/>
    <n v="55"/>
    <d v="2068-12-17T00:00:00"/>
    <s v="CA-2008-812"/>
    <s v="CA-2008-812"/>
    <n v="55"/>
    <s v="Single Room"/>
    <s v="New Construction"/>
    <s v="Placed In Service"/>
    <s v=" "/>
    <d v="2013-12-31T00:00:00"/>
    <s v=" "/>
    <s v=" "/>
    <s v=" "/>
    <s v=" "/>
    <s v=" "/>
    <s v=" "/>
    <s v=" "/>
    <s v=" "/>
    <n v="0"/>
    <n v="55"/>
    <n v="2"/>
    <n v="0"/>
    <s v=" "/>
    <n v="1"/>
    <s v="Large/Medium Nonprofit"/>
    <n v="37.784838999999998"/>
    <n v="-122.409386"/>
    <n v="1"/>
  </r>
  <r>
    <n v="807"/>
    <s v="Point"/>
    <n v="1808"/>
    <s v="TCAC"/>
    <s v="TCAC"/>
    <s v="Continental Apartments"/>
    <s v="110 Crystal St., 1101 West St., and 1117 School St."/>
    <s v="Suisun City"/>
    <s v="Dawson Holdings, Inc."/>
    <s v="Evans Property Management"/>
    <x v="7"/>
    <n v="94585"/>
    <n v="76"/>
    <n v="0"/>
    <s v=" "/>
    <s v="&lt;Null&gt;"/>
    <s v=" "/>
    <s v="&lt;Null&gt;"/>
    <s v=" "/>
    <s v=" "/>
    <s v=" "/>
    <x v="1"/>
    <s v="1-Very Low"/>
    <n v="55"/>
    <d v="2068-12-17T00:00:00"/>
    <s v="CA-2008-873"/>
    <s v="CA-2008-873"/>
    <n v="75"/>
    <s v="Non-Targeted"/>
    <s v="Acquisition/Rehab"/>
    <s v="Placed In Service"/>
    <s v=" "/>
    <d v="2013-12-31T00:00:00"/>
    <s v=" "/>
    <s v=" "/>
    <s v=" "/>
    <s v=" "/>
    <s v=" "/>
    <s v=" "/>
    <s v=" "/>
    <s v=" "/>
    <n v="0"/>
    <n v="75"/>
    <n v="2"/>
    <n v="0"/>
    <s v=" "/>
    <n v="1"/>
    <s v="Unknown"/>
    <n v="38.235264000000001"/>
    <n v="-122.044161"/>
    <n v="1"/>
  </r>
  <r>
    <n v="808"/>
    <s v="Point"/>
    <n v="1809"/>
    <s v="TCAC"/>
    <s v="TCAC"/>
    <s v="ca-2003-853"/>
    <s v="1715 5th St"/>
    <s v="Berkeley"/>
    <s v="A.F.Evans Development, Inc."/>
    <s v="Evans Property Management Inc."/>
    <x v="2"/>
    <n v="947100000"/>
    <n v="62"/>
    <n v="0"/>
    <s v=" "/>
    <s v="&lt;Null&gt;"/>
    <s v=" "/>
    <s v="&lt;Null&gt;"/>
    <s v="For Profit"/>
    <s v=" "/>
    <s v=" "/>
    <x v="1"/>
    <s v="1-Very Low"/>
    <n v="46"/>
    <d v="2059-07-18T00:00:00"/>
    <s v="CA-2003-921"/>
    <s v="CA-2003-921"/>
    <n v="62"/>
    <s v="Non Targeted"/>
    <s v="Acquisition/Rehab"/>
    <s v="Placed In Service"/>
    <d v="2019-07-31T00:00:00"/>
    <d v="2004-07-31T00:00:00"/>
    <s v=" "/>
    <s v=" "/>
    <s v=" "/>
    <s v=" "/>
    <s v=" "/>
    <s v=" "/>
    <s v=" "/>
    <s v=" "/>
    <n v="0"/>
    <n v="62"/>
    <n v="2"/>
    <n v="0"/>
    <s v=" "/>
    <n v="1"/>
    <s v="Profit Motivated"/>
    <n v="37.871710999999998"/>
    <n v="-122.300078"/>
    <n v="1"/>
  </r>
  <r>
    <n v="809"/>
    <s v="Point"/>
    <n v="1810"/>
    <s v="TCAC"/>
    <s v="TCAC"/>
    <s v="Park Manor Apartments"/>
    <s v="24200 Silva Avenue"/>
    <s v="Hayward"/>
    <s v=" "/>
    <s v="Evans Property Management, Inc."/>
    <x v="2"/>
    <n v="94544"/>
    <n v="81"/>
    <n v="0"/>
    <s v=" "/>
    <s v="&lt;Null&gt;"/>
    <s v=" "/>
    <s v="&lt;Null&gt;"/>
    <s v="Joint Venture"/>
    <s v=" "/>
    <s v=" "/>
    <x v="1"/>
    <s v="1-Very Low"/>
    <n v="43"/>
    <d v="2056-10-17T00:00:00"/>
    <s v="CA-2001-806"/>
    <s v="CA-2001-806"/>
    <n v="80"/>
    <s v="Non Targeted"/>
    <s v="Acquisition/Rehab"/>
    <s v="Placed In Service"/>
    <d v="2016-10-31T00:00:00"/>
    <d v="2001-10-31T00:00:00"/>
    <s v=" "/>
    <s v=" "/>
    <s v=" "/>
    <s v=" "/>
    <s v=" "/>
    <s v=" "/>
    <s v=" "/>
    <s v=" "/>
    <n v="0"/>
    <n v="80"/>
    <n v="2"/>
    <n v="0"/>
    <s v=" "/>
    <n v="1"/>
    <s v="Joint Venture"/>
    <n v="37.663158000000003"/>
    <n v="-122.081935"/>
    <n v="1"/>
  </r>
  <r>
    <n v="812"/>
    <s v="Point"/>
    <n v="1813"/>
    <s v="TCAC"/>
    <s v="TCAC"/>
    <s v="125 Mason Street"/>
    <s v="125 Mason Street"/>
    <s v="San Francisco"/>
    <s v="Mason Street Affordable Housing, LLC"/>
    <s v="Evans Property Management, Inc."/>
    <x v="4"/>
    <n v="94102"/>
    <n v="81"/>
    <n v="0"/>
    <s v=" "/>
    <s v="&lt;Null&gt;"/>
    <s v=" "/>
    <s v="&lt;Null&gt;"/>
    <s v="For Profit"/>
    <s v=" "/>
    <s v=" "/>
    <x v="1"/>
    <s v="1-Very Low"/>
    <n v="50"/>
    <d v="2063-08-13T00:00:00"/>
    <s v="CA-2007-861"/>
    <s v="CA-2007-861"/>
    <n v="80"/>
    <s v="Large Family"/>
    <s v="New Construction"/>
    <s v="Placed In Service"/>
    <d v="2023-08-26T00:00:00"/>
    <d v="2008-08-26T00:00:00"/>
    <s v=" "/>
    <s v=" "/>
    <s v=" "/>
    <s v=" "/>
    <s v=" "/>
    <s v=" "/>
    <s v=" "/>
    <s v=" "/>
    <n v="0"/>
    <n v="80"/>
    <n v="2"/>
    <n v="0"/>
    <s v=" "/>
    <n v="1"/>
    <s v="Large/Medium Nonprofit"/>
    <n v="37.784657000000003"/>
    <n v="-122.40935500000001"/>
    <n v="1"/>
  </r>
  <r>
    <n v="813"/>
    <s v="Point"/>
    <n v="1814"/>
    <s v="TCAC"/>
    <s v="TCAC"/>
    <s v="Parkview Terrace Senior Housing"/>
    <s v="871 Turk Street"/>
    <s v="San Francisco"/>
    <s v="A. F. Evans Company, Inc."/>
    <s v="Evans Property Management, Inc."/>
    <x v="4"/>
    <n v="941090000"/>
    <n v="101"/>
    <n v="0"/>
    <s v=" "/>
    <s v="&lt;Null&gt;"/>
    <s v=" "/>
    <s v="&lt;Null&gt;"/>
    <s v="Nonprofit"/>
    <s v=" "/>
    <s v=" "/>
    <x v="1"/>
    <s v="1-Very Low"/>
    <n v="50"/>
    <d v="2063-02-28T00:00:00"/>
    <s v="CA-2005-097"/>
    <s v="CA-2005-097"/>
    <n v="100"/>
    <s v="Senior"/>
    <s v="New Construction"/>
    <s v="Placed In Service"/>
    <d v="2023-03-13T00:00:00"/>
    <d v="2008-03-13T00:00:00"/>
    <s v=" "/>
    <s v=" "/>
    <s v=" "/>
    <s v=" "/>
    <s v=" "/>
    <s v=" "/>
    <s v=" "/>
    <s v=" "/>
    <n v="0"/>
    <n v="100"/>
    <n v="2"/>
    <n v="0"/>
    <s v=" "/>
    <n v="1"/>
    <s v="Large/Medium Nonprofit"/>
    <n v="37.781568999999998"/>
    <n v="-122.423528"/>
    <n v="1"/>
  </r>
  <r>
    <n v="816"/>
    <s v="Point"/>
    <n v="1817"/>
    <s v="TCAC"/>
    <s v="TCAC"/>
    <s v="Bristol Apartments"/>
    <s v="1550 Valley Glen Drive"/>
    <s v="Dixon"/>
    <s v="Fairfield Affordable Housing, LLC"/>
    <s v="Fairfield Properties, LP"/>
    <x v="7"/>
    <n v="95620"/>
    <n v="102"/>
    <n v="0"/>
    <s v=" "/>
    <s v="&lt;Null&gt;"/>
    <s v=" "/>
    <s v="&lt;Null&gt;"/>
    <s v="Nonprofit"/>
    <s v=" "/>
    <s v=" "/>
    <x v="1"/>
    <s v="1-Very Low"/>
    <n v="47"/>
    <d v="2060-12-23T00:00:00"/>
    <s v="CA-2004-858"/>
    <s v="CA-2004-858"/>
    <n v="101"/>
    <s v="Large Family"/>
    <s v="New Construction"/>
    <s v="Placed In Service"/>
    <d v="2021-01-06T00:00:00"/>
    <d v="2006-01-06T00:00:00"/>
    <s v=" "/>
    <s v=" "/>
    <s v=" "/>
    <s v=" "/>
    <s v=" "/>
    <s v=" "/>
    <s v=" "/>
    <s v=" "/>
    <n v="0"/>
    <n v="101"/>
    <n v="3"/>
    <n v="0"/>
    <s v=" "/>
    <n v="1"/>
    <s v="Profit Motivated"/>
    <n v="38.431964999999998"/>
    <n v="-121.832517"/>
    <n v="1"/>
  </r>
  <r>
    <n v="817"/>
    <s v="Point"/>
    <n v="1818"/>
    <s v="TCAC"/>
    <s v="TCAC"/>
    <s v="Wyndover Apartments"/>
    <s v="809 Diablo Avenue"/>
    <s v="Novato"/>
    <s v="Fairfield Affordable Housing LLC"/>
    <s v="Fairfield Properties, LP"/>
    <x v="1"/>
    <n v="94947"/>
    <n v="136"/>
    <n v="0"/>
    <s v=" "/>
    <s v="&lt;Null&gt;"/>
    <s v=" "/>
    <s v="&lt;Null&gt;"/>
    <s v="Nonprofit"/>
    <s v=" "/>
    <s v=" "/>
    <x v="1"/>
    <s v="1-Very Low"/>
    <n v="47"/>
    <d v="2060-11-15T00:00:00"/>
    <s v="CA-2004-899"/>
    <s v="CA-2004-899"/>
    <n v="135"/>
    <s v="Large Family"/>
    <s v="Acquisition/Rehab"/>
    <s v="Placed In Service"/>
    <d v="2020-11-29T00:00:00"/>
    <d v="2005-11-29T00:00:00"/>
    <s v=" "/>
    <s v=" "/>
    <s v=" "/>
    <s v=" "/>
    <s v=" "/>
    <s v=" "/>
    <s v=" "/>
    <s v=" "/>
    <n v="0"/>
    <n v="135"/>
    <n v="3"/>
    <n v="0"/>
    <s v=" "/>
    <n v="1"/>
    <s v="Profit Motivated"/>
    <n v="38.100866000000003"/>
    <n v="-122.574985"/>
    <n v="1"/>
  </r>
  <r>
    <n v="818"/>
    <s v="Point"/>
    <n v="1819"/>
    <s v="TCAC"/>
    <s v="TCAC"/>
    <s v="Belmont Apartments"/>
    <s v="1010 Power Avenue"/>
    <s v="Pittsburg"/>
    <s v="Fairfield Affordable Housing, LLC"/>
    <s v="Fairfield Properties, LP"/>
    <x v="0"/>
    <n v="94565"/>
    <n v="224"/>
    <n v="0"/>
    <s v=" "/>
    <s v="&lt;Null&gt;"/>
    <s v=" "/>
    <s v="&lt;Null&gt;"/>
    <s v="For Profit"/>
    <s v=" "/>
    <s v=" "/>
    <x v="1"/>
    <s v="1-Very Low"/>
    <n v="48"/>
    <d v="2061-07-18T00:00:00"/>
    <s v="CA-2005-815"/>
    <s v="CA-2005-815"/>
    <n v="219"/>
    <s v="Large Family"/>
    <s v="Acquisition/Rehab"/>
    <s v="Placed In Service"/>
    <d v="2021-08-01T00:00:00"/>
    <d v="2006-08-01T00:00:00"/>
    <s v=" "/>
    <s v=" "/>
    <s v=" "/>
    <s v=" "/>
    <s v=" "/>
    <s v=" "/>
    <s v=" "/>
    <s v=" "/>
    <n v="0"/>
    <n v="219"/>
    <n v="3"/>
    <n v="0"/>
    <s v=" "/>
    <n v="1"/>
    <s v="Profit Motivated"/>
    <n v="38.020066"/>
    <n v="-121.900522"/>
    <n v="1"/>
  </r>
  <r>
    <n v="819"/>
    <s v="Point"/>
    <n v="1820"/>
    <s v="TCAC"/>
    <s v="TCAC"/>
    <s v="Baycliff Apartments"/>
    <s v="2300 Lancaster Drive"/>
    <s v="Richmond"/>
    <s v="Fairfield Affordable Housing LLC"/>
    <s v="Fairfield Properties, LP"/>
    <x v="0"/>
    <n v="94806"/>
    <n v="342"/>
    <n v="0"/>
    <s v=" "/>
    <s v="&lt;Null&gt;"/>
    <s v=" "/>
    <s v="&lt;Null&gt;"/>
    <s v="For Profit"/>
    <s v=" "/>
    <s v=" "/>
    <x v="1"/>
    <s v="1-Very Low"/>
    <n v="47"/>
    <d v="2060-11-17T00:00:00"/>
    <s v="CA-2004-859"/>
    <s v="CA-2004-859"/>
    <n v="340"/>
    <s v="Large Family"/>
    <s v="Acquisition/Rehab"/>
    <s v="Placed In Service"/>
    <d v="2020-12-01T00:00:00"/>
    <d v="2005-12-01T00:00:00"/>
    <s v=" "/>
    <s v=" "/>
    <s v=" "/>
    <s v=" "/>
    <s v=" "/>
    <s v=" "/>
    <s v=" "/>
    <s v=" "/>
    <n v="0"/>
    <n v="340"/>
    <n v="3"/>
    <n v="0"/>
    <s v=" "/>
    <n v="1"/>
    <s v="Profit Motivated"/>
    <n v="37.973370000000003"/>
    <n v="-122.34204800000001"/>
    <n v="1"/>
  </r>
  <r>
    <n v="820"/>
    <s v="Point"/>
    <n v="1821"/>
    <s v="TCAC"/>
    <s v="TCAC"/>
    <s v="Raintree Apartments"/>
    <s v="1058 South Winchester Blvd."/>
    <s v="San Jose"/>
    <s v="Fairfield Affordable Housing"/>
    <s v="Fairfield Properties, LP"/>
    <x v="3"/>
    <n v="95128"/>
    <n v="176"/>
    <n v="0"/>
    <s v=" "/>
    <s v="&lt;Null&gt;"/>
    <s v=" "/>
    <s v="&lt;Null&gt;"/>
    <s v="For Profit"/>
    <s v=" "/>
    <s v=" "/>
    <x v="1"/>
    <s v="1-Very Low"/>
    <n v="47"/>
    <d v="2060-01-19T00:00:00"/>
    <s v="CA-2005-833"/>
    <s v="CA-2005-833"/>
    <n v="174"/>
    <s v="Large Family"/>
    <s v="Acquisition/Rehab"/>
    <s v="Placed In Service"/>
    <d v="2020-02-01T00:00:00"/>
    <d v="2005-02-01T00:00:00"/>
    <s v=" "/>
    <s v=" "/>
    <s v=" "/>
    <s v=" "/>
    <s v=" "/>
    <s v=" "/>
    <s v=" "/>
    <s v=" "/>
    <n v="0"/>
    <n v="174"/>
    <n v="3"/>
    <n v="0"/>
    <s v=" "/>
    <n v="1"/>
    <s v="Profit Motivated"/>
    <n v="37.307152000000002"/>
    <n v="-121.949994"/>
    <n v="1"/>
  </r>
  <r>
    <n v="821"/>
    <s v="Point"/>
    <n v="1822"/>
    <s v="TCAC"/>
    <s v="TCAC"/>
    <s v="Trestles Apartments"/>
    <s v="1566 Scott Street"/>
    <s v="San Jose"/>
    <s v="Fairfield Affordable Housing LLC"/>
    <s v="Fairfield Properties, LP"/>
    <x v="3"/>
    <n v="951230000"/>
    <n v="71"/>
    <n v="0"/>
    <s v=" "/>
    <s v="&lt;Null&gt;"/>
    <s v=" "/>
    <s v="&lt;Null&gt;"/>
    <s v="For Profit"/>
    <s v=" "/>
    <s v=" "/>
    <x v="1"/>
    <s v="1-Very Low"/>
    <n v="47"/>
    <d v="2060-04-17T00:00:00"/>
    <s v="CA-2004-804"/>
    <s v="CA-2004-804"/>
    <n v="69"/>
    <s v="Non Targeted"/>
    <s v="Acquisition/Rehab"/>
    <s v="Placed In Service"/>
    <d v="2020-05-01T00:00:00"/>
    <d v="2005-05-01T00:00:00"/>
    <s v=" "/>
    <s v=" "/>
    <s v=" "/>
    <s v=" "/>
    <s v=" "/>
    <s v=" "/>
    <s v=" "/>
    <s v=" "/>
    <n v="0"/>
    <n v="69"/>
    <n v="2"/>
    <n v="0"/>
    <s v=" "/>
    <n v="1"/>
    <s v="Profit Motivated"/>
    <n v="37.319651999999998"/>
    <n v="-121.919364"/>
    <n v="1"/>
  </r>
  <r>
    <n v="822"/>
    <s v="Point"/>
    <n v="1823"/>
    <s v="TCAC"/>
    <s v="TCAC"/>
    <s v="Turnleaf Apartments"/>
    <s v="3201 Loma Verde Drive"/>
    <s v="San Jose"/>
    <s v="FF Development LP"/>
    <s v="Fairfield Properties, LP"/>
    <x v="3"/>
    <n v="95117"/>
    <n v="152"/>
    <n v="0"/>
    <s v=" "/>
    <s v="&lt;Null&gt;"/>
    <s v=" "/>
    <s v="&lt;Null&gt;"/>
    <s v="For Profit"/>
    <s v=" "/>
    <s v=" "/>
    <x v="1"/>
    <s v="1-Very Low"/>
    <n v="46"/>
    <d v="2059-07-18T00:00:00"/>
    <s v="CA-2003-841"/>
    <s v="CA-2003-841"/>
    <n v="151"/>
    <s v="Non Targeted"/>
    <s v="Acquisition/Rehab"/>
    <s v="Placed In Service"/>
    <d v="2019-07-31T00:00:00"/>
    <d v="2004-07-31T00:00:00"/>
    <s v=" "/>
    <s v=" "/>
    <s v=" "/>
    <s v=" "/>
    <s v=" "/>
    <s v=" "/>
    <s v=" "/>
    <s v=" "/>
    <n v="0"/>
    <n v="151"/>
    <n v="3"/>
    <n v="0"/>
    <s v=" "/>
    <n v="1"/>
    <s v="Profit Motivated"/>
    <n v="37.298865999999997"/>
    <n v="-121.95235700000001"/>
    <n v="1"/>
  </r>
  <r>
    <n v="824"/>
    <s v="Point"/>
    <n v="1825"/>
    <s v="TCAC"/>
    <s v="TCAC"/>
    <s v="Muirlands at Windemere Apartments"/>
    <s v="1108 Crestfield Drive"/>
    <s v="San Ramon"/>
    <s v="FF Development LP"/>
    <s v="Fairfield Properties, LP"/>
    <x v="0"/>
    <n v="945820000"/>
    <n v="350"/>
    <n v="0"/>
    <s v=" "/>
    <s v="&lt;Null&gt;"/>
    <s v=" "/>
    <s v="&lt;Null&gt;"/>
    <s v="For Profit"/>
    <s v=" "/>
    <s v=" "/>
    <x v="1"/>
    <s v="1-Very Low"/>
    <n v="47"/>
    <d v="2060-09-01T00:00:00"/>
    <s v="CA-2003-842"/>
    <s v="CA-2003-842"/>
    <n v="349"/>
    <s v="Non Targeted"/>
    <s v="New Construction"/>
    <s v="Placed In Service"/>
    <d v="2020-09-15T00:00:00"/>
    <d v="2005-09-15T00:00:00"/>
    <s v=" "/>
    <s v=" "/>
    <s v=" "/>
    <s v=" "/>
    <s v=" "/>
    <s v=" "/>
    <s v=" "/>
    <s v=" "/>
    <n v="0"/>
    <n v="349"/>
    <n v="3"/>
    <n v="0"/>
    <s v=" "/>
    <n v="1"/>
    <s v="Profit Motivated"/>
    <n v="37.776864000000003"/>
    <n v="-121.967299"/>
    <n v="1"/>
  </r>
  <r>
    <n v="825"/>
    <s v="Point"/>
    <n v="1826"/>
    <s v="TCAC"/>
    <s v="TCAC"/>
    <s v="Uptown Apartments"/>
    <s v="500 William St"/>
    <s v="Oakland"/>
    <s v="Forest City Residential West, Inc."/>
    <s v="Forest City Residential Management, Inc."/>
    <x v="2"/>
    <n v="94612"/>
    <n v="665"/>
    <n v="0"/>
    <s v=" "/>
    <s v="&lt;Null&gt;"/>
    <s v=" "/>
    <s v="&lt;Null&gt;"/>
    <s v="For Profit"/>
    <s v=" "/>
    <s v=" "/>
    <x v="1"/>
    <s v="1-Very Low"/>
    <n v="55"/>
    <d v="2068-12-17T00:00:00"/>
    <s v="CA-2007-810"/>
    <s v="CA-2007-810"/>
    <n v="133"/>
    <s v="Non Targeted"/>
    <s v="New Construction"/>
    <s v="Preliminary Reservation"/>
    <s v=" "/>
    <d v="2013-12-31T00:00:00"/>
    <s v=" "/>
    <s v=" "/>
    <s v=" "/>
    <s v=" "/>
    <s v=" "/>
    <s v=" "/>
    <s v=" "/>
    <s v=" "/>
    <n v="0"/>
    <n v="133"/>
    <n v="3"/>
    <n v="0"/>
    <s v=" "/>
    <n v="1"/>
    <s v="Profit Motivated"/>
    <n v="37.808995000000003"/>
    <n v="-122.26989399999999"/>
    <n v="1"/>
  </r>
  <r>
    <n v="826"/>
    <s v="Point"/>
    <n v="1827"/>
    <s v="TCAC"/>
    <s v="TCAC"/>
    <s v="101 San Fernando Apartments"/>
    <s v="101 E. San Fernando Street"/>
    <s v="San Jose"/>
    <s v="FC Third Street, Inc."/>
    <s v="Forest City Residential Management, Inc."/>
    <x v="3"/>
    <n v="951120000"/>
    <n v="323"/>
    <n v="0"/>
    <s v=" "/>
    <s v="&lt;Null&gt;"/>
    <s v=" "/>
    <s v="&lt;Null&gt;"/>
    <s v="For Profit"/>
    <s v=" "/>
    <s v=" "/>
    <x v="1"/>
    <s v="1-Very Low"/>
    <n v="43"/>
    <d v="2056-08-15T00:00:00"/>
    <s v="CA-2003-803"/>
    <s v="CA-2003-803"/>
    <n v="67"/>
    <s v="Non Targeted"/>
    <s v="New Construction"/>
    <s v="Placed In Service"/>
    <d v="2016-08-29T00:00:00"/>
    <d v="2001-08-29T00:00:00"/>
    <s v=" "/>
    <s v=" "/>
    <s v=" "/>
    <s v=" "/>
    <s v=" "/>
    <s v=" "/>
    <s v=" "/>
    <s v=" "/>
    <n v="0"/>
    <n v="67"/>
    <n v="2"/>
    <n v="0"/>
    <s v=" "/>
    <n v="1"/>
    <s v="Profit Motivated"/>
    <n v="37.335366999999998"/>
    <n v="-121.886943"/>
    <n v="1"/>
  </r>
  <r>
    <n v="828"/>
    <s v="Point"/>
    <n v="1829"/>
    <s v="TCAC"/>
    <s v="TCAC"/>
    <s v="The Courtyard at Bay Road"/>
    <s v="1730 Bay Road"/>
    <s v="East Palo Alto"/>
    <s v="Community Housing Developers, Inc."/>
    <s v="FPI Management Company"/>
    <x v="8"/>
    <n v="94303"/>
    <n v="74"/>
    <n v="0"/>
    <s v=" "/>
    <s v="&lt;Null&gt;"/>
    <s v=" "/>
    <s v="&lt;Null&gt;"/>
    <s v="Nonprofit"/>
    <s v=" "/>
    <s v=" "/>
    <x v="1"/>
    <s v="1-Very Low"/>
    <n v="47"/>
    <d v="2060-12-09T00:00:00"/>
    <s v="CA-2004-003"/>
    <s v="CA-2004-003"/>
    <n v="76"/>
    <s v="Large Family"/>
    <s v="New Construction"/>
    <s v="Placed In Service"/>
    <d v="2020-12-23T00:00:00"/>
    <d v="2005-12-23T00:00:00"/>
    <s v=" "/>
    <s v=" "/>
    <s v=" "/>
    <s v=" "/>
    <s v=" "/>
    <s v=" "/>
    <s v=" "/>
    <s v=" "/>
    <n v="0"/>
    <n v="76"/>
    <n v="2"/>
    <n v="0"/>
    <s v=" "/>
    <n v="1"/>
    <s v="Small Nonprofit"/>
    <n v="37.471646999999997"/>
    <n v="-122.13659199999999"/>
    <n v="1"/>
  </r>
  <r>
    <n v="829"/>
    <s v="Point"/>
    <n v="1830"/>
    <s v="TCAC"/>
    <s v="TCAC"/>
    <s v="Tierra Encantada Apartments"/>
    <s v="1918 Alum Rock Avenue"/>
    <s v="San Jose"/>
    <s v="Community Housing Developers, Inc."/>
    <s v="FPI Management Company"/>
    <x v="3"/>
    <n v="95116"/>
    <n v="93"/>
    <n v="0"/>
    <s v=" "/>
    <s v="&lt;Null&gt;"/>
    <s v=" "/>
    <s v="&lt;Null&gt;"/>
    <s v="Nonprofit"/>
    <s v=" "/>
    <s v=" "/>
    <x v="1"/>
    <s v="1-Very Low"/>
    <n v="46"/>
    <d v="2059-11-11T00:00:00"/>
    <s v="CA-2002-229"/>
    <s v="CA-2002-229"/>
    <n v="92"/>
    <s v="Large Family"/>
    <s v="New Construction"/>
    <s v="Placed In Service"/>
    <d v="2019-11-24T00:00:00"/>
    <d v="2004-11-24T00:00:00"/>
    <s v=" "/>
    <s v=" "/>
    <s v=" "/>
    <s v=" "/>
    <s v=" "/>
    <s v=" "/>
    <s v=" "/>
    <s v=" "/>
    <n v="0"/>
    <n v="92"/>
    <n v="2"/>
    <n v="0"/>
    <s v=" "/>
    <n v="1"/>
    <s v="Small Nonprofit"/>
    <n v="37.354889"/>
    <n v="-121.851131"/>
    <n v="1"/>
  </r>
  <r>
    <n v="831"/>
    <s v="Point"/>
    <n v="1832"/>
    <s v="TCAC"/>
    <s v="TCAC"/>
    <s v="Fairfield Heights Apartments"/>
    <s v="1917 Grande Circle"/>
    <s v="Fairfield"/>
    <s v="LINC Housing Corporation"/>
    <s v="FPI Management Inc"/>
    <x v="7"/>
    <n v="94533"/>
    <n v="52"/>
    <n v="0"/>
    <s v=" "/>
    <s v="&lt;Null&gt;"/>
    <s v=" "/>
    <s v="&lt;Null&gt;"/>
    <s v="Nonprofit"/>
    <s v=" "/>
    <s v=" "/>
    <x v="1"/>
    <s v="1-Very Low"/>
    <n v="47"/>
    <d v="2060-12-17T00:00:00"/>
    <s v="CA-2005-808"/>
    <s v="CA-2005-808"/>
    <n v="51"/>
    <s v="Large Family"/>
    <s v="Acquisition/Rehab"/>
    <s v="Placed In Service"/>
    <d v="2020-12-31T00:00:00"/>
    <d v="2005-12-31T00:00:00"/>
    <s v=" "/>
    <s v=" "/>
    <s v=" "/>
    <s v=" "/>
    <s v=" "/>
    <s v=" "/>
    <s v=" "/>
    <s v=" "/>
    <n v="0"/>
    <n v="51"/>
    <n v="2"/>
    <n v="0"/>
    <s v=" "/>
    <n v="1"/>
    <s v="Large/Medium Nonprofit"/>
    <n v="38.264105999999998"/>
    <n v="-122.009259"/>
    <n v="1"/>
  </r>
  <r>
    <n v="832"/>
    <s v="Point"/>
    <n v="1833"/>
    <s v="TCAC"/>
    <s v="TCAC"/>
    <s v="The Vintage at Napa"/>
    <s v="2360 Redwood Road"/>
    <s v="Napa"/>
    <s v="Canddle Development"/>
    <s v="FPI Management Inc"/>
    <x v="6"/>
    <n v="945590000"/>
    <n v="115"/>
    <n v="0"/>
    <s v=" "/>
    <s v="&lt;Null&gt;"/>
    <s v=" "/>
    <s v="&lt;Null&gt;"/>
    <s v="Joint Venture"/>
    <s v=" "/>
    <s v=" "/>
    <x v="1"/>
    <s v="1-Very Low"/>
    <n v="45"/>
    <d v="2058-03-06T00:00:00"/>
    <s v="CA-2001-871"/>
    <s v="CA-2001-871"/>
    <n v="115"/>
    <s v="Senior"/>
    <s v="New Construction"/>
    <s v="Placed In Service"/>
    <d v="2018-03-20T00:00:00"/>
    <d v="2003-03-20T00:00:00"/>
    <s v=" "/>
    <s v=" "/>
    <s v=" "/>
    <s v=" "/>
    <s v=" "/>
    <s v=" "/>
    <s v=" "/>
    <s v=" "/>
    <n v="0"/>
    <n v="115"/>
    <n v="3"/>
    <n v="0"/>
    <s v=" "/>
    <n v="1"/>
    <s v="Joint Venture"/>
    <n v="38.319794999999999"/>
    <n v="-122.317295"/>
    <n v="1"/>
  </r>
  <r>
    <n v="834"/>
    <s v="Point"/>
    <n v="1835"/>
    <s v="TCAC"/>
    <s v="TCAC"/>
    <s v="Breezewood Village Apartments"/>
    <s v="1359 Worley Road"/>
    <s v="Suisun City"/>
    <s v="Alpha III Development, Inc."/>
    <s v="FPI Management Inc"/>
    <x v="7"/>
    <n v="94585"/>
    <n v="81"/>
    <n v="0"/>
    <s v=" "/>
    <s v="&lt;Null&gt;"/>
    <s v=" "/>
    <s v="&lt;Null&gt;"/>
    <s v="For Profit"/>
    <s v=" "/>
    <s v=" "/>
    <x v="1"/>
    <s v="1-Very Low"/>
    <n v="50"/>
    <d v="2063-01-11T00:00:00"/>
    <s v="CA-2003-939"/>
    <s v="CA-2003-939"/>
    <n v="80"/>
    <s v="Large Family"/>
    <s v="New Construction"/>
    <s v="Placed In Service"/>
    <d v="2023-01-25T00:00:00"/>
    <d v="2008-01-25T00:00:00"/>
    <s v=" "/>
    <s v=" "/>
    <s v=" "/>
    <s v=" "/>
    <s v=" "/>
    <s v=" "/>
    <s v=" "/>
    <s v=" "/>
    <n v="0"/>
    <n v="80"/>
    <n v="2"/>
    <n v="0"/>
    <s v=" "/>
    <n v="1"/>
    <s v="Profit Motivated"/>
    <n v="38.260005999999997"/>
    <n v="-122.00973500000001"/>
    <n v="1"/>
  </r>
  <r>
    <n v="835"/>
    <s v="Point"/>
    <n v="1836"/>
    <s v="TCAC"/>
    <s v="TCAC"/>
    <s v="Mountain View Downtown Family Development"/>
    <s v="135 Franklin Street"/>
    <s v="Mountain View"/>
    <s v="RAC/ Roem Development Corp."/>
    <s v="FPI Management Inc."/>
    <x v="3"/>
    <n v="94041"/>
    <n v="51"/>
    <n v="0"/>
    <s v=" "/>
    <s v="&lt;Null&gt;"/>
    <s v=" "/>
    <s v="&lt;Null&gt;"/>
    <s v=" "/>
    <s v=" "/>
    <s v=" "/>
    <x v="1"/>
    <s v="1-Very Low"/>
    <n v="55"/>
    <d v="2068-12-17T00:00:00"/>
    <s v="CA-2011-868"/>
    <s v="CA-2011-868"/>
    <n v="50"/>
    <s v="Large Family"/>
    <s v="New Construction"/>
    <s v="Preliminary Reservation"/>
    <s v=" "/>
    <d v="2013-12-31T00:00:00"/>
    <s v=" "/>
    <s v=" "/>
    <s v=" "/>
    <s v=" "/>
    <s v=" "/>
    <s v=" "/>
    <s v=" "/>
    <s v=" "/>
    <n v="0"/>
    <n v="50"/>
    <n v="2"/>
    <n v="0"/>
    <s v=" "/>
    <n v="1"/>
    <s v="Unknown"/>
    <n v="37.395496000000001"/>
    <n v="-122.080703"/>
    <n v="1"/>
  </r>
  <r>
    <n v="836"/>
    <s v="Point"/>
    <n v="1837"/>
    <s v="TCAC"/>
    <s v="TCAC"/>
    <s v="Taylor Oaks Apartments"/>
    <s v="2726-2738 Kollmar Avenue"/>
    <s v="San Jose"/>
    <s v="For the Future Housing Inc."/>
    <s v="FPI Management Inc."/>
    <x v="3"/>
    <n v="95127"/>
    <n v="59"/>
    <n v="0"/>
    <s v=" "/>
    <s v="&lt;Null&gt;"/>
    <s v=" "/>
    <s v="&lt;Null&gt;"/>
    <s v=" "/>
    <s v=" "/>
    <s v=" "/>
    <x v="1"/>
    <s v="1-Very Low"/>
    <n v="55"/>
    <d v="2068-12-17T00:00:00"/>
    <s v="CA-2011-873"/>
    <s v="CA-2011-873"/>
    <n v="58"/>
    <s v="Non-Targeted"/>
    <s v="Acquisition/Rehab"/>
    <s v="Preliminary Reservation"/>
    <s v=" "/>
    <d v="2013-12-31T00:00:00"/>
    <s v=" "/>
    <s v=" "/>
    <s v=" "/>
    <s v=" "/>
    <s v=" "/>
    <s v=" "/>
    <s v=" "/>
    <s v=" "/>
    <n v="0"/>
    <n v="58"/>
    <n v="2"/>
    <n v="0"/>
    <s v=" "/>
    <n v="1"/>
    <s v="Unknown"/>
    <n v="37.35134"/>
    <n v="-121.824676"/>
    <n v="1"/>
  </r>
  <r>
    <n v="837"/>
    <s v="Point"/>
    <n v="1838"/>
    <s v="TCAC"/>
    <s v="TCAC"/>
    <s v="Brookwood Terrace Family Apartments"/>
    <s v="1338-1350 East San Antonio Street"/>
    <s v="San Jose"/>
    <s v="ROEM Development Corporation"/>
    <s v="FPI Management, Inc"/>
    <x v="3"/>
    <n v="95116"/>
    <n v="84"/>
    <n v="0"/>
    <s v=" "/>
    <s v="&lt;Null&gt;"/>
    <s v=" "/>
    <s v="&lt;Null&gt;"/>
    <s v=" "/>
    <s v=" "/>
    <s v=" "/>
    <x v="1"/>
    <s v="1-Very Low"/>
    <n v="55"/>
    <d v="2068-12-17T00:00:00"/>
    <s v="CA-2009-838"/>
    <s v="CA-2009-838"/>
    <n v="83"/>
    <s v="Large Family"/>
    <s v="New Construction"/>
    <s v="Preliminary Reservation"/>
    <s v=" "/>
    <d v="2013-12-31T00:00:00"/>
    <s v=" "/>
    <s v=" "/>
    <s v=" "/>
    <s v=" "/>
    <s v=" "/>
    <s v=" "/>
    <s v=" "/>
    <s v=" "/>
    <n v="0"/>
    <n v="83"/>
    <n v="2"/>
    <n v="0"/>
    <s v=" "/>
    <n v="1"/>
    <s v="Unknown"/>
    <n v="37.345385999999998"/>
    <n v="-121.86209700000001"/>
    <n v="1"/>
  </r>
  <r>
    <n v="839"/>
    <s v="Point"/>
    <n v="1840"/>
    <s v="TCAC"/>
    <s v="TCAC"/>
    <s v="Second Street Senior Apartments"/>
    <s v="211 East D Street"/>
    <s v="Dixon"/>
    <s v="Simpson Housing Solutions, LLC"/>
    <s v="FPI Management, Inc."/>
    <x v="7"/>
    <n v="95620"/>
    <n v="81"/>
    <n v="0"/>
    <s v=" "/>
    <s v="&lt;Null&gt;"/>
    <s v=" "/>
    <s v="&lt;Null&gt;"/>
    <s v="Nonprofit"/>
    <s v=" "/>
    <s v=" "/>
    <x v="1"/>
    <s v="1-Very Low"/>
    <n v="48"/>
    <d v="2061-06-01T00:00:00"/>
    <s v="CA-2003-922"/>
    <s v="CA-2003-922"/>
    <n v="80"/>
    <s v="Senior"/>
    <s v="New Construction"/>
    <s v="Placed In Service"/>
    <d v="2021-06-15T00:00:00"/>
    <d v="2006-06-15T00:00:00"/>
    <s v=" "/>
    <s v=" "/>
    <s v=" "/>
    <s v=" "/>
    <s v=" "/>
    <s v=" "/>
    <s v=" "/>
    <s v=" "/>
    <n v="0"/>
    <n v="80"/>
    <n v="2"/>
    <n v="0"/>
    <s v=" "/>
    <n v="1"/>
    <s v="Small Nonprofit"/>
    <n v="38.448448999999997"/>
    <n v="-121.82096199999999"/>
    <n v="1"/>
  </r>
  <r>
    <n v="840"/>
    <s v="Point"/>
    <n v="1841"/>
    <s v="TCAC"/>
    <s v="TCAC"/>
    <s v="Dublin Ranch Senior Apartments"/>
    <s v="3115 Finnian Way"/>
    <s v="Dublin"/>
    <s v="KL Acquisition Management, LLC"/>
    <s v="FPI Management, Inc."/>
    <x v="2"/>
    <n v="94568"/>
    <n v="322"/>
    <n v="0"/>
    <s v=" "/>
    <s v="&lt;Null&gt;"/>
    <s v=" "/>
    <s v="&lt;Null&gt;"/>
    <s v="For Profit"/>
    <s v=" "/>
    <s v=" "/>
    <x v="1"/>
    <s v="1-Very Low"/>
    <n v="48"/>
    <d v="2061-05-19T00:00:00"/>
    <s v="CA-2003-917"/>
    <s v="CA-2003-917"/>
    <n v="162"/>
    <s v="Senior"/>
    <s v="New Construction"/>
    <s v="Placed In Service"/>
    <d v="2021-06-02T00:00:00"/>
    <d v="2006-06-02T00:00:00"/>
    <s v=" "/>
    <s v=" "/>
    <s v=" "/>
    <s v=" "/>
    <s v=" "/>
    <s v=" "/>
    <s v=" "/>
    <s v=" "/>
    <n v="0"/>
    <n v="162"/>
    <n v="3"/>
    <n v="0"/>
    <s v=" "/>
    <n v="1"/>
    <s v="Profit Motivated"/>
    <n v="37.707422999999999"/>
    <n v="-121.85942799999999"/>
    <n v="1"/>
  </r>
  <r>
    <n v="841"/>
    <s v="Point"/>
    <n v="1842"/>
    <s v="TCAC"/>
    <s v="TCAC"/>
    <s v="Fairway Family Apartments"/>
    <s v="4161 Keegan Street"/>
    <s v="Dublin"/>
    <s v="Charter Properties"/>
    <s v="FPI MANAGEMENT, INC."/>
    <x v="2"/>
    <n v="94568"/>
    <n v="304"/>
    <n v="0"/>
    <s v=" "/>
    <s v="&lt;Null&gt;"/>
    <s v=" "/>
    <s v="&lt;Null&gt;"/>
    <s v="For Profit"/>
    <s v=" "/>
    <s v=" "/>
    <x v="1"/>
    <s v="1-Very Low"/>
    <n v="48"/>
    <d v="2061-06-01T00:00:00"/>
    <s v="CA-2003-918"/>
    <s v="CA-2003-918"/>
    <n v="153"/>
    <s v="Large Family"/>
    <s v="New Construction"/>
    <s v="Placed In Service"/>
    <d v="2021-06-15T00:00:00"/>
    <d v="2006-06-15T00:00:00"/>
    <s v=" "/>
    <s v=" "/>
    <s v=" "/>
    <s v=" "/>
    <s v=" "/>
    <s v=" "/>
    <s v=" "/>
    <s v=" "/>
    <n v="0"/>
    <n v="153"/>
    <n v="3"/>
    <n v="0"/>
    <s v=" "/>
    <n v="1"/>
    <s v="Profit Motivated"/>
    <n v="37.707704"/>
    <n v="-121.85993000000001"/>
    <n v="1"/>
  </r>
  <r>
    <n v="843"/>
    <s v="Point"/>
    <n v="1844"/>
    <s v="TCAC"/>
    <s v="TCAC"/>
    <s v="Brookfield Place Apartments"/>
    <s v="555 98th Avenue"/>
    <s v="Oakland"/>
    <s v="AMCAL Enterprises, Inc."/>
    <s v="FPI Management, Inc."/>
    <x v="2"/>
    <n v="94603"/>
    <n v="58"/>
    <n v="0"/>
    <s v=" "/>
    <s v="&lt;Null&gt;"/>
    <s v=" "/>
    <s v="&lt;Null&gt;"/>
    <s v="Nonprofit"/>
    <s v=" "/>
    <s v=" "/>
    <x v="1"/>
    <s v="1-Very Low"/>
    <n v="51"/>
    <d v="2064-03-04T00:00:00"/>
    <s v="CA-2007-176"/>
    <s v="CA-2007-176"/>
    <n v="57"/>
    <s v="Large Family"/>
    <s v="New Construction"/>
    <s v="Placed In Service"/>
    <d v="2024-03-18T00:00:00"/>
    <d v="2009-03-18T00:00:00"/>
    <s v=" "/>
    <s v=" "/>
    <s v=" "/>
    <s v=" "/>
    <s v=" "/>
    <s v=" "/>
    <s v=" "/>
    <s v=" "/>
    <n v="0"/>
    <n v="57"/>
    <n v="2"/>
    <n v="0"/>
    <s v=" "/>
    <n v="1"/>
    <s v="Profit Motivated"/>
    <n v="37.735626000000003"/>
    <n v="-122.183734"/>
    <n v="1"/>
  </r>
  <r>
    <n v="844"/>
    <s v="Point"/>
    <n v="1845"/>
    <s v="TCAC"/>
    <s v="TCAC"/>
    <s v="MacArthur Apartments"/>
    <s v="9800 MacArthur Blvd"/>
    <s v="Oakland"/>
    <s v="AMCAL Enterprises, Inc."/>
    <s v="FPI Management, Inc."/>
    <x v="2"/>
    <n v="94605"/>
    <n v="32"/>
    <n v="0"/>
    <s v=" "/>
    <s v="&lt;Null&gt;"/>
    <s v=" "/>
    <s v="&lt;Null&gt;"/>
    <s v=" "/>
    <s v=" "/>
    <s v=" "/>
    <x v="1"/>
    <s v="1-Very Low"/>
    <n v="55"/>
    <d v="2068-12-17T00:00:00"/>
    <s v="CA-2011-062"/>
    <s v=" "/>
    <n v="31"/>
    <s v="Large Family"/>
    <s v="New Construction"/>
    <s v="Preliminary Reservation"/>
    <s v=" "/>
    <d v="2013-12-31T00:00:00"/>
    <s v=" "/>
    <s v=" "/>
    <s v=" "/>
    <s v=" "/>
    <s v=" "/>
    <s v=" "/>
    <s v=" "/>
    <s v=" "/>
    <n v="0"/>
    <n v="31"/>
    <n v="1"/>
    <n v="0"/>
    <s v=" "/>
    <n v="1"/>
    <s v="Profit Motivated"/>
    <n v="37.749747999999997"/>
    <n v="-122.158754"/>
    <n v="1"/>
  </r>
  <r>
    <n v="845"/>
    <s v="Point"/>
    <n v="1846"/>
    <s v="TCAC"/>
    <s v="TCAC"/>
    <s v="The Gardens at Ironwood Senior Apartments"/>
    <s v="3431 Cornerstone Court"/>
    <s v="Pleasanton"/>
    <s v=" "/>
    <s v="FPI Management, Inc."/>
    <x v="2"/>
    <n v="94566"/>
    <n v="172"/>
    <n v="0"/>
    <s v=" "/>
    <s v="&lt;Null&gt;"/>
    <s v=" "/>
    <s v="&lt;Null&gt;"/>
    <s v="For Profit"/>
    <s v=" "/>
    <s v=" "/>
    <x v="1"/>
    <s v="1-Very Low"/>
    <n v="47"/>
    <d v="2060-05-02T00:00:00"/>
    <s v="CA-2003-876"/>
    <s v="CA-2003-876"/>
    <n v="138"/>
    <s v="Senior"/>
    <s v="New Construction"/>
    <s v="Placed In Service"/>
    <d v="2020-05-16T00:00:00"/>
    <d v="2005-05-16T00:00:00"/>
    <s v=" "/>
    <s v=" "/>
    <s v=" "/>
    <s v=" "/>
    <s v=" "/>
    <s v=" "/>
    <s v=" "/>
    <s v=" "/>
    <n v="0"/>
    <n v="138"/>
    <n v="3"/>
    <n v="0"/>
    <s v=" "/>
    <n v="1"/>
    <s v="Profit Motivated"/>
    <n v="37.677582000000001"/>
    <n v="-121.86182100000001"/>
    <n v="1"/>
  </r>
  <r>
    <n v="846"/>
    <s v="Point"/>
    <n v="1847"/>
    <s v="TCAC"/>
    <s v="TCAC"/>
    <s v="Reardon Heights"/>
    <s v="8 Reardon Rd."/>
    <s v="San Francisco"/>
    <s v="Cabouchon Properties, LLC"/>
    <s v="FPI Management, Inc."/>
    <x v="4"/>
    <n v="94124"/>
    <n v="82"/>
    <n v="0"/>
    <s v=" "/>
    <s v="&lt;Null&gt;"/>
    <s v=" "/>
    <s v="&lt;Null&gt;"/>
    <s v=" "/>
    <s v=" "/>
    <s v=" "/>
    <x v="1"/>
    <s v="1-Very Low"/>
    <n v="50"/>
    <d v="2063-12-18T00:00:00"/>
    <s v="CA-2008-831"/>
    <s v="CA-2008-831"/>
    <n v="81"/>
    <s v=" "/>
    <s v="Acquisition/Rehab"/>
    <s v="Preliminary Reservation"/>
    <d v="2023-12-31T00:00:00"/>
    <d v="2008-12-31T00:00:00"/>
    <s v=" "/>
    <s v=" "/>
    <s v=" "/>
    <s v=" "/>
    <s v=" "/>
    <s v=" "/>
    <s v=" "/>
    <s v=" "/>
    <n v="0"/>
    <n v="81"/>
    <n v="2"/>
    <n v="0"/>
    <s v=" "/>
    <n v="1"/>
    <s v="Unknown"/>
    <n v="37.729806000000004"/>
    <n v="-122.377157"/>
    <n v="1"/>
  </r>
  <r>
    <n v="847"/>
    <s v="Point"/>
    <n v="1848"/>
    <s v="TCAC"/>
    <s v="TCAC"/>
    <s v="Shiraz Senior Housing"/>
    <s v="1295 McLaughlin Avenue"/>
    <s v="San Jose"/>
    <s v="ROEM Development Corporation"/>
    <s v="FPI Management, Inc."/>
    <x v="3"/>
    <n v="95122"/>
    <n v="61"/>
    <n v="0"/>
    <s v=" "/>
    <s v="&lt;Null&gt;"/>
    <s v=" "/>
    <s v="&lt;Null&gt;"/>
    <s v="Joint Venture"/>
    <s v=" "/>
    <s v=" "/>
    <x v="1"/>
    <s v="1-Very Low"/>
    <n v="45"/>
    <d v="2058-03-10T00:00:00"/>
    <s v="CA-2001-923"/>
    <s v="CA-2001-923"/>
    <n v="60"/>
    <s v="Senior"/>
    <s v="New Construction"/>
    <s v="Placed In Service"/>
    <d v="2018-03-24T00:00:00"/>
    <d v="2003-03-24T00:00:00"/>
    <s v=" "/>
    <s v=" "/>
    <s v=" "/>
    <s v=" "/>
    <s v=" "/>
    <s v=" "/>
    <s v=" "/>
    <s v=" "/>
    <n v="0"/>
    <n v="60"/>
    <n v="2"/>
    <n v="0"/>
    <s v=" "/>
    <n v="1"/>
    <s v="Profit Motivated"/>
    <n v="37.330449000000002"/>
    <n v="-121.851468"/>
    <n v="1"/>
  </r>
  <r>
    <n v="848"/>
    <s v="Point"/>
    <n v="1849"/>
    <s v="TCAC"/>
    <s v="TCAC"/>
    <s v="Summer Breeze Apts (aka Fallen Leaves Apts)"/>
    <s v="200 Lewis Road"/>
    <s v="San Jose"/>
    <s v=" "/>
    <s v="FPI Management, Inc."/>
    <x v="3"/>
    <n v="95111"/>
    <n v="160"/>
    <n v="0"/>
    <s v=" "/>
    <s v="&lt;Null&gt;"/>
    <s v=" "/>
    <s v="&lt;Null&gt;"/>
    <s v=" "/>
    <s v=" "/>
    <s v=" "/>
    <x v="1"/>
    <s v="1-Very Low"/>
    <n v="46"/>
    <d v="2059-06-18T00:00:00"/>
    <s v="CA-2002-928"/>
    <s v="CA-2002-928"/>
    <n v="159"/>
    <s v="Large Family"/>
    <s v="New Construction"/>
    <s v="Placed In Service"/>
    <d v="2019-07-01T00:00:00"/>
    <d v="2004-07-01T00:00:00"/>
    <s v=" "/>
    <s v=" "/>
    <s v=" "/>
    <s v=" "/>
    <s v=" "/>
    <s v=" "/>
    <s v=" "/>
    <s v=" "/>
    <n v="0"/>
    <n v="159"/>
    <n v="3"/>
    <n v="0"/>
    <s v=" "/>
    <n v="1"/>
    <s v="Profit Motivated"/>
    <n v="37.292594000000001"/>
    <n v="-121.84496900000001"/>
    <n v="1"/>
  </r>
  <r>
    <n v="849"/>
    <s v="Point"/>
    <n v="1850"/>
    <s v="TCAC"/>
    <s v="TCAC"/>
    <s v="Gadberry Courts"/>
    <s v="2555 Alum Rock Avenue"/>
    <s v="San Jose"/>
    <s v="ROEM Developer"/>
    <s v="FPI Management, Inc."/>
    <x v="3"/>
    <n v="95127"/>
    <n v="55"/>
    <n v="0"/>
    <s v=" "/>
    <s v="&lt;Null&gt;"/>
    <s v=" "/>
    <s v="&lt;Null&gt;"/>
    <s v="Joint Venture"/>
    <s v=" "/>
    <s v=" "/>
    <x v="1"/>
    <s v="1-Very Low"/>
    <n v="45"/>
    <d v="2058-02-20T00:00:00"/>
    <s v="CA-2001-167"/>
    <s v="CA-2001-167"/>
    <n v="54"/>
    <s v="Senior"/>
    <s v="New Construction"/>
    <s v="Placed In Service"/>
    <d v="2018-03-06T00:00:00"/>
    <d v="2003-03-06T00:00:00"/>
    <s v=" "/>
    <s v=" "/>
    <s v=" "/>
    <s v=" "/>
    <s v=" "/>
    <s v=" "/>
    <s v=" "/>
    <s v=" "/>
    <n v="0"/>
    <n v="54"/>
    <n v="2"/>
    <n v="0"/>
    <s v=" "/>
    <n v="1"/>
    <s v="Profit Motivated"/>
    <n v="37.360708000000002"/>
    <n v="-121.839034"/>
    <n v="1"/>
  </r>
  <r>
    <n v="850"/>
    <s v="Point"/>
    <n v="1851"/>
    <s v="TCAC"/>
    <s v="TCAC"/>
    <s v="Fairgrounds Senior Housing Apartments"/>
    <s v="2555 Corde Terra Circle"/>
    <s v="San Jose"/>
    <s v="ROEM Corp./Pinmore HDC, Inc."/>
    <s v="FPI Management, Inc."/>
    <x v="3"/>
    <n v="95111"/>
    <n v="201"/>
    <n v="0"/>
    <s v=" "/>
    <s v="&lt;Null&gt;"/>
    <s v=" "/>
    <s v="&lt;Null&gt;"/>
    <s v="For Profit"/>
    <s v=" "/>
    <s v=" "/>
    <x v="1"/>
    <s v="1-Very Low"/>
    <n v="51"/>
    <d v="2064-11-02T00:00:00"/>
    <s v="CA-2007-919"/>
    <s v="CA-2007-919"/>
    <n v="199"/>
    <s v="Senior"/>
    <s v="New Construction"/>
    <s v="Placed In Service"/>
    <d v="2024-11-16T00:00:00"/>
    <d v="2009-11-16T00:00:00"/>
    <s v=" "/>
    <s v=" "/>
    <s v=" "/>
    <s v=" "/>
    <s v=" "/>
    <s v=" "/>
    <s v=" "/>
    <s v=" "/>
    <n v="0"/>
    <n v="199"/>
    <n v="3"/>
    <n v="0"/>
    <s v=" "/>
    <n v="1"/>
    <s v="Profit Motivated"/>
    <n v="37.305970000000002"/>
    <n v="-121.848709"/>
    <n v="1"/>
  </r>
  <r>
    <n v="851"/>
    <s v="Point"/>
    <n v="1852"/>
    <s v="TCAC"/>
    <s v="TCAC"/>
    <s v="Corde Terra Family Apartments"/>
    <s v="2600 Corde Terra Circle"/>
    <s v="San Jose"/>
    <s v="Housing Authority of County of Santa Clara"/>
    <s v="FPI Management, Inc."/>
    <x v="3"/>
    <n v="95111"/>
    <n v="300"/>
    <n v="0"/>
    <s v=" "/>
    <s v="&lt;Null&gt;"/>
    <s v=" "/>
    <s v="&lt;Null&gt;"/>
    <s v="Nonprofit"/>
    <s v=" "/>
    <s v=" "/>
    <x v="1"/>
    <s v="1-Very Low"/>
    <n v="49"/>
    <d v="2062-05-17T00:00:00"/>
    <s v="CA-2005-810"/>
    <s v="CA-2005-810"/>
    <n v="298"/>
    <s v="Large Family"/>
    <s v="New Construction"/>
    <s v="Placed In Service"/>
    <d v="2022-05-31T00:00:00"/>
    <d v="2007-05-31T00:00:00"/>
    <s v=" "/>
    <s v=" "/>
    <s v=" "/>
    <s v=" "/>
    <s v=" "/>
    <s v=" "/>
    <s v=" "/>
    <s v=" "/>
    <n v="0"/>
    <n v="298"/>
    <n v="3"/>
    <n v="0"/>
    <s v=" "/>
    <n v="1"/>
    <s v="City Agency"/>
    <n v="37.305832000000002"/>
    <n v="-121.848592"/>
    <n v="1"/>
  </r>
  <r>
    <n v="852"/>
    <s v="Point"/>
    <n v="1853"/>
    <s v="TCAC"/>
    <s v="TCAC"/>
    <s v="Monte Vista Gardens Senior Housing II"/>
    <s v="2600 Nuestra Castillo Court"/>
    <s v="San Jose"/>
    <s v="ROEM Monte Vista Gardens Senior Housing II, LLC"/>
    <s v="FPI Management, Inc."/>
    <x v="3"/>
    <n v="95127"/>
    <n v="49"/>
    <n v="0"/>
    <s v=" "/>
    <s v="&lt;Null&gt;"/>
    <s v=" "/>
    <s v="&lt;Null&gt;"/>
    <s v="For Profit"/>
    <s v=" "/>
    <s v=" "/>
    <x v="1"/>
    <s v="1-Very Low"/>
    <n v="45"/>
    <d v="2058-08-14T00:00:00"/>
    <s v="CA-2002-855"/>
    <s v="CA-2002-855"/>
    <n v="48"/>
    <s v="Senior"/>
    <s v="New Construction"/>
    <s v="Placed In Service"/>
    <d v="2018-08-28T00:00:00"/>
    <d v="2003-08-28T00:00:00"/>
    <s v=" "/>
    <s v=" "/>
    <s v=" "/>
    <s v=" "/>
    <s v=" "/>
    <s v=" "/>
    <s v=" "/>
    <s v=" "/>
    <n v="0"/>
    <n v="48"/>
    <n v="1"/>
    <n v="0"/>
    <s v=" "/>
    <n v="1"/>
    <s v="Profit Motivated"/>
    <n v="37.357577999999997"/>
    <n v="-121.83249000000001"/>
    <n v="1"/>
  </r>
  <r>
    <n v="853"/>
    <s v="Point"/>
    <n v="1854"/>
    <s v="TCAC"/>
    <s v="TCAC"/>
    <s v="Rose Gardens"/>
    <s v="3071 Rose Avenue"/>
    <s v="San Jose"/>
    <s v="ROEM Developer"/>
    <s v="FPI Management, Inc."/>
    <x v="3"/>
    <n v="95127"/>
    <n v="66"/>
    <n v="0"/>
    <s v=" "/>
    <s v="&lt;Null&gt;"/>
    <s v=" "/>
    <s v="&lt;Null&gt;"/>
    <s v="Joint Venture"/>
    <s v=" "/>
    <s v=" "/>
    <x v="1"/>
    <s v="1-Very Low"/>
    <n v="45"/>
    <d v="2058-06-13T00:00:00"/>
    <s v="CA-2001-169"/>
    <s v="CA-2001-169"/>
    <n v="65"/>
    <s v="Senior"/>
    <s v="New Construction"/>
    <s v="Placed In Service"/>
    <d v="2018-06-27T00:00:00"/>
    <d v="2003-06-27T00:00:00"/>
    <s v=" "/>
    <s v=" "/>
    <s v=" "/>
    <s v=" "/>
    <s v=" "/>
    <s v=" "/>
    <s v=" "/>
    <s v=" "/>
    <n v="0"/>
    <n v="65"/>
    <n v="2"/>
    <n v="0"/>
    <s v=" "/>
    <n v="1"/>
    <s v="Profit Motivated"/>
    <n v="37.364136999999999"/>
    <n v="-121.827416"/>
    <n v="1"/>
  </r>
  <r>
    <n v="854"/>
    <s v="Point"/>
    <n v="1855"/>
    <s v="TCAC"/>
    <s v="TCAC"/>
    <s v="1st and Rosemary Senior Apartments"/>
    <s v="34 E. Rosemary Street"/>
    <s v="San Jose"/>
    <s v="ROEM Development Corporation"/>
    <s v="FPI Management, Inc."/>
    <x v="3"/>
    <n v="95112"/>
    <n v="106"/>
    <n v="0"/>
    <s v=" "/>
    <s v="&lt;Null&gt;"/>
    <s v=" "/>
    <s v="&lt;Null&gt;"/>
    <s v=" "/>
    <s v=" "/>
    <s v=" "/>
    <x v="1"/>
    <s v="1-Very Low"/>
    <n v="55"/>
    <d v="2068-12-17T00:00:00"/>
    <s v="CA-2012-807"/>
    <s v="CA-2012-807"/>
    <n v="105"/>
    <s v="Senior"/>
    <s v="New Construction"/>
    <s v="Preliminary Reservation"/>
    <s v=" "/>
    <d v="2013-12-31T00:00:00"/>
    <s v=" "/>
    <s v=" "/>
    <s v=" "/>
    <s v=" "/>
    <s v=" "/>
    <s v=" "/>
    <s v=" "/>
    <s v=" "/>
    <n v="0"/>
    <n v="105"/>
    <n v="3"/>
    <n v="0"/>
    <s v=" "/>
    <n v="1"/>
    <s v="Profit Motivated"/>
    <n v="37.360432000000003"/>
    <n v="-121.907521"/>
    <n v="1"/>
  </r>
  <r>
    <n v="855"/>
    <s v="Point"/>
    <n v="1856"/>
    <s v="TCAC"/>
    <s v="TCAC"/>
    <s v="Hacienda Villa Creek Senior Apartments"/>
    <s v="399 East Court"/>
    <s v="San Jose"/>
    <s v="ROEM Hacienda LLC"/>
    <s v="FPI Management, Inc."/>
    <x v="3"/>
    <n v="95116"/>
    <n v="80"/>
    <n v="0"/>
    <s v=" "/>
    <s v="&lt;Null&gt;"/>
    <s v=" "/>
    <s v="&lt;Null&gt;"/>
    <s v="For Profit"/>
    <s v=" "/>
    <s v=" "/>
    <x v="1"/>
    <s v="1-Very Low"/>
    <n v="45"/>
    <d v="2058-10-02T00:00:00"/>
    <s v="CA-2002-890"/>
    <s v="CA-2002-890"/>
    <n v="79"/>
    <s v="Senior"/>
    <s v="New Construction"/>
    <s v="Placed In Service"/>
    <d v="2018-10-16T00:00:00"/>
    <d v="2003-10-16T00:00:00"/>
    <s v=" "/>
    <s v=" "/>
    <s v=" "/>
    <s v=" "/>
    <s v=" "/>
    <s v=" "/>
    <s v=" "/>
    <s v=" "/>
    <n v="0"/>
    <n v="79"/>
    <n v="2"/>
    <n v="0"/>
    <s v=" "/>
    <n v="1"/>
    <s v="Profit Motivated"/>
    <n v="37.355851999999999"/>
    <n v="-121.868601"/>
    <n v="1"/>
  </r>
  <r>
    <n v="856"/>
    <s v="Point"/>
    <n v="1857"/>
    <s v="TCAC"/>
    <s v="TCAC"/>
    <s v="The Oaks at Almaden"/>
    <s v="5050 Russo Drive"/>
    <s v="San Jose"/>
    <s v="ROEM Oaks, LLC"/>
    <s v="FPI Management, Inc."/>
    <x v="3"/>
    <n v="95118"/>
    <n v="126"/>
    <n v="0"/>
    <s v=" "/>
    <s v="&lt;Null&gt;"/>
    <s v=" "/>
    <s v="&lt;Null&gt;"/>
    <s v="For Profit"/>
    <s v=" "/>
    <s v=" "/>
    <x v="1"/>
    <s v="1-Very Low"/>
    <n v="46"/>
    <d v="2059-07-28T00:00:00"/>
    <s v="CA-2003-861"/>
    <s v="CA-2003-861"/>
    <n v="125"/>
    <s v="Senior"/>
    <s v="New Construction"/>
    <s v="Placed In Service"/>
    <d v="2019-08-10T00:00:00"/>
    <d v="2004-08-10T00:00:00"/>
    <s v=" "/>
    <s v=" "/>
    <s v=" "/>
    <s v=" "/>
    <s v=" "/>
    <s v=" "/>
    <s v=" "/>
    <s v=" "/>
    <n v="0"/>
    <n v="125"/>
    <n v="3"/>
    <n v="0"/>
    <s v=" "/>
    <n v="1"/>
    <s v="Profit Motivated"/>
    <n v="37.255501000000002"/>
    <n v="-121.882243"/>
    <n v="1"/>
  </r>
  <r>
    <n v="857"/>
    <s v="Point"/>
    <n v="1858"/>
    <s v="TCAC"/>
    <s v="TCAC"/>
    <s v="Bella Castello at Kelley Park"/>
    <s v="570 Keyes Street"/>
    <s v="San Jose"/>
    <s v="ROEM Development Corporation"/>
    <s v="FPI Management, Inc."/>
    <x v="3"/>
    <n v="95112"/>
    <n v="88"/>
    <n v="0"/>
    <s v=" "/>
    <s v="&lt;Null&gt;"/>
    <s v=" "/>
    <s v="&lt;Null&gt;"/>
    <s v="For Profit"/>
    <s v=" "/>
    <s v=" "/>
    <x v="1"/>
    <s v="1-Very Low"/>
    <n v="48"/>
    <d v="2061-06-14T00:00:00"/>
    <s v="CA-2004-092"/>
    <s v="CA-2004-092"/>
    <n v="87"/>
    <s v="Large Family"/>
    <s v="New Construction"/>
    <s v="Placed In Service"/>
    <d v="2021-06-28T00:00:00"/>
    <d v="2006-06-28T00:00:00"/>
    <s v=" "/>
    <s v=" "/>
    <s v=" "/>
    <s v=" "/>
    <s v=" "/>
    <s v=" "/>
    <s v=" "/>
    <s v=" "/>
    <n v="0"/>
    <n v="87"/>
    <n v="2"/>
    <n v="0"/>
    <s v=" "/>
    <n v="1"/>
    <s v="Profit Motivated"/>
    <n v="37.325321000000002"/>
    <n v="-121.866365"/>
    <n v="1"/>
  </r>
  <r>
    <n v="858"/>
    <s v="Point"/>
    <n v="1859"/>
    <s v="TCAC"/>
    <s v="TCAC"/>
    <s v="Orvieto Family Apartments"/>
    <s v="80 Montecito Vista Drive"/>
    <s v="San Jose"/>
    <s v="ROEM Apartment Communities, LLC"/>
    <s v="FPI Management, Inc."/>
    <x v="3"/>
    <n v="95111"/>
    <n v="92"/>
    <n v="0"/>
    <s v=" "/>
    <s v="&lt;Null&gt;"/>
    <s v=" "/>
    <s v="&lt;Null&gt;"/>
    <s v="For Profit"/>
    <s v=" "/>
    <s v=" "/>
    <x v="1"/>
    <s v="1-Very Low"/>
    <n v="55"/>
    <d v="2068-12-17T00:00:00"/>
    <s v="CA-2010-815"/>
    <s v="CA-2010-815"/>
    <n v="91"/>
    <s v="Large Family"/>
    <s v="New Construction"/>
    <s v="Preliminary Reservation"/>
    <s v=" "/>
    <d v="2013-12-31T00:00:00"/>
    <s v=" "/>
    <s v=" "/>
    <s v=" "/>
    <s v=" "/>
    <s v=" "/>
    <s v=" "/>
    <s v=" "/>
    <s v=" "/>
    <n v="0"/>
    <n v="91"/>
    <n v="2"/>
    <n v="0"/>
    <s v=" "/>
    <n v="1"/>
    <s v="Profit Motivated"/>
    <n v="37.292417"/>
    <n v="-121.85091199999999"/>
    <n v="1"/>
  </r>
  <r>
    <n v="859"/>
    <s v="Point"/>
    <n v="1860"/>
    <s v="TCAC"/>
    <s v="TCAC"/>
    <s v="1st and Rosemary Family Apartments"/>
    <s v="88 E. Rosemary Street"/>
    <s v="San Jose"/>
    <s v="ROEM Development Corporation"/>
    <s v="FPI Management, Inc."/>
    <x v="3"/>
    <n v="95112"/>
    <n v="184"/>
    <n v="0"/>
    <s v=" "/>
    <s v="&lt;Null&gt;"/>
    <s v=" "/>
    <s v="&lt;Null&gt;"/>
    <s v=" "/>
    <s v=" "/>
    <s v=" "/>
    <x v="1"/>
    <s v="1-Very Low"/>
    <n v="55"/>
    <d v="2068-12-17T00:00:00"/>
    <s v="CA-2012-808"/>
    <s v="CA-2012-808"/>
    <n v="182"/>
    <s v="Non-Targeted"/>
    <s v="New Construction"/>
    <s v="Preliminary Reservation"/>
    <s v=" "/>
    <d v="2013-12-31T00:00:00"/>
    <s v=" "/>
    <s v=" "/>
    <s v=" "/>
    <s v=" "/>
    <s v=" "/>
    <s v=" "/>
    <s v=" "/>
    <s v=" "/>
    <n v="0"/>
    <n v="182"/>
    <n v="3"/>
    <n v="0"/>
    <s v=" "/>
    <n v="1"/>
    <s v="Profit Motivated"/>
    <n v="37.361246999999999"/>
    <n v="-121.90576900000001"/>
    <n v="1"/>
  </r>
  <r>
    <n v="861"/>
    <s v="Point"/>
    <n v="1862"/>
    <s v="TCAC"/>
    <s v="TCAC"/>
    <s v="2525 El Camino Senior Apartments"/>
    <s v="2525 El Camino Real"/>
    <s v="Santa Clara"/>
    <s v="ROEM Development Corporation"/>
    <s v="FPI Management, Inc."/>
    <x v="3"/>
    <n v="95050"/>
    <n v="48"/>
    <n v="0"/>
    <s v=" "/>
    <s v="&lt;Null&gt;"/>
    <s v=" "/>
    <s v="&lt;Null&gt;"/>
    <s v=" "/>
    <s v=" "/>
    <s v=" "/>
    <x v="1"/>
    <s v="1-Very Low"/>
    <n v="55"/>
    <d v="2068-12-17T00:00:00"/>
    <s v="CA-2012-809"/>
    <s v="CA-2012-809"/>
    <n v="47"/>
    <s v="Senior"/>
    <s v="New Construction"/>
    <s v="Preliminary Reservation"/>
    <s v=" "/>
    <d v="2013-12-31T00:00:00"/>
    <s v=" "/>
    <s v=" "/>
    <s v=" "/>
    <s v=" "/>
    <s v=" "/>
    <s v=" "/>
    <s v=" "/>
    <s v=" "/>
    <n v="0"/>
    <n v="47"/>
    <n v="1"/>
    <n v="0"/>
    <s v=" "/>
    <n v="1"/>
    <s v="Profit Motivated"/>
    <n v="37.352457999999999"/>
    <n v="-121.972103"/>
    <n v="1"/>
  </r>
  <r>
    <n v="866"/>
    <s v="Point"/>
    <n v="1867"/>
    <s v="TCAC"/>
    <s v="TCAC"/>
    <s v="Alderbrook Heights Apartments"/>
    <s v="2220 Brookwood Lane"/>
    <s v="Santa Rosa"/>
    <s v="Christopheron Homes, Inc."/>
    <s v="Ham Delles Company, Inc."/>
    <x v="5"/>
    <n v="95404"/>
    <n v="56"/>
    <n v="0"/>
    <s v=" "/>
    <s v="&lt;Null&gt;"/>
    <s v=" "/>
    <s v="&lt;Null&gt;"/>
    <s v="For Profit"/>
    <s v=" "/>
    <s v=" "/>
    <x v="1"/>
    <s v="1-Very Low"/>
    <n v="55"/>
    <d v="2068-12-17T00:00:00"/>
    <s v="CA-2007-846"/>
    <s v="CA-2007-846"/>
    <n v="40"/>
    <s v="Non Targeted"/>
    <s v="New Construction"/>
    <s v="Preliminary Reservation"/>
    <s v=" "/>
    <d v="2013-12-31T00:00:00"/>
    <s v=" "/>
    <s v=" "/>
    <s v=" "/>
    <s v=" "/>
    <s v=" "/>
    <s v=" "/>
    <s v=" "/>
    <s v=" "/>
    <n v="0"/>
    <n v="40"/>
    <n v="1"/>
    <n v="0"/>
    <s v=" "/>
    <n v="1"/>
    <s v="Profit Motivated"/>
    <n v="38.421866000000001"/>
    <n v="-122.69517"/>
    <n v="1"/>
  </r>
  <r>
    <n v="870"/>
    <s v="Point"/>
    <n v="1871"/>
    <s v="TCAC"/>
    <s v="TCAC"/>
    <s v="Humboldt Apartments"/>
    <s v="499 Humboldt"/>
    <s v="Santa Rosa"/>
    <s v="Hugh Futrell Corporation"/>
    <s v="Hugh Futrell Corporation"/>
    <x v="5"/>
    <n v="95404"/>
    <n v="52"/>
    <n v="0"/>
    <s v=" "/>
    <s v="&lt;Null&gt;"/>
    <s v=" "/>
    <s v="&lt;Null&gt;"/>
    <s v=" "/>
    <s v=" "/>
    <s v=" "/>
    <x v="1"/>
    <s v="1-Very Low"/>
    <n v="55"/>
    <d v="2068-12-17T00:00:00"/>
    <s v="CA-2012-836"/>
    <s v="CA-2012-836"/>
    <n v="51"/>
    <s v="Non-Targeted"/>
    <s v="New Construction"/>
    <s v="Preliminary Reservation"/>
    <s v=" "/>
    <d v="2013-12-31T00:00:00"/>
    <s v=" "/>
    <s v=" "/>
    <s v=" "/>
    <s v=" "/>
    <s v=" "/>
    <s v=" "/>
    <s v=" "/>
    <s v=" "/>
    <n v="0"/>
    <n v="51"/>
    <n v="2"/>
    <n v="0"/>
    <s v=" "/>
    <n v="1"/>
    <s v="Unknown"/>
    <n v="38.442909"/>
    <n v="-122.713943"/>
    <n v="1"/>
  </r>
  <r>
    <n v="873"/>
    <s v="Point"/>
    <n v="1874"/>
    <s v="TCAC"/>
    <s v="TCAC"/>
    <s v="Red Star"/>
    <s v="1396 5th Street"/>
    <s v="Oakland"/>
    <s v="National Affordable Communities"/>
    <s v="Interstate Reality Management Co."/>
    <x v="2"/>
    <n v="94607"/>
    <n v="119"/>
    <n v="0"/>
    <s v=" "/>
    <s v="&lt;Null&gt;"/>
    <s v=" "/>
    <s v="&lt;Null&gt;"/>
    <s v=" "/>
    <s v=" "/>
    <s v=" "/>
    <x v="1"/>
    <s v="1-Very Low"/>
    <n v="55"/>
    <d v="2068-12-17T00:00:00"/>
    <s v="CA-2010-854"/>
    <s v="CA-2010-854"/>
    <n v="118"/>
    <s v="Senior"/>
    <s v="New Construction"/>
    <s v=" "/>
    <s v=" "/>
    <d v="2013-12-31T00:00:00"/>
    <s v=" "/>
    <s v=" "/>
    <s v=" "/>
    <s v=" "/>
    <s v=" "/>
    <s v=" "/>
    <s v=" "/>
    <s v=" "/>
    <n v="0"/>
    <n v="118"/>
    <n v="3"/>
    <n v="0"/>
    <s v=" "/>
    <n v="1"/>
    <s v="Unknown"/>
    <n v="37.803758000000002"/>
    <n v="-122.293874"/>
    <n v="1"/>
  </r>
  <r>
    <n v="878"/>
    <s v="Point"/>
    <n v="1879"/>
    <s v="TCAC"/>
    <s v="TCAC"/>
    <s v="Shinsei Gardens"/>
    <s v="401 Stargell Avenue"/>
    <s v="Alameda"/>
    <s v="Resources for Community Development"/>
    <s v="John Stewart Company"/>
    <x v="2"/>
    <n v="94501"/>
    <n v="39"/>
    <n v="0"/>
    <s v=" "/>
    <s v="&lt;Null&gt;"/>
    <s v=" "/>
    <s v="&lt;Null&gt;"/>
    <s v="Nonprofit"/>
    <s v=" "/>
    <s v=" "/>
    <x v="1"/>
    <s v="1-Very Low"/>
    <n v="51"/>
    <d v="2064-08-20T00:00:00"/>
    <s v="CA-2007-900"/>
    <s v="CA-2007-900"/>
    <n v="38"/>
    <s v="Large Family"/>
    <s v="New Construction"/>
    <s v="Placed In Service"/>
    <d v="2024-09-03T00:00:00"/>
    <d v="2009-09-03T00:00:00"/>
    <s v=" "/>
    <s v=" "/>
    <s v=" "/>
    <s v=" "/>
    <s v=" "/>
    <s v=" "/>
    <s v=" "/>
    <s v=" "/>
    <n v="0"/>
    <n v="38"/>
    <n v="1"/>
    <n v="0"/>
    <s v=" "/>
    <n v="1"/>
    <s v="Large/Medium Nonprofit"/>
    <n v="37.784992000000003"/>
    <n v="-122.28273900000001"/>
    <n v="1"/>
  </r>
  <r>
    <n v="879"/>
    <s v="Point"/>
    <n v="1880"/>
    <s v="TCAC"/>
    <s v="TCAC"/>
    <s v="Oxford Plaza"/>
    <s v="2175 Kittredge St"/>
    <s v="Berkeley"/>
    <s v="Resources for Community Development"/>
    <s v="John Stewart Company"/>
    <x v="2"/>
    <n v="94704"/>
    <n v="97"/>
    <n v="0"/>
    <s v=" "/>
    <s v="&lt;Null&gt;"/>
    <s v=" "/>
    <s v="&lt;Null&gt;"/>
    <s v="Nonprofit"/>
    <s v=" "/>
    <s v=" "/>
    <x v="1"/>
    <s v="1-Very Low"/>
    <n v="55"/>
    <d v="2068-12-17T00:00:00"/>
    <s v="CA-2006-877"/>
    <s v="CA-2006-877"/>
    <n v="96"/>
    <s v="Large Family"/>
    <s v="New Construction"/>
    <s v="Placed In Service"/>
    <s v=" "/>
    <d v="2013-12-31T00:00:00"/>
    <s v=" "/>
    <s v=" "/>
    <s v=" "/>
    <s v=" "/>
    <s v=" "/>
    <s v=" "/>
    <s v=" "/>
    <s v=" "/>
    <n v="0"/>
    <n v="96"/>
    <n v="2"/>
    <n v="0"/>
    <s v=" "/>
    <n v="1"/>
    <s v="Large/Medium Nonprofit"/>
    <n v="37.868690000000001"/>
    <n v="-122.26646700000001"/>
    <n v="1"/>
  </r>
  <r>
    <n v="881"/>
    <s v="Point"/>
    <n v="1882"/>
    <s v="TCAC"/>
    <s v="TCAC"/>
    <s v="Senior Manor"/>
    <s v="1101 Union Ave."/>
    <s v="Fairfield"/>
    <s v="Solano Affordable Housing Foundation"/>
    <s v="John Stewart Company"/>
    <x v="7"/>
    <n v="94533"/>
    <n v="84"/>
    <n v="0"/>
    <s v=" "/>
    <s v="&lt;Null&gt;"/>
    <s v=" "/>
    <s v="&lt;Null&gt;"/>
    <s v=" "/>
    <s v=" "/>
    <s v=" "/>
    <x v="1"/>
    <s v="1-Very Low"/>
    <n v="51"/>
    <d v="2064-08-18T00:00:00"/>
    <s v="CA-2008-954"/>
    <s v="CA-2008-954"/>
    <n v="83"/>
    <s v="Senior"/>
    <s v="Acquisition/Rehab"/>
    <s v="Placed In Service"/>
    <d v="2024-09-01T00:00:00"/>
    <d v="2009-09-01T00:00:00"/>
    <s v=" "/>
    <s v=" "/>
    <s v=" "/>
    <s v=" "/>
    <s v=" "/>
    <s v=" "/>
    <s v=" "/>
    <s v=" "/>
    <n v="0"/>
    <n v="83"/>
    <n v="2"/>
    <n v="0"/>
    <s v=" "/>
    <n v="1"/>
    <s v="Small Nonprofit"/>
    <n v="38.253670999999997"/>
    <n v="-122.040448"/>
    <n v="1"/>
  </r>
  <r>
    <n v="882"/>
    <s v="Point"/>
    <n v="1883"/>
    <s v="TCAC"/>
    <s v="TCAC"/>
    <s v="Jefferson Oaks Apartments"/>
    <s v="1424 Jefferson Street"/>
    <s v="Oakland"/>
    <s v="Affordable Housing Associates"/>
    <s v="John Stewart Company"/>
    <x v="2"/>
    <n v="94612"/>
    <n v="102"/>
    <n v="0"/>
    <s v=" "/>
    <s v="&lt;Null&gt;"/>
    <s v=" "/>
    <s v="&lt;Null&gt;"/>
    <s v="Nonprofit"/>
    <s v=" "/>
    <s v=" "/>
    <x v="1"/>
    <s v="1-Very Low"/>
    <n v="55"/>
    <d v="2068-12-17T00:00:00"/>
    <s v="CA-2010-030"/>
    <s v="CA-2010-030"/>
    <n v="101"/>
    <s v="Single Room"/>
    <s v="Rehabilitation"/>
    <s v="Preliminary Reservation"/>
    <s v=" "/>
    <d v="2013-12-31T00:00:00"/>
    <s v=" "/>
    <s v=" "/>
    <s v=" "/>
    <s v=" "/>
    <s v=" "/>
    <s v=" "/>
    <s v=" "/>
    <s v=" "/>
    <n v="0"/>
    <n v="101"/>
    <n v="3"/>
    <n v="0"/>
    <s v=" "/>
    <n v="1"/>
    <s v="Large/Medium Nonprofit"/>
    <n v="37.805929999999996"/>
    <n v="-122.274655"/>
    <n v="1"/>
  </r>
  <r>
    <n v="883"/>
    <s v="Point"/>
    <n v="1884"/>
    <s v="TCAC"/>
    <s v="TCAC"/>
    <s v="C.L. Dellums Apartments"/>
    <s v="644 14th Street"/>
    <s v="Oakland"/>
    <s v="Chelsea Investment Corporation"/>
    <s v="John Stewart Company"/>
    <x v="2"/>
    <n v="94612"/>
    <n v="73"/>
    <n v="0"/>
    <s v=" "/>
    <s v="&lt;Null&gt;"/>
    <s v=" "/>
    <s v="&lt;Null&gt;"/>
    <s v=" "/>
    <s v=" "/>
    <s v=" "/>
    <x v="1"/>
    <s v="1-Very Low"/>
    <n v="55"/>
    <d v="2068-12-17T00:00:00"/>
    <s v="CA-2012-207"/>
    <s v="CA-2012-207"/>
    <n v="72"/>
    <s v="Special Needs"/>
    <s v="Rehabilitation"/>
    <s v="Preliminary Reservation"/>
    <s v=" "/>
    <d v="2013-12-31T00:00:00"/>
    <n v="2012"/>
    <s v=" "/>
    <s v=" "/>
    <s v=" "/>
    <s v=" "/>
    <s v=" "/>
    <s v=" "/>
    <s v=" "/>
    <n v="0"/>
    <n v="72"/>
    <n v="2"/>
    <n v="0"/>
    <s v=" "/>
    <n v="1"/>
    <s v="Large/Medium Nonprofit"/>
    <n v="37.806133000000003"/>
    <n v="-122.275749"/>
    <n v="1"/>
  </r>
  <r>
    <n v="884"/>
    <s v="Point"/>
    <n v="1885"/>
    <s v="TCAC"/>
    <s v="TCAC"/>
    <s v="Los Medanos Village"/>
    <s v="2010 Crestview Dr"/>
    <s v="Pittsburg"/>
    <s v="Resources for Community Development"/>
    <s v="John Stewart Company"/>
    <x v="0"/>
    <n v="94565"/>
    <n v="71"/>
    <n v="0"/>
    <s v=" "/>
    <s v="&lt;Null&gt;"/>
    <s v=" "/>
    <s v="&lt;Null&gt;"/>
    <s v=" "/>
    <s v=" "/>
    <s v=" "/>
    <x v="1"/>
    <s v="1-Very Low"/>
    <n v="55"/>
    <d v="2068-12-17T00:00:00"/>
    <s v="CA-2008-904"/>
    <s v="CA-2008-904"/>
    <n v="70"/>
    <s v="Large Family"/>
    <s v="New Construction"/>
    <s v="Placed In Service"/>
    <s v=" "/>
    <d v="2013-12-31T00:00:00"/>
    <s v=" "/>
    <s v=" "/>
    <s v=" "/>
    <s v=" "/>
    <s v=" "/>
    <s v=" "/>
    <s v=" "/>
    <s v=" "/>
    <n v="0"/>
    <n v="70"/>
    <n v="2"/>
    <n v="0"/>
    <s v=" "/>
    <n v="1"/>
    <s v="Large/Medium Nonprofit"/>
    <n v="38.017530000000001"/>
    <n v="-121.89368899999999"/>
    <n v="1"/>
  </r>
  <r>
    <n v="885"/>
    <s v="Point"/>
    <n v="1886"/>
    <s v="TCAC"/>
    <s v="TCAC"/>
    <s v="Fourth Street Apartments"/>
    <s v="1460 N 4th Street"/>
    <s v="San Jose"/>
    <s v="First Community Housing"/>
    <s v="Jon Berkley Management"/>
    <x v="3"/>
    <n v="95112"/>
    <n v="100"/>
    <n v="0"/>
    <s v=" "/>
    <s v="&lt;Null&gt;"/>
    <s v=" "/>
    <s v="&lt;Null&gt;"/>
    <s v=" "/>
    <s v=" "/>
    <s v=" "/>
    <x v="1"/>
    <s v="1-Very Low"/>
    <n v="55"/>
    <d v="2068-12-17T00:00:00"/>
    <s v="CA-2009-562"/>
    <s v=" "/>
    <n v="99"/>
    <s v="Large Family"/>
    <s v="New Construction"/>
    <s v="Preliminary Reservation"/>
    <s v=" "/>
    <d v="2013-12-31T00:00:00"/>
    <s v=" "/>
    <s v=" "/>
    <s v=" "/>
    <s v=" "/>
    <s v=" "/>
    <s v=" "/>
    <s v=" "/>
    <s v=" "/>
    <n v="0"/>
    <n v="99"/>
    <n v="2"/>
    <n v="0"/>
    <s v=" "/>
    <n v="1"/>
    <s v="Large/Medium Nonprofit"/>
    <n v="37.364372000000003"/>
    <n v="-121.907276"/>
    <n v="1"/>
  </r>
  <r>
    <n v="891"/>
    <s v="Point"/>
    <n v="1892"/>
    <s v="TCAC"/>
    <s v="TCAC"/>
    <s v="Heritage Estates Senior Apartments"/>
    <s v="800 E. Stanley Blvd."/>
    <s v="Livermore"/>
    <s v="Murriets Investors, LLC"/>
    <s v="LeisureCare"/>
    <x v="2"/>
    <n v="94550"/>
    <n v="130"/>
    <n v="0"/>
    <s v=" "/>
    <s v="&lt;Null&gt;"/>
    <s v=" "/>
    <s v="&lt;Null&gt;"/>
    <s v="For Profit"/>
    <s v=" "/>
    <s v=" "/>
    <x v="1"/>
    <s v="1-Very Low"/>
    <n v="49"/>
    <d v="2062-01-01T00:00:00"/>
    <s v="CA-2005-835"/>
    <s v="CA-2005-835"/>
    <n v="55"/>
    <s v="Senior"/>
    <s v="New Construction"/>
    <s v="Placed In Service"/>
    <d v="2022-01-15T00:00:00"/>
    <d v="2007-01-15T00:00:00"/>
    <s v=" "/>
    <s v=" "/>
    <s v=" "/>
    <s v=" "/>
    <s v=" "/>
    <s v=" "/>
    <s v=" "/>
    <s v=" "/>
    <n v="0"/>
    <n v="55"/>
    <n v="2"/>
    <n v="0"/>
    <s v=" "/>
    <n v="1"/>
    <s v="Profit Motivated"/>
    <n v="37.678162"/>
    <n v="-121.78706200000001"/>
    <n v="1"/>
  </r>
  <r>
    <n v="892"/>
    <s v="Point"/>
    <n v="1893"/>
    <s v="TCAC"/>
    <s v="TCAC"/>
    <s v="Heritage Estates Retirement Community"/>
    <s v="900 East Stanley Boulevard"/>
    <s v="Livermore"/>
    <s v="Klein Financial Corporation"/>
    <s v="LeisureCare"/>
    <x v="2"/>
    <n v="94550"/>
    <n v="250"/>
    <n v="0"/>
    <s v=" "/>
    <s v="&lt;Null&gt;"/>
    <s v=" "/>
    <s v="&lt;Null&gt;"/>
    <s v="For Profit"/>
    <s v=" "/>
    <s v=" "/>
    <x v="1"/>
    <s v="1-Very Low"/>
    <n v="46"/>
    <d v="2059-04-28T00:00:00"/>
    <s v="CA-2001-880"/>
    <s v="CA-2001-880"/>
    <n v="103"/>
    <s v="Senior"/>
    <s v="New Construction"/>
    <s v="Placed In Service"/>
    <d v="2019-05-11T00:00:00"/>
    <d v="2004-05-11T00:00:00"/>
    <s v=" "/>
    <s v=" "/>
    <s v=" "/>
    <s v=" "/>
    <s v=" "/>
    <s v=" "/>
    <s v=" "/>
    <s v=" "/>
    <n v="0"/>
    <n v="103"/>
    <n v="3"/>
    <n v="0"/>
    <s v=" "/>
    <n v="1"/>
    <s v="Profit Motivated"/>
    <n v="37.678375000000003"/>
    <n v="-121.785431"/>
    <n v="1"/>
  </r>
  <r>
    <n v="897"/>
    <s v="Point"/>
    <n v="1898"/>
    <s v="TCAC"/>
    <s v="TCAC"/>
    <s v="2235 Third Street"/>
    <s v="2235 Third Street"/>
    <s v="San Francisco"/>
    <s v="Martin Building Co"/>
    <s v="Martin Building Company"/>
    <x v="4"/>
    <n v="94107"/>
    <n v="36"/>
    <n v="0"/>
    <s v=" "/>
    <s v="&lt;Null&gt;"/>
    <s v=" "/>
    <s v="&lt;Null&gt;"/>
    <s v=" "/>
    <s v=" "/>
    <s v=" "/>
    <x v="1"/>
    <s v="1-Very Low"/>
    <n v="55"/>
    <d v="2068-12-17T00:00:00"/>
    <s v="CA-2009-570"/>
    <s v=" "/>
    <n v="36"/>
    <s v="Non-Targeted"/>
    <s v="New Construction"/>
    <s v="Preliminary Reservation"/>
    <s v=" "/>
    <d v="2013-12-31T00:00:00"/>
    <s v=" "/>
    <s v=" "/>
    <s v=" "/>
    <s v=" "/>
    <s v=" "/>
    <s v=" "/>
    <s v=" "/>
    <s v=" "/>
    <n v="0"/>
    <n v="36"/>
    <n v="1"/>
    <n v="0"/>
    <s v=" "/>
    <n v="1"/>
    <s v="Unknown"/>
    <n v="37.761293999999999"/>
    <n v="-122.388532"/>
    <n v="1"/>
  </r>
  <r>
    <n v="899"/>
    <s v="Point"/>
    <n v="1900"/>
    <s v="TCAC"/>
    <s v="TCAC"/>
    <s v="Easter Hill Apartments, Phase IB"/>
    <s v="607 South 26th Street"/>
    <s v="Richmond"/>
    <s v="McCormack Baron Salazar, Inc."/>
    <s v="McCormack Baron Ragan Management Services"/>
    <x v="0"/>
    <n v="94804"/>
    <n v="67"/>
    <n v="0"/>
    <s v=" "/>
    <s v="&lt;Null&gt;"/>
    <s v=" "/>
    <s v="&lt;Null&gt;"/>
    <s v="For Profit"/>
    <s v=" "/>
    <s v=" "/>
    <x v="1"/>
    <s v="1-Very Low"/>
    <n v="47"/>
    <d v="2060-11-17T00:00:00"/>
    <s v="CA-2004-001"/>
    <s v="CA-2004-001"/>
    <n v="65"/>
    <s v="Large Family"/>
    <s v="New Construction"/>
    <s v="Placed In Service"/>
    <d v="2020-12-01T00:00:00"/>
    <d v="2005-12-01T00:00:00"/>
    <s v=" "/>
    <s v=" "/>
    <s v=" "/>
    <s v=" "/>
    <s v=" "/>
    <s v=" "/>
    <s v=" "/>
    <s v=" "/>
    <n v="0"/>
    <n v="65"/>
    <n v="2"/>
    <n v="0"/>
    <s v=" "/>
    <n v="1"/>
    <s v="Profit Motivated"/>
    <n v="37.924438000000002"/>
    <n v="-122.344723"/>
    <n v="1"/>
  </r>
  <r>
    <n v="900"/>
    <s v="Point"/>
    <n v="1901"/>
    <s v="TCAC"/>
    <s v="TCAC"/>
    <s v="Easter Hill Apartments, Phase II"/>
    <s v="619 South 26th Street"/>
    <s v="Richmond"/>
    <s v="McCormack Baron Salazar, Inc."/>
    <s v="McCormack Baron Ragan Management Services"/>
    <x v="0"/>
    <n v="94804"/>
    <n v="123"/>
    <n v="0"/>
    <s v=" "/>
    <s v="&lt;Null&gt;"/>
    <s v=" "/>
    <s v="&lt;Null&gt;"/>
    <s v="For Profit"/>
    <s v=" "/>
    <s v=" "/>
    <x v="1"/>
    <s v="1-Very Low"/>
    <n v="48"/>
    <d v="2061-11-14T00:00:00"/>
    <s v="CA-2004-015"/>
    <s v="CA-2004-015"/>
    <n v="83"/>
    <s v="Large Family"/>
    <s v="New Construction"/>
    <s v="Placed In Service"/>
    <d v="2021-11-28T00:00:00"/>
    <d v="2006-11-28T00:00:00"/>
    <s v=" "/>
    <s v=" "/>
    <s v=" "/>
    <s v=" "/>
    <s v=" "/>
    <s v=" "/>
    <s v=" "/>
    <s v=" "/>
    <n v="0"/>
    <n v="83"/>
    <n v="2"/>
    <n v="0"/>
    <s v=" "/>
    <n v="1"/>
    <s v="Profit Motivated"/>
    <n v="37.924343999999998"/>
    <n v="-122.344728"/>
    <n v="1"/>
  </r>
  <r>
    <n v="901"/>
    <s v="Point"/>
    <n v="1902"/>
    <s v="TCAC"/>
    <s v="TCAC"/>
    <s v="Easter Hill Apartments, Phase IA"/>
    <s v="700 South 26th Street"/>
    <s v="Richmond"/>
    <s v="McCormack Baron Salazar, Inc."/>
    <s v="McCormack Baron Ragan Management Services"/>
    <x v="0"/>
    <n v="94804"/>
    <n v="51"/>
    <n v="0"/>
    <s v=" "/>
    <s v="&lt;Null&gt;"/>
    <s v=" "/>
    <s v="&lt;Null&gt;"/>
    <s v="For Profit"/>
    <s v=" "/>
    <s v=" "/>
    <x v="1"/>
    <s v="1-Very Low"/>
    <n v="47"/>
    <d v="2060-11-17T00:00:00"/>
    <s v="CA-2003-051"/>
    <s v="CA-2003-051"/>
    <n v="50"/>
    <s v="Large Family"/>
    <s v="New Construction"/>
    <s v="Placed In Service"/>
    <d v="2020-12-01T00:00:00"/>
    <d v="2005-12-01T00:00:00"/>
    <s v=" "/>
    <s v=" "/>
    <s v=" "/>
    <s v=" "/>
    <s v=" "/>
    <s v=" "/>
    <s v=" "/>
    <s v=" "/>
    <n v="0"/>
    <n v="50"/>
    <n v="2"/>
    <n v="0"/>
    <s v=" "/>
    <n v="1"/>
    <s v="Profit Motivated"/>
    <n v="37.923838000000003"/>
    <n v="-122.344764"/>
    <n v="1"/>
  </r>
  <r>
    <n v="902"/>
    <s v="Point"/>
    <n v="1903"/>
    <s v="TCAC"/>
    <s v="TCAC"/>
    <s v="Bernal Dwellings Apartments"/>
    <s v="3118 Cesar Chavez"/>
    <s v="San Francisco"/>
    <s v="San Francisco Housing Authority"/>
    <s v="McCormack Baron Ragan Management Services"/>
    <x v="4"/>
    <n v="94110"/>
    <n v="160"/>
    <n v="0"/>
    <s v=" "/>
    <s v="&lt;Null&gt;"/>
    <s v=" "/>
    <s v="&lt;Null&gt;"/>
    <s v="Nonprofit"/>
    <s v=" "/>
    <s v=" "/>
    <x v="1"/>
    <s v="1-Very Low"/>
    <n v="43"/>
    <d v="2056-02-14T00:00:00"/>
    <s v="CA-2003-814"/>
    <s v="CA-2003-814"/>
    <n v="156"/>
    <s v="Large Family"/>
    <s v="New Construction"/>
    <s v="Placed In Service"/>
    <d v="2016-02-27T00:00:00"/>
    <d v="2001-02-27T00:00:00"/>
    <s v=" "/>
    <s v=" "/>
    <s v=" "/>
    <s v=" "/>
    <s v=" "/>
    <s v=" "/>
    <s v=" "/>
    <s v=" "/>
    <n v="0"/>
    <n v="156"/>
    <n v="3"/>
    <n v="0"/>
    <s v=" "/>
    <n v="1"/>
    <s v="City Agency"/>
    <n v="37.7483"/>
    <n v="-122.411917"/>
    <n v="1"/>
  </r>
  <r>
    <n v="905"/>
    <s v="Point"/>
    <n v="1906"/>
    <s v="TCAC"/>
    <s v="TCAC"/>
    <s v="Alma Plaza"/>
    <s v="3445 Alma Street"/>
    <s v="Palo Alto"/>
    <s v="Trestle Alma Plaza, LLC"/>
    <s v="McNellis Partners, LLC"/>
    <x v="3"/>
    <n v="94306"/>
    <n v="14"/>
    <n v="0"/>
    <s v=" "/>
    <s v="&lt;Null&gt;"/>
    <s v=" "/>
    <s v="&lt;Null&gt;"/>
    <s v=" "/>
    <s v=" "/>
    <s v=" "/>
    <x v="1"/>
    <s v="1-Very Low"/>
    <n v="55"/>
    <d v="2068-12-17T00:00:00"/>
    <s v="CA-2011-821"/>
    <s v="CA-2011-821"/>
    <n v="14"/>
    <s v="Non-Targeted"/>
    <s v="New Construction"/>
    <s v="Preliminary Reservation"/>
    <s v=" "/>
    <d v="2013-12-31T00:00:00"/>
    <s v=" "/>
    <s v=" "/>
    <s v=" "/>
    <s v=" "/>
    <s v=" "/>
    <s v=" "/>
    <s v=" "/>
    <s v=" "/>
    <n v="0"/>
    <n v="14"/>
    <n v="1"/>
    <n v="0"/>
    <s v=" "/>
    <n v="1"/>
    <s v="Unknown"/>
    <n v="37.419282000000003"/>
    <n v="-122.125489"/>
    <n v="1"/>
  </r>
  <r>
    <n v="906"/>
    <s v="Point"/>
    <n v="1907"/>
    <s v="TCAC"/>
    <s v="TCAC"/>
    <s v="Madonna"/>
    <s v="350 Golden Gate Avenue"/>
    <s v="San Francisco"/>
    <s v="Mercy Housing California"/>
    <s v="Mercy Housing Management"/>
    <x v="4"/>
    <n v="94102"/>
    <n v="70"/>
    <n v="0"/>
    <s v=" "/>
    <s v="&lt;Null&gt;"/>
    <s v=" "/>
    <s v="&lt;Null&gt;"/>
    <s v=" "/>
    <s v=" "/>
    <s v=" "/>
    <x v="1"/>
    <s v="1-Very Low"/>
    <n v="55"/>
    <d v="2068-12-17T00:00:00"/>
    <s v="CA-2011-024"/>
    <s v="CA-2011-024"/>
    <n v="69"/>
    <s v="Single Room"/>
    <s v="Acquisition/Rehab"/>
    <s v="Preliminary Reservation"/>
    <s v=" "/>
    <d v="2013-12-31T00:00:00"/>
    <s v=" "/>
    <s v=" "/>
    <s v=" "/>
    <s v=" "/>
    <s v=" "/>
    <s v=" "/>
    <s v=" "/>
    <s v=" "/>
    <n v="0"/>
    <n v="69"/>
    <n v="2"/>
    <n v="0"/>
    <s v=" "/>
    <n v="1"/>
    <s v="Large/Medium Nonprofit"/>
    <n v="37.781551"/>
    <n v="-122.41634500000001"/>
    <n v="1"/>
  </r>
  <r>
    <n v="907"/>
    <s v="Point"/>
    <n v="1908"/>
    <s v="TCAC"/>
    <s v="TCAC"/>
    <s v="School House Station (reapp from 95-041) &amp; Vista Grande (reapp from 94-083)"/>
    <s v="99 School Street"/>
    <s v="Daly City"/>
    <s v="Mercy Housing California"/>
    <s v="Mercy Housing Management Group"/>
    <x v="8"/>
    <n v="94014"/>
    <n v="71"/>
    <n v="0"/>
    <s v=" "/>
    <s v="&lt;Null&gt;"/>
    <s v=" "/>
    <s v="&lt;Null&gt;"/>
    <s v=" "/>
    <s v=" "/>
    <s v=" "/>
    <x v="1"/>
    <s v="1-Very Low"/>
    <n v="55"/>
    <d v="2068-12-17T00:00:00"/>
    <s v="CA-2011-855"/>
    <s v="CA-2011-855"/>
    <n v="69"/>
    <s v="Large Family"/>
    <s v="Acquisition/Rehab"/>
    <s v="Preliminary Reservation"/>
    <s v=" "/>
    <d v="2013-12-31T00:00:00"/>
    <s v=" "/>
    <s v=" "/>
    <s v=" "/>
    <s v=" "/>
    <s v=" "/>
    <s v=" "/>
    <s v=" "/>
    <s v=" "/>
    <n v="0"/>
    <n v="69"/>
    <n v="2"/>
    <n v="0"/>
    <s v=" "/>
    <n v="1"/>
    <s v="Large/Medium Nonprofit"/>
    <n v="37.693371999999997"/>
    <n v="-122.465813"/>
    <n v="1"/>
  </r>
  <r>
    <n v="908"/>
    <s v="Point"/>
    <n v="1909"/>
    <s v="TCAC"/>
    <s v="TCAC"/>
    <s v="Coastside Senior Housing"/>
    <s v="925 Main Street"/>
    <s v="Half Moon Bay"/>
    <s v="Mercy Housing California"/>
    <s v="Mercy Housing Management Group"/>
    <x v="8"/>
    <n v="94019"/>
    <n v="40"/>
    <n v="0"/>
    <s v=" "/>
    <s v="&lt;Null&gt;"/>
    <s v=" "/>
    <s v="&lt;Null&gt;"/>
    <s v=" "/>
    <s v=" "/>
    <s v=" "/>
    <x v="1"/>
    <s v="1-Very Low"/>
    <n v="55"/>
    <d v="2068-12-17T00:00:00"/>
    <s v="CA-2012-093"/>
    <s v="CA-2012-093"/>
    <n v="39"/>
    <s v="Seniors"/>
    <s v="New Construction"/>
    <s v="Preliminary Reservation"/>
    <s v=" "/>
    <d v="2013-12-31T00:00:00"/>
    <s v=" "/>
    <s v=" "/>
    <s v=" "/>
    <s v=" "/>
    <s v=" "/>
    <s v=" "/>
    <s v=" "/>
    <s v=" "/>
    <n v="0"/>
    <n v="39"/>
    <n v="1"/>
    <n v="0"/>
    <s v=" "/>
    <n v="1"/>
    <s v="Large/Medium Nonprofit"/>
    <n v="37.456589999999998"/>
    <n v="-122.43004500000001"/>
    <n v="1"/>
  </r>
  <r>
    <n v="909"/>
    <s v="Point"/>
    <n v="1910"/>
    <s v="TCAC"/>
    <s v="TCAC"/>
    <s v="1075 Le Conte Affordable Housing"/>
    <s v="1075 Le Conte Avenue (formerly 6600 Third Street)"/>
    <s v="San Francisco"/>
    <s v="Mercy Housing California"/>
    <s v="Mercy Housing Management Group"/>
    <x v="4"/>
    <n v="94124"/>
    <n v="73"/>
    <n v="0"/>
    <s v=" "/>
    <s v="&lt;Null&gt;"/>
    <s v=" "/>
    <s v="&lt;Null&gt;"/>
    <s v=" "/>
    <s v=" "/>
    <s v=" "/>
    <x v="1"/>
    <s v="1-Very Low"/>
    <n v="55"/>
    <d v="2068-12-17T00:00:00"/>
    <s v="CA-2011-153"/>
    <s v="CA-2011-153"/>
    <n v="72"/>
    <s v="Special Needs"/>
    <s v="New Construction"/>
    <s v="Preliminary Reservation"/>
    <s v=" "/>
    <d v="2013-12-31T00:00:00"/>
    <s v=" "/>
    <s v=" "/>
    <s v=" "/>
    <s v=" "/>
    <s v=" "/>
    <s v=" "/>
    <s v=" "/>
    <s v=" "/>
    <n v="0"/>
    <n v="72"/>
    <n v="2"/>
    <n v="0"/>
    <s v=" "/>
    <n v="1"/>
    <s v="Large/Medium Nonprofit"/>
    <n v="37.719138999999998"/>
    <n v="-122.39805"/>
    <n v="1"/>
  </r>
  <r>
    <n v="910"/>
    <s v="Point"/>
    <n v="1911"/>
    <s v="TCAC"/>
    <s v="TCAC"/>
    <s v="1180 Fourth Street"/>
    <s v="1180 4th Street"/>
    <s v="San Francisco"/>
    <s v="Mercy Housing California"/>
    <s v="Mercy Housing Management Group"/>
    <x v="4"/>
    <s v="94158-2245"/>
    <n v="150"/>
    <n v="0"/>
    <s v=" "/>
    <s v="&lt;Null&gt;"/>
    <s v=" "/>
    <s v="&lt;Null&gt;"/>
    <s v=" "/>
    <s v=" "/>
    <s v=" "/>
    <x v="1"/>
    <s v="1-Very Low"/>
    <n v="55"/>
    <d v="2068-12-17T00:00:00"/>
    <s v="CA-2011-932"/>
    <s v="CA-2011-932"/>
    <n v="149"/>
    <s v="Large Family"/>
    <s v="New Construction"/>
    <s v="Preliminary Reservation"/>
    <s v=" "/>
    <d v="2013-12-31T00:00:00"/>
    <s v=" "/>
    <s v=" "/>
    <s v=" "/>
    <s v=" "/>
    <s v=" "/>
    <s v=" "/>
    <s v=" "/>
    <s v=" "/>
    <n v="0"/>
    <n v="149"/>
    <n v="3"/>
    <n v="0"/>
    <s v=" "/>
    <n v="1"/>
    <s v="Large/Medium Nonprofit"/>
    <n v="37.772607000000001"/>
    <n v="-122.39135899999999"/>
    <n v="1"/>
  </r>
  <r>
    <n v="911"/>
    <s v="Point"/>
    <n v="1912"/>
    <s v="TCAC"/>
    <s v="TCAC"/>
    <s v="Derek Silva Community"/>
    <s v="20 Franklin Street"/>
    <s v="San Francisco"/>
    <s v="Mercy Housing California"/>
    <s v="Mercy Service Corporation"/>
    <x v="4"/>
    <n v="941030000"/>
    <n v="68"/>
    <n v="0"/>
    <s v=" "/>
    <s v="&lt;Null&gt;"/>
    <s v=" "/>
    <s v="&lt;Null&gt;"/>
    <s v="Nonprofit"/>
    <s v=" "/>
    <s v=" "/>
    <x v="1"/>
    <s v="1-Very Low"/>
    <n v="46"/>
    <d v="2059-06-18T00:00:00"/>
    <s v="CA-2002-871"/>
    <s v="CA-2002-871"/>
    <n v="68"/>
    <s v="Special Needs"/>
    <s v="Acquisition/Rehab"/>
    <s v="Placed In Service"/>
    <d v="2019-07-01T00:00:00"/>
    <d v="2004-07-01T00:00:00"/>
    <s v=" "/>
    <s v=" "/>
    <s v=" "/>
    <s v=" "/>
    <s v=" "/>
    <s v=" "/>
    <s v=" "/>
    <s v=" "/>
    <n v="0"/>
    <n v="68"/>
    <n v="2"/>
    <n v="0"/>
    <s v=" "/>
    <n v="1"/>
    <s v="Large/Medium Nonprofit"/>
    <n v="37.774586999999997"/>
    <n v="-122.42081899999999"/>
    <n v="1"/>
  </r>
  <r>
    <n v="914"/>
    <s v="Point"/>
    <n v="1915"/>
    <s v="TCAC"/>
    <s v="TCAC"/>
    <s v="Villa Amador Apartments"/>
    <s v="2101 Sand Creek Road"/>
    <s v="Brentwood"/>
    <s v="Mercy Housing California"/>
    <s v="Mercy Services Corporation"/>
    <x v="0"/>
    <n v="94513"/>
    <n v="96"/>
    <n v="0"/>
    <s v=" "/>
    <s v="&lt;Null&gt;"/>
    <s v=" "/>
    <s v="&lt;Null&gt;"/>
    <s v="Nonprofit"/>
    <s v=" "/>
    <s v=" "/>
    <x v="1"/>
    <s v="1-Very Low"/>
    <n v="50"/>
    <d v="2063-03-15T00:00:00"/>
    <s v="CA-2005-856"/>
    <s v="CA-2005-856"/>
    <n v="94"/>
    <s v="Large Family"/>
    <s v="New Construction"/>
    <s v="Placed In Service"/>
    <d v="2023-03-28T00:00:00"/>
    <d v="2008-03-28T00:00:00"/>
    <s v=" "/>
    <s v=" "/>
    <s v=" "/>
    <s v=" "/>
    <s v=" "/>
    <s v=" "/>
    <s v=" "/>
    <s v=" "/>
    <n v="0"/>
    <n v="94"/>
    <n v="2"/>
    <n v="0"/>
    <s v=" "/>
    <n v="1"/>
    <s v="Large/Medium Nonprofit"/>
    <n v="37.943623000000002"/>
    <n v="-121.72688599999999"/>
    <n v="1"/>
  </r>
  <r>
    <n v="920"/>
    <s v="Point"/>
    <n v="1921"/>
    <s v="TCAC"/>
    <s v="TCAC"/>
    <s v="East Leland Court"/>
    <s v="2555 East Leland Road"/>
    <s v="Pittsburg"/>
    <s v="Mercy Housing California"/>
    <s v="Mercy Services Corporation"/>
    <x v="0"/>
    <n v="94565"/>
    <n v="63"/>
    <n v="0"/>
    <s v=" "/>
    <s v="&lt;Null&gt;"/>
    <s v=" "/>
    <s v="&lt;Null&gt;"/>
    <s v="Nonprofit"/>
    <s v=" "/>
    <s v=" "/>
    <x v="1"/>
    <s v="1-Very Low"/>
    <n v="51"/>
    <d v="2064-04-01T00:00:00"/>
    <s v="CA-2007-903"/>
    <s v="CA-2007-903"/>
    <n v="62"/>
    <s v="Large Family"/>
    <s v="New Construction"/>
    <s v="Placed In Service"/>
    <d v="2024-04-15T00:00:00"/>
    <d v="2009-04-15T00:00:00"/>
    <s v=" "/>
    <s v=" "/>
    <s v=" "/>
    <s v=" "/>
    <s v=" "/>
    <s v=" "/>
    <s v=" "/>
    <s v=" "/>
    <n v="0"/>
    <n v="62"/>
    <n v="2"/>
    <n v="0"/>
    <s v=" "/>
    <n v="1"/>
    <s v="Large/Medium Nonprofit"/>
    <n v="38.008366000000002"/>
    <n v="-121.860069"/>
    <n v="1"/>
  </r>
  <r>
    <n v="921"/>
    <s v="Point"/>
    <n v="1922"/>
    <s v="TCAC"/>
    <s v="TCAC"/>
    <s v="Leland Polk Senior Community"/>
    <s v="1315 Polk Street"/>
    <s v="San Francisco"/>
    <s v="Mercy Housing California"/>
    <s v="Mercy Services Corporation"/>
    <x v="4"/>
    <s v="94109-4613"/>
    <n v="72"/>
    <n v="0"/>
    <s v=" "/>
    <s v="&lt;Null&gt;"/>
    <s v=" "/>
    <s v="&lt;Null&gt;"/>
    <s v="Nonprofit"/>
    <s v=" "/>
    <s v=" "/>
    <x v="1"/>
    <s v="1-Very Low"/>
    <n v="47"/>
    <d v="2060-01-19T00:00:00"/>
    <s v="CA-2002-872"/>
    <s v="CA-2002-872"/>
    <n v="71"/>
    <s v="Senior"/>
    <s v="Acquisition/Rehab"/>
    <s v="Placed In Service"/>
    <d v="2020-02-01T00:00:00"/>
    <d v="2005-02-01T00:00:00"/>
    <s v=" "/>
    <s v=" "/>
    <s v=" "/>
    <s v=" "/>
    <s v=" "/>
    <s v=" "/>
    <s v=" "/>
    <s v=" "/>
    <n v="0"/>
    <n v="71"/>
    <n v="2"/>
    <n v="0"/>
    <s v=" "/>
    <n v="1"/>
    <s v="Large/Medium Nonprofit"/>
    <n v="37.788912000000003"/>
    <n v="-122.42035199999999"/>
    <n v="1"/>
  </r>
  <r>
    <n v="922"/>
    <s v="Point"/>
    <n v="1923"/>
    <s v="TCAC"/>
    <s v="TCAC"/>
    <s v="10th and Mission Family Housing"/>
    <s v="1390 Mission Street"/>
    <s v="San Francisco"/>
    <s v="Mercy Housing California"/>
    <s v="Mercy Services Corporation"/>
    <x v="4"/>
    <n v="94103"/>
    <n v="136"/>
    <n v="0"/>
    <s v=" "/>
    <s v="&lt;Null&gt;"/>
    <s v=" "/>
    <s v="&lt;Null&gt;"/>
    <s v="Nonprofit"/>
    <s v=" "/>
    <s v=" "/>
    <x v="1"/>
    <s v="1-Very Low"/>
    <n v="51"/>
    <d v="2064-09-01T00:00:00"/>
    <s v="CA-2007-801"/>
    <s v="CA-2007-801"/>
    <n v="135"/>
    <s v="Non Targeted"/>
    <s v="New Construction"/>
    <s v="Placed In Service"/>
    <d v="2024-09-15T00:00:00"/>
    <d v="2009-09-15T00:00:00"/>
    <s v=" "/>
    <s v=" "/>
    <s v=" "/>
    <s v=" "/>
    <s v=" "/>
    <s v=" "/>
    <s v=" "/>
    <s v=" "/>
    <n v="0"/>
    <n v="135"/>
    <n v="3"/>
    <n v="0"/>
    <s v=" "/>
    <n v="1"/>
    <s v="Large/Medium Nonprofit"/>
    <n v="37.775399999999998"/>
    <n v="-122.415774"/>
    <n v="1"/>
  </r>
  <r>
    <n v="923"/>
    <s v="Point"/>
    <n v="1924"/>
    <s v="TCAC"/>
    <s v="TCAC"/>
    <s v="The Dudley"/>
    <s v="172 6th Street"/>
    <s v="San Francisco"/>
    <s v="Mercy Housing California"/>
    <s v="Mercy Services Corporation"/>
    <x v="4"/>
    <n v="94103"/>
    <n v="75"/>
    <n v="0"/>
    <s v=" "/>
    <s v="&lt;Null&gt;"/>
    <s v=" "/>
    <s v="&lt;Null&gt;"/>
    <s v="Nonprofit"/>
    <s v=" "/>
    <s v=" "/>
    <x v="1"/>
    <s v="1-Very Low"/>
    <n v="44"/>
    <d v="2057-01-18T00:00:00"/>
    <s v="CA-2002-189"/>
    <s v="CA-2002-189"/>
    <n v="74"/>
    <s v="Special Needs"/>
    <s v="Rehabilitation"/>
    <s v="Placed In Service"/>
    <d v="2017-02-01T00:00:00"/>
    <d v="2002-02-01T00:00:00"/>
    <s v=" "/>
    <s v=" "/>
    <s v=" "/>
    <s v=" "/>
    <s v=" "/>
    <s v=" "/>
    <s v=" "/>
    <s v=" "/>
    <n v="0"/>
    <n v="74"/>
    <n v="2"/>
    <n v="0"/>
    <s v=" "/>
    <n v="1"/>
    <s v="Large/Medium Nonprofit"/>
    <n v="37.780028999999999"/>
    <n v="-122.407501"/>
    <n v="1"/>
  </r>
  <r>
    <n v="924"/>
    <s v="Point"/>
    <n v="1925"/>
    <s v="TCAC"/>
    <s v="TCAC"/>
    <s v="Mission Creek Senior Community"/>
    <s v="225 Berry Street"/>
    <s v="San Francisco"/>
    <s v="Mercy Housing California"/>
    <s v="Mercy Services Corporation"/>
    <x v="4"/>
    <n v="94158"/>
    <n v="140"/>
    <n v="0"/>
    <s v=" "/>
    <s v="&lt;Null&gt;"/>
    <s v=" "/>
    <s v="&lt;Null&gt;"/>
    <s v="Nonprofit"/>
    <s v=" "/>
    <s v=" "/>
    <x v="1"/>
    <s v="1-Very Low"/>
    <n v="48"/>
    <d v="2061-03-03T00:00:00"/>
    <s v="CA-2003-874"/>
    <s v="CA-2003-874"/>
    <n v="139"/>
    <s v="Senior"/>
    <s v="New Construction"/>
    <s v="Placed In Service"/>
    <d v="2021-03-17T00:00:00"/>
    <d v="2006-03-17T00:00:00"/>
    <s v=" "/>
    <s v=" "/>
    <s v=" "/>
    <s v=" "/>
    <s v=" "/>
    <s v=" "/>
    <s v=" "/>
    <s v=" "/>
    <n v="0"/>
    <n v="139"/>
    <n v="3"/>
    <n v="0"/>
    <s v=" "/>
    <n v="1"/>
    <s v="Large/Medium Nonprofit"/>
    <n v="37.775348999999999"/>
    <n v="-122.39386"/>
    <n v="1"/>
  </r>
  <r>
    <n v="925"/>
    <s v="Point"/>
    <n v="1926"/>
    <s v="TCAC"/>
    <s v="TCAC"/>
    <s v="Westbrook Plaza"/>
    <s v="227 7th Street"/>
    <s v="San Francisco"/>
    <s v="Mercy Housing California"/>
    <s v="Mercy Services Corporation"/>
    <x v="4"/>
    <n v="94103"/>
    <n v="49"/>
    <n v="0"/>
    <s v=" "/>
    <s v="&lt;Null&gt;"/>
    <s v=" "/>
    <s v="&lt;Null&gt;"/>
    <s v="Nonprofit"/>
    <s v=" "/>
    <s v=" "/>
    <x v="1"/>
    <s v="1-Very Low"/>
    <n v="55"/>
    <d v="2068-12-17T00:00:00"/>
    <s v="CA-2008-054"/>
    <s v="CA-2008-054"/>
    <n v="48"/>
    <s v="Large Family"/>
    <s v="New Construction"/>
    <s v="Placed In Service"/>
    <s v=" "/>
    <d v="2013-12-31T00:00:00"/>
    <s v=" "/>
    <s v=" "/>
    <s v=" "/>
    <s v=" "/>
    <s v=" "/>
    <s v=" "/>
    <s v=" "/>
    <s v=" "/>
    <n v="0"/>
    <n v="48"/>
    <n v="1"/>
    <n v="0"/>
    <s v=" "/>
    <n v="1"/>
    <s v="Large/Medium Nonprofit"/>
    <n v="37.777605999999999"/>
    <n v="-122.408901"/>
    <n v="1"/>
  </r>
  <r>
    <n v="926"/>
    <s v="Point"/>
    <n v="1927"/>
    <s v="TCAC"/>
    <s v="TCAC"/>
    <s v="Arlington Hotel"/>
    <s v="480 Ellis Street"/>
    <s v="San Francisco"/>
    <s v="Mercy Housing California"/>
    <s v="Mercy Services Corporation"/>
    <x v="4"/>
    <n v="94102"/>
    <n v="154"/>
    <n v="0"/>
    <s v=" "/>
    <s v="&lt;Null&gt;"/>
    <s v=" "/>
    <s v="&lt;Null&gt;"/>
    <s v=" "/>
    <s v=" "/>
    <s v=" "/>
    <x v="1"/>
    <s v="1-Very Low"/>
    <n v="55"/>
    <d v="2068-12-17T00:00:00"/>
    <s v="CA-2010-510"/>
    <s v=" "/>
    <n v="153"/>
    <s v="Single Room"/>
    <s v="Acquisition/Rehab"/>
    <s v="Preliminary Reservation"/>
    <s v=" "/>
    <d v="2013-12-31T00:00:00"/>
    <s v=" "/>
    <s v=" "/>
    <s v=" "/>
    <s v=" "/>
    <s v=" "/>
    <s v=" "/>
    <s v=" "/>
    <s v=" "/>
    <n v="0"/>
    <n v="153"/>
    <n v="3"/>
    <n v="0"/>
    <s v=" "/>
    <n v="1"/>
    <s v="Large/Medium Nonprofit"/>
    <n v="37.784736000000002"/>
    <n v="-122.41401399999999"/>
    <n v="1"/>
  </r>
  <r>
    <n v="927"/>
    <s v="Point"/>
    <n v="1928"/>
    <s v="TCAC"/>
    <s v="TCAC"/>
    <s v="Carter Terrace"/>
    <s v="530 Carter Street"/>
    <s v="San Francisco"/>
    <s v="Mercy Housing California"/>
    <s v="Mercy Services Corporation"/>
    <x v="4"/>
    <n v="94134"/>
    <n v="101"/>
    <n v="0"/>
    <s v=" "/>
    <s v="&lt;Null&gt;"/>
    <s v=" "/>
    <s v="&lt;Null&gt;"/>
    <s v="Nonprofit"/>
    <s v=" "/>
    <s v=" "/>
    <x v="1"/>
    <s v="1-Very Low"/>
    <n v="46"/>
    <d v="2059-12-10T00:00:00"/>
    <s v="CA-2002-869"/>
    <s v="CA-2002-869"/>
    <n v="100"/>
    <s v="Large Family"/>
    <s v="New Construction"/>
    <s v="Placed In Service"/>
    <d v="2019-12-23T00:00:00"/>
    <d v="2004-12-23T00:00:00"/>
    <s v=" "/>
    <s v=" "/>
    <s v=" "/>
    <s v=" "/>
    <s v=" "/>
    <s v=" "/>
    <s v=" "/>
    <s v=" "/>
    <n v="0"/>
    <n v="100"/>
    <n v="2"/>
    <n v="0"/>
    <s v=" "/>
    <n v="1"/>
    <s v="Large/Medium Nonprofit"/>
    <n v="37.708770000000001"/>
    <n v="-122.423618"/>
    <n v="1"/>
  </r>
  <r>
    <n v="936"/>
    <s v="Point"/>
    <n v="1937"/>
    <s v="TCAC"/>
    <s v="TCAC"/>
    <s v="Casa Verde"/>
    <s v="2398 East 14th Street"/>
    <s v="San Leandro"/>
    <s v="Mercy Housing California"/>
    <s v="Mercy Services Corporation"/>
    <x v="2"/>
    <n v="94577"/>
    <n v="68"/>
    <n v="0"/>
    <s v=" "/>
    <s v="&lt;Null&gt;"/>
    <s v=" "/>
    <s v="&lt;Null&gt;"/>
    <s v="Nonprofit"/>
    <s v=" "/>
    <s v=" "/>
    <x v="1"/>
    <s v="1-Very Low"/>
    <n v="50"/>
    <d v="2063-04-26T00:00:00"/>
    <s v="CA-2006-075"/>
    <s v="CA-2006-075"/>
    <n v="67"/>
    <s v="Single Room"/>
    <s v="Rehabilitation"/>
    <s v="Placed In Service"/>
    <d v="2023-05-09T00:00:00"/>
    <d v="2008-05-09T00:00:00"/>
    <s v=" "/>
    <s v=" "/>
    <s v=" "/>
    <s v=" "/>
    <s v=" "/>
    <s v=" "/>
    <s v=" "/>
    <s v=" "/>
    <n v="0"/>
    <n v="67"/>
    <n v="2"/>
    <n v="0"/>
    <s v=" "/>
    <n v="1"/>
    <s v="Large/Medium Nonprofit"/>
    <n v="37.717042999999997"/>
    <n v="-122.145126"/>
    <n v="1"/>
  </r>
  <r>
    <n v="938"/>
    <s v="Point"/>
    <n v="1939"/>
    <s v="TCAC"/>
    <s v="TCAC"/>
    <s v="Fair Oaks Plaza"/>
    <s v="660 South Fair Oaks"/>
    <s v="Sunnyvale"/>
    <s v="MidPen Housing"/>
    <s v="Mid - Peninsula Housing Management Corporation"/>
    <x v="3"/>
    <n v="94086"/>
    <n v="124"/>
    <n v="0"/>
    <s v=" "/>
    <s v="&lt;Null&gt;"/>
    <s v=" "/>
    <s v="&lt;Null&gt;"/>
    <s v=" "/>
    <s v=" "/>
    <s v=" "/>
    <x v="1"/>
    <s v="1-Very Low"/>
    <n v="55"/>
    <d v="2068-12-17T00:00:00"/>
    <s v="CA-2009-100"/>
    <s v="CA-2009-100"/>
    <n v="123"/>
    <s v="Senior"/>
    <s v="New Construction"/>
    <s v="Preliminary Reservation"/>
    <s v=" "/>
    <d v="2013-12-31T00:00:00"/>
    <s v=" "/>
    <s v=" "/>
    <s v=" "/>
    <s v=" "/>
    <s v=" "/>
    <s v=" "/>
    <s v=" "/>
    <s v=" "/>
    <n v="0"/>
    <n v="123"/>
    <n v="3"/>
    <n v="0"/>
    <s v=" "/>
    <n v="1"/>
    <s v="Large/Medium Nonprofit"/>
    <n v="37.365009000000001"/>
    <n v="-122.02394099999999"/>
    <n v="1"/>
  </r>
  <r>
    <n v="942"/>
    <s v="Point"/>
    <n v="1943"/>
    <s v="TCAC"/>
    <s v="TCAC"/>
    <s v="Timberwood Apartments"/>
    <s v="3903 Seven Trees Blvd."/>
    <s v="San Jose"/>
    <s v="MidPen Housing"/>
    <s v="Mid Peninsula Housing"/>
    <x v="3"/>
    <n v="95111"/>
    <n v="286"/>
    <n v="0"/>
    <s v=" "/>
    <s v="&lt;Null&gt;"/>
    <s v=" "/>
    <s v="&lt;Null&gt;"/>
    <s v="Nonprofit"/>
    <s v=" "/>
    <s v=" "/>
    <x v="1"/>
    <s v="1-Very Low"/>
    <n v="48"/>
    <d v="2061-08-17T00:00:00"/>
    <s v="CA-2005-838"/>
    <s v="CA-2005-838"/>
    <n v="284"/>
    <s v="Non Targeted"/>
    <s v="Acquisition/Rehab"/>
    <s v="Placed In Service"/>
    <d v="2021-08-31T00:00:00"/>
    <d v="2006-08-31T00:00:00"/>
    <s v=" "/>
    <s v=" "/>
    <s v=" "/>
    <s v=" "/>
    <s v=" "/>
    <s v=" "/>
    <s v=" "/>
    <s v=" "/>
    <n v="0"/>
    <n v="284"/>
    <n v="3"/>
    <n v="0"/>
    <s v=" "/>
    <n v="1"/>
    <s v="Large/Medium Nonprofit"/>
    <n v="37.282218"/>
    <n v="-121.83248399999999"/>
    <n v="1"/>
  </r>
  <r>
    <n v="949"/>
    <s v="Point"/>
    <n v="1950"/>
    <s v="TCAC"/>
    <s v="TCAC"/>
    <s v="Vineyard Crossings"/>
    <s v="202 Tapestry Lane"/>
    <s v="American Canyon"/>
    <s v="MidPen Housing"/>
    <s v="Mid Peninsula Housing Management Corporation"/>
    <x v="6"/>
    <n v="94503"/>
    <n v="145"/>
    <n v="0"/>
    <s v=" "/>
    <s v="&lt;Null&gt;"/>
    <s v=" "/>
    <s v="&lt;Null&gt;"/>
    <s v="Nonprofit"/>
    <s v=" "/>
    <s v=" "/>
    <x v="1"/>
    <s v="1-Very Low"/>
    <n v="49"/>
    <d v="2062-04-27T00:00:00"/>
    <s v="CA-2005-881"/>
    <s v="CA-2005-881"/>
    <n v="144"/>
    <s v="Large Family"/>
    <s v="New Construction"/>
    <s v="Placed In Service"/>
    <d v="2022-05-11T00:00:00"/>
    <d v="2007-05-11T00:00:00"/>
    <s v=" "/>
    <s v=" "/>
    <s v=" "/>
    <s v=" "/>
    <s v=" "/>
    <s v=" "/>
    <s v=" "/>
    <s v=" "/>
    <n v="0"/>
    <n v="144"/>
    <n v="3"/>
    <n v="0"/>
    <s v=" "/>
    <n v="1"/>
    <s v="Large/Medium Nonprofit"/>
    <n v="38.174081000000001"/>
    <n v="-122.249696"/>
    <n v="1"/>
  </r>
  <r>
    <n v="951"/>
    <s v="Point"/>
    <n v="1952"/>
    <s v="TCAC"/>
    <s v="TCAC"/>
    <s v="New Central Park Senior Apartments"/>
    <s v="50 Sierra Vista Ave"/>
    <s v="Mountain View"/>
    <s v="Mid Peninsula Housing Coalition"/>
    <s v="Mid Peninsula Housing Management Corporation"/>
    <x v="3"/>
    <n v="94043"/>
    <n v="104"/>
    <n v="0"/>
    <s v=" "/>
    <s v="&lt;Null&gt;"/>
    <s v=" "/>
    <s v="&lt;Null&gt;"/>
    <s v="Nonprofit"/>
    <s v=" "/>
    <s v=" "/>
    <x v="1"/>
    <s v="1-Very Low"/>
    <n v="50"/>
    <d v="2063-07-18T00:00:00"/>
    <s v="CA-2006-063"/>
    <s v="CA-2006-063"/>
    <n v="103"/>
    <s v="Senior"/>
    <s v="New Construction"/>
    <s v="Placed In Service"/>
    <d v="2023-07-31T00:00:00"/>
    <d v="2008-07-31T00:00:00"/>
    <s v=" "/>
    <s v=" "/>
    <s v=" "/>
    <s v=" "/>
    <s v=" "/>
    <s v=" "/>
    <s v=" "/>
    <s v=" "/>
    <n v="0"/>
    <n v="103"/>
    <n v="3"/>
    <n v="0"/>
    <s v=" "/>
    <n v="1"/>
    <s v="Large/Medium Nonprofit"/>
    <n v="37.402535"/>
    <n v="-122.092854"/>
    <n v="1"/>
  </r>
  <r>
    <n v="954"/>
    <s v="Point"/>
    <n v="1955"/>
    <s v="TCAC"/>
    <s v="TCAC"/>
    <s v="Bridgeway East aka Rotary Bridgeway"/>
    <s v="4145 Bay Street"/>
    <s v="Fremont"/>
    <s v="Mid-Peninsula HC / Tri-City Homeless Coalition"/>
    <s v="Mid-Peninsula Housing Coalition"/>
    <x v="2"/>
    <n v="94538"/>
    <n v="18"/>
    <n v="0"/>
    <s v=" "/>
    <s v="&lt;Null&gt;"/>
    <s v=" "/>
    <s v="&lt;Null&gt;"/>
    <s v="Nonprofit"/>
    <s v=" "/>
    <s v=" "/>
    <x v="1"/>
    <s v="1-Very Low"/>
    <n v="47"/>
    <d v="2060-06-16T00:00:00"/>
    <s v="CA-2003-154"/>
    <s v="CA-2003-154"/>
    <n v="18"/>
    <s v="Special Needs"/>
    <s v="New Construction"/>
    <s v="Placed In Service"/>
    <d v="2020-06-30T00:00:00"/>
    <d v="2005-06-30T00:00:00"/>
    <s v=" "/>
    <s v=" "/>
    <s v=" "/>
    <s v=" "/>
    <s v=" "/>
    <s v=" "/>
    <s v=" "/>
    <s v=" "/>
    <n v="0"/>
    <n v="18"/>
    <n v="1"/>
    <n v="0"/>
    <s v=" "/>
    <n v="1"/>
    <s v="Large/Medium Nonprofit"/>
    <n v="37.532967999999997"/>
    <n v="-121.96243699999999"/>
    <n v="1"/>
  </r>
  <r>
    <n v="958"/>
    <s v="Point"/>
    <n v="1959"/>
    <s v="TCAC"/>
    <s v="TCAC"/>
    <s v="Tyrella Gardens"/>
    <s v="449 Tyrella Avenue"/>
    <s v="Mountain View"/>
    <s v="MidPen Housing"/>
    <s v="Mid-Peninsula Housing Coalition"/>
    <x v="3"/>
    <n v="94043"/>
    <n v="56"/>
    <n v="0"/>
    <s v=" "/>
    <s v="&lt;Null&gt;"/>
    <s v=" "/>
    <s v="&lt;Null&gt;"/>
    <s v="Nonprofit"/>
    <s v=" "/>
    <s v=" "/>
    <x v="1"/>
    <s v="1-Very Low"/>
    <n v="45"/>
    <d v="2058-06-02T00:00:00"/>
    <s v="CA-2003-829"/>
    <s v="CA-2003-829"/>
    <n v="55"/>
    <s v="Large Family"/>
    <s v="Acquisition/Rehab"/>
    <s v="Placed In Service"/>
    <d v="2018-06-16T00:00:00"/>
    <d v="2003-06-16T00:00:00"/>
    <s v=" "/>
    <s v=" "/>
    <s v=" "/>
    <s v=" "/>
    <s v=" "/>
    <s v=" "/>
    <s v=" "/>
    <s v=" "/>
    <n v="0"/>
    <n v="55"/>
    <n v="2"/>
    <n v="0"/>
    <s v=" "/>
    <n v="1"/>
    <s v="Large/Medium Nonprofit"/>
    <n v="37.402244000000003"/>
    <n v="-122.06347100000001"/>
    <n v="1"/>
  </r>
  <r>
    <n v="960"/>
    <s v="Point"/>
    <n v="1961"/>
    <s v="TCAC"/>
    <s v="TCAC"/>
    <s v="Moulton Plaza"/>
    <s v="1603 Tenaka Place"/>
    <s v="Sunnyvale"/>
    <s v="MidPen Housing"/>
    <s v="Mid-Peninsula Housing Coalition"/>
    <x v="3"/>
    <n v="94087"/>
    <n v="66"/>
    <n v="0"/>
    <s v=" "/>
    <s v="&lt;Null&gt;"/>
    <s v=" "/>
    <s v="&lt;Null&gt;"/>
    <s v="Nonprofit"/>
    <s v=" "/>
    <s v=" "/>
    <x v="1"/>
    <s v="1-Very Low"/>
    <n v="48"/>
    <d v="2061-05-13T00:00:00"/>
    <s v="CA-2003-936"/>
    <s v="CA-2003-936"/>
    <n v="65"/>
    <s v="Non Targeted"/>
    <s v="New Construction"/>
    <s v="Placed In Service"/>
    <d v="2021-05-27T00:00:00"/>
    <d v="2006-05-27T00:00:00"/>
    <s v=" "/>
    <s v=" "/>
    <s v=" "/>
    <s v=" "/>
    <s v=" "/>
    <s v=" "/>
    <s v=" "/>
    <s v=" "/>
    <n v="0"/>
    <n v="65"/>
    <n v="2"/>
    <n v="0"/>
    <s v=" "/>
    <n v="1"/>
    <s v="Large/Medium Nonprofit"/>
    <n v="37.341123000000003"/>
    <n v="-122.034542"/>
    <n v="1"/>
  </r>
  <r>
    <n v="961"/>
    <s v="Point"/>
    <n v="1962"/>
    <s v="TCAC"/>
    <s v="TCAC"/>
    <s v="636 El Camino - Phase II"/>
    <s v="656 El Camino Real"/>
    <s v="South San Francisco"/>
    <s v="Mid-Peninsula Housing"/>
    <s v="Mid-Peninsula Housing Management"/>
    <x v="8"/>
    <n v="94080"/>
    <n v="46"/>
    <n v="0"/>
    <s v=" "/>
    <s v="&lt;Null&gt;"/>
    <s v=" "/>
    <s v="&lt;Null&gt;"/>
    <s v="Nonprofit"/>
    <s v=" "/>
    <s v=" "/>
    <x v="1"/>
    <s v="1-Very Low"/>
    <n v="55"/>
    <d v="2068-12-17T00:00:00"/>
    <s v="CA-2010-826"/>
    <s v="CA-2010-826"/>
    <n v="45"/>
    <s v="Large Family"/>
    <s v="New Construction"/>
    <s v="Preliminary Reservation"/>
    <s v=" "/>
    <d v="2013-12-31T00:00:00"/>
    <s v=" "/>
    <s v=" "/>
    <s v=" "/>
    <s v=" "/>
    <s v=" "/>
    <s v=" "/>
    <s v=" "/>
    <s v=" "/>
    <n v="0"/>
    <n v="45"/>
    <n v="1"/>
    <n v="0"/>
    <s v=" "/>
    <n v="1"/>
    <s v="Large/Medium Nonprofit"/>
    <n v="37.649613000000002"/>
    <n v="-122.43006"/>
    <n v="1"/>
  </r>
  <r>
    <n v="968"/>
    <s v="Point"/>
    <n v="1969"/>
    <s v="TCAC"/>
    <s v="TCAC"/>
    <s v="Riverwood Grove"/>
    <s v="2158 Tasman Drive"/>
    <s v="Santa Clara"/>
    <s v=" "/>
    <s v="Mid-Peninsula Housing Management Company"/>
    <x v="3"/>
    <n v="95054"/>
    <n v="71"/>
    <n v="0"/>
    <s v=" "/>
    <s v="&lt;Null&gt;"/>
    <s v=" "/>
    <s v="&lt;Null&gt;"/>
    <s v="Nonprofit"/>
    <s v=" "/>
    <s v=" "/>
    <x v="1"/>
    <s v="1-Very Low"/>
    <n v="45"/>
    <d v="2058-02-04T00:00:00"/>
    <s v="CA-2001-833"/>
    <s v="CA-2001-833"/>
    <n v="70"/>
    <s v="Large Family"/>
    <s v="New Construction"/>
    <s v="Placed In Service"/>
    <d v="2018-02-18T00:00:00"/>
    <d v="2003-02-18T00:00:00"/>
    <s v=" "/>
    <s v=" "/>
    <s v=" "/>
    <s v=" "/>
    <s v=" "/>
    <s v=" "/>
    <s v=" "/>
    <s v=" "/>
    <n v="0"/>
    <n v="70"/>
    <n v="2"/>
    <n v="0"/>
    <s v=" "/>
    <n v="1"/>
    <s v="Large/Medium Nonprofit"/>
    <n v="37.407913999999998"/>
    <n v="-121.962412"/>
    <n v="1"/>
  </r>
  <r>
    <n v="969"/>
    <s v="Point"/>
    <n v="1970"/>
    <s v="TCAC"/>
    <s v="TCAC"/>
    <s v="Riverwood Place"/>
    <s v="5090 Lick Mill Blvd."/>
    <s v="Santa Clara"/>
    <s v="MidPen Housing"/>
    <s v="Mid-Peninsula Housing Management Company"/>
    <x v="3"/>
    <n v="95054"/>
    <n v="148"/>
    <n v="0"/>
    <s v=" "/>
    <s v="&lt;Null&gt;"/>
    <s v=" "/>
    <s v="&lt;Null&gt;"/>
    <s v="Nonprofit"/>
    <s v=" "/>
    <s v=" "/>
    <x v="1"/>
    <s v="1-Very Low"/>
    <n v="45"/>
    <d v="2058-06-17T00:00:00"/>
    <s v="CA-2001-036"/>
    <s v="CA-2001-036"/>
    <n v="146"/>
    <s v="Single Room"/>
    <s v="New Construction"/>
    <s v="Placed In Service"/>
    <d v="2018-07-01T00:00:00"/>
    <d v="2003-07-01T00:00:00"/>
    <s v=" "/>
    <s v=" "/>
    <s v=" "/>
    <s v=" "/>
    <s v=" "/>
    <s v=" "/>
    <s v=" "/>
    <s v=" "/>
    <n v="0"/>
    <n v="146"/>
    <n v="3"/>
    <n v="0"/>
    <s v=" "/>
    <n v="1"/>
    <s v="Large/Medium Nonprofit"/>
    <n v="37.407874"/>
    <n v="-121.96099599999999"/>
    <n v="1"/>
  </r>
  <r>
    <n v="970"/>
    <s v="Point"/>
    <n v="1971"/>
    <s v="TCAC"/>
    <s v="TCAC"/>
    <s v="Main Street Apartments"/>
    <s v="1131 Main Street"/>
    <s v="Half Moon Bay"/>
    <s v="Allied Housing and MPHC"/>
    <s v="Mid-Peninsula Housing Management Corp"/>
    <x v="8"/>
    <n v="94019"/>
    <n v="28"/>
    <n v="0"/>
    <s v=" "/>
    <s v="&lt;Null&gt;"/>
    <s v=" "/>
    <s v="&lt;Null&gt;"/>
    <s v=" "/>
    <s v=" "/>
    <s v=" "/>
    <x v="1"/>
    <s v="1-Very Low"/>
    <n v="43"/>
    <d v="2056-10-04T00:00:00"/>
    <s v="CA-2009-607"/>
    <s v=" "/>
    <n v="27"/>
    <s v="Large Family"/>
    <s v="New Construction"/>
    <s v="Placed In Service"/>
    <d v="2016-10-18T00:00:00"/>
    <d v="2001-10-18T00:00:00"/>
    <s v=" "/>
    <s v=" "/>
    <s v=" "/>
    <s v=" "/>
    <s v=" "/>
    <s v=" "/>
    <s v=" "/>
    <s v=" "/>
    <n v="0"/>
    <n v="27"/>
    <n v="1"/>
    <n v="0"/>
    <s v=" "/>
    <n v="1"/>
    <s v="Large/Medium Nonprofit"/>
    <n v="37.454085999999997"/>
    <n v="-122.429745"/>
    <n v="1"/>
  </r>
  <r>
    <n v="971"/>
    <s v="Point"/>
    <n v="1972"/>
    <s v="TCAC"/>
    <s v="TCAC"/>
    <s v="Station District Family Housing Phase II"/>
    <s v="11th St at Cheeves Way"/>
    <s v="Union City"/>
    <s v="MidPen Housing"/>
    <s v="Mid-Peninsula Housing Management Corp"/>
    <x v="2"/>
    <n v="94587"/>
    <n v="57"/>
    <n v="0"/>
    <s v=" "/>
    <s v="&lt;Null&gt;"/>
    <s v=" "/>
    <s v="&lt;Null&gt;"/>
    <s v=" "/>
    <s v=" "/>
    <s v=" "/>
    <x v="1"/>
    <s v="1-Very Low"/>
    <n v="55"/>
    <d v="2068-12-17T00:00:00"/>
    <s v="CA-2010-208"/>
    <s v="CA-2010-208"/>
    <n v="56"/>
    <s v="Large Family"/>
    <s v="New Construction"/>
    <s v="Preliminary Reservation"/>
    <s v=" "/>
    <d v="2013-12-31T00:00:00"/>
    <s v=" "/>
    <s v=" "/>
    <s v=" "/>
    <s v=" "/>
    <s v=" "/>
    <s v=" "/>
    <s v=" "/>
    <s v=" "/>
    <n v="0"/>
    <n v="56"/>
    <n v="2"/>
    <n v="0"/>
    <s v=" "/>
    <n v="1"/>
    <s v="Large/Medium Nonprofit"/>
    <n v="37.599694999999997"/>
    <n v="-122.026454"/>
    <n v="1"/>
  </r>
  <r>
    <n v="973"/>
    <s v="Point"/>
    <n v="1974"/>
    <s v="TCAC"/>
    <s v="TCAC"/>
    <s v="636 El Camino - Phase I"/>
    <s v="636 El Camino Real"/>
    <s v="South San Francisco"/>
    <s v="MidPen Housing"/>
    <s v="Mid-Peninsula Housing Management Corp."/>
    <x v="8"/>
    <n v="94080"/>
    <n v="62"/>
    <n v="0"/>
    <s v=" "/>
    <s v="&lt;Null&gt;"/>
    <s v=" "/>
    <s v="&lt;Null&gt;"/>
    <s v=" "/>
    <s v=" "/>
    <s v=" "/>
    <x v="1"/>
    <s v="1-Very Low"/>
    <n v="55"/>
    <d v="2068-12-17T00:00:00"/>
    <s v="CA-2010-235"/>
    <s v="CA-2010-235"/>
    <n v="61"/>
    <s v="Large Family"/>
    <s v="New Construction"/>
    <s v="Preliminary Reservation"/>
    <s v=" "/>
    <d v="2013-12-31T00:00:00"/>
    <s v=" "/>
    <s v=" "/>
    <s v=" "/>
    <s v=" "/>
    <s v=" "/>
    <s v=" "/>
    <s v=" "/>
    <s v=" "/>
    <n v="0"/>
    <n v="61"/>
    <n v="2"/>
    <n v="0"/>
    <s v=" "/>
    <n v="1"/>
    <s v="Large/Medium Nonprofit"/>
    <n v="37.649357000000002"/>
    <n v="-122.429901"/>
    <n v="1"/>
  </r>
  <r>
    <n v="974"/>
    <s v="Point"/>
    <n v="1975"/>
    <s v="TCAC"/>
    <s v="TCAC"/>
    <s v="Devries Place Senior Apartments"/>
    <s v="163 North Main Street"/>
    <s v="Milpitas"/>
    <s v="MidPen Housing"/>
    <s v="Mid-Peninsula Housing Management Corporation"/>
    <x v="3"/>
    <n v="95035"/>
    <n v="103"/>
    <n v="0"/>
    <s v=" "/>
    <s v="&lt;Null&gt;"/>
    <s v=" "/>
    <s v="&lt;Null&gt;"/>
    <s v="Nonprofit"/>
    <s v=" "/>
    <s v=" "/>
    <x v="1"/>
    <s v="1-Very Low"/>
    <n v="50"/>
    <d v="2063-06-05T00:00:00"/>
    <s v="CA-2006-840"/>
    <s v="CA-2006-840"/>
    <n v="102"/>
    <s v="Senior"/>
    <s v="New Construction"/>
    <s v="Placed In Service"/>
    <d v="2023-06-18T00:00:00"/>
    <d v="2008-06-18T00:00:00"/>
    <s v=" "/>
    <s v=" "/>
    <s v=" "/>
    <s v=" "/>
    <s v=" "/>
    <s v=" "/>
    <s v=" "/>
    <s v=" "/>
    <n v="0"/>
    <n v="102"/>
    <n v="3"/>
    <n v="0"/>
    <s v=" "/>
    <n v="1"/>
    <s v="Large/Medium Nonprofit"/>
    <n v="37.432797000000001"/>
    <n v="-121.907494"/>
    <n v="1"/>
  </r>
  <r>
    <n v="976"/>
    <s v="Point"/>
    <n v="1977"/>
    <s v="TCAC"/>
    <s v="TCAC"/>
    <s v="Hillsdale Townhouses"/>
    <s v="1626 Hillsdale Avenue"/>
    <s v="San Jose"/>
    <s v="MidPen Housing"/>
    <s v="Mid-Peninsula Housing Management Corporation"/>
    <x v="3"/>
    <n v="95124"/>
    <n v="48"/>
    <n v="0"/>
    <s v=" "/>
    <s v="&lt;Null&gt;"/>
    <s v=" "/>
    <s v="&lt;Null&gt;"/>
    <s v="Nonprofit"/>
    <s v=" "/>
    <s v=" "/>
    <x v="1"/>
    <s v="1-Very Low"/>
    <n v="55"/>
    <d v="2068-12-17T00:00:00"/>
    <s v="CA-2008-063"/>
    <s v="CA-2008-063"/>
    <n v="47"/>
    <s v="Large Family"/>
    <s v="New Construction"/>
    <s v="Preliminary Reservation"/>
    <s v=" "/>
    <d v="2013-12-31T00:00:00"/>
    <s v=" "/>
    <s v=" "/>
    <s v=" "/>
    <s v=" "/>
    <s v=" "/>
    <s v=" "/>
    <s v=" "/>
    <s v=" "/>
    <n v="0"/>
    <n v="47"/>
    <n v="1"/>
    <n v="0"/>
    <s v=" "/>
    <n v="1"/>
    <s v="Large/Medium Nonprofit"/>
    <n v="37.267862999999998"/>
    <n v="-121.904872"/>
    <n v="1"/>
  </r>
  <r>
    <n v="977"/>
    <s v="Point"/>
    <n v="1978"/>
    <s v="TCAC"/>
    <s v="TCAC"/>
    <s v="Peninsula Station"/>
    <s v="2901 S El Camino Real"/>
    <s v="San Mateo"/>
    <s v="MidPen Housing"/>
    <s v="Mid-Peninsula Housing Management Corporation"/>
    <x v="8"/>
    <n v="94403"/>
    <n v="68"/>
    <n v="0"/>
    <s v=" "/>
    <s v="&lt;Null&gt;"/>
    <s v=" "/>
    <s v="&lt;Null&gt;"/>
    <s v="Nonprofit"/>
    <s v=" "/>
    <s v=" "/>
    <x v="1"/>
    <s v="1-Very Low"/>
    <n v="55"/>
    <d v="2068-12-17T00:00:00"/>
    <s v="CA-2008-181"/>
    <s v="CA-2008-181"/>
    <n v="67"/>
    <s v="Large Family"/>
    <s v="New Construction"/>
    <s v="Preliminary Reservation"/>
    <s v=" "/>
    <d v="2013-12-31T00:00:00"/>
    <s v=" "/>
    <s v=" "/>
    <s v=" "/>
    <s v=" "/>
    <s v=" "/>
    <s v=" "/>
    <s v=" "/>
    <s v=" "/>
    <n v="0"/>
    <n v="67"/>
    <n v="2"/>
    <n v="0"/>
    <s v=" "/>
    <n v="1"/>
    <s v="Large/Medium Nonprofit"/>
    <n v="37.540525000000002"/>
    <n v="-122.301467"/>
    <n v="1"/>
  </r>
  <r>
    <n v="978"/>
    <s v="Point"/>
    <n v="1979"/>
    <s v="TCAC"/>
    <s v="TCAC"/>
    <s v="Station District Family Housing Phase I"/>
    <s v="34800 11th st."/>
    <s v="Union City"/>
    <s v="MidPen Housing"/>
    <s v="Mid-Peninsula Housing Manager"/>
    <x v="2"/>
    <n v="94587"/>
    <n v="100"/>
    <n v="0"/>
    <s v=" "/>
    <s v="&lt;Null&gt;"/>
    <s v=" "/>
    <s v="&lt;Null&gt;"/>
    <s v=" "/>
    <s v=" "/>
    <s v=" "/>
    <x v="1"/>
    <s v="1-Very Low"/>
    <n v="55"/>
    <d v="2068-12-17T00:00:00"/>
    <s v="CA-2009-830"/>
    <s v="CA-2009-830"/>
    <n v="99"/>
    <s v="Large Family"/>
    <s v="New Construction"/>
    <s v="Preliminary Reservation"/>
    <s v=" "/>
    <d v="2013-12-31T00:00:00"/>
    <s v=" "/>
    <s v=" "/>
    <s v=" "/>
    <s v=" "/>
    <s v=" "/>
    <s v=" "/>
    <s v=" "/>
    <s v=" "/>
    <n v="0"/>
    <n v="99"/>
    <n v="2"/>
    <n v="0"/>
    <s v=" "/>
    <n v="1"/>
    <s v="Large/Medium Nonprofit"/>
    <n v="37.590220000000002"/>
    <n v="-122.014499"/>
    <n v="1"/>
  </r>
  <r>
    <n v="979"/>
    <s v="Point"/>
    <n v="1980"/>
    <s v="TCAC"/>
    <s v="TCAC"/>
    <s v="Half Moon Village"/>
    <s v="700 arnold way"/>
    <s v="Half Moon Bay"/>
    <s v="MidPen Housing Corporation"/>
    <s v="MidPen Property Management Corporation"/>
    <x v="8"/>
    <n v="94019"/>
    <n v="45"/>
    <n v="0"/>
    <s v=" "/>
    <s v="&lt;Null&gt;"/>
    <s v=" "/>
    <s v="&lt;Null&gt;"/>
    <s v=" "/>
    <s v=" "/>
    <s v=" "/>
    <x v="1"/>
    <s v="1-Very Low"/>
    <n v="55"/>
    <d v="2068-12-17T00:00:00"/>
    <s v="CA-2012-046"/>
    <s v="CA-2012-046"/>
    <n v="44"/>
    <s v="Senior"/>
    <s v="New Construction"/>
    <s v="Preliminary Reservation"/>
    <s v=" "/>
    <d v="2013-12-31T00:00:00"/>
    <s v=" "/>
    <s v=" "/>
    <s v=" "/>
    <s v=" "/>
    <s v=" "/>
    <s v=" "/>
    <s v=" "/>
    <s v=" "/>
    <n v="0"/>
    <n v="44"/>
    <n v="1"/>
    <n v="0"/>
    <s v=" "/>
    <n v="1"/>
    <s v="Large/Medium Nonprofit"/>
    <n v="37.455956"/>
    <n v="-122.42979800000001"/>
    <n v="1"/>
  </r>
  <r>
    <n v="980"/>
    <s v="Point"/>
    <n v="1981"/>
    <s v="TCAC"/>
    <s v="TCAC"/>
    <s v="2000 S. Delaware Family Housing"/>
    <s v="2000 S. Delaware Street"/>
    <s v="San Mateo"/>
    <s v="MidPen Housing Corporation"/>
    <s v="MidPen Property Management Corporation"/>
    <x v="8"/>
    <n v="94403"/>
    <n v="60"/>
    <n v="0"/>
    <s v=" "/>
    <s v="&lt;Null&gt;"/>
    <s v=" "/>
    <s v="&lt;Null&gt;"/>
    <s v=" "/>
    <s v=" "/>
    <s v=" "/>
    <x v="1"/>
    <s v="1-Very Low"/>
    <n v="55"/>
    <d v="2068-12-17T00:00:00"/>
    <s v="CA-2011-165"/>
    <s v="CA-2011-165"/>
    <n v="59"/>
    <s v="Large Family"/>
    <s v="New Construction"/>
    <s v="Preliminary Reservation"/>
    <s v=" "/>
    <d v="2013-12-31T00:00:00"/>
    <s v=" "/>
    <s v=" "/>
    <s v=" "/>
    <s v=" "/>
    <s v=" "/>
    <s v=" "/>
    <s v=" "/>
    <s v=" "/>
    <n v="0"/>
    <n v="59"/>
    <n v="2"/>
    <n v="0"/>
    <s v=" "/>
    <n v="1"/>
    <s v="Large/Medium Nonprofit"/>
    <n v="37.550949000000003"/>
    <n v="-122.305167"/>
    <n v="1"/>
  </r>
  <r>
    <n v="981"/>
    <s v="Point"/>
    <n v="1982"/>
    <s v="TCAC"/>
    <s v="TCAC"/>
    <s v="Garland Plaza Rehab"/>
    <s v="662 Garland Avenue"/>
    <s v="Sunnyvale"/>
    <s v="MidPen Housing Corporation"/>
    <s v="MidPen Property Management Corporation"/>
    <x v="3"/>
    <n v="94086"/>
    <n v="20"/>
    <n v="0"/>
    <s v=" "/>
    <s v="&lt;Null&gt;"/>
    <s v=" "/>
    <s v="&lt;Null&gt;"/>
    <s v=" "/>
    <s v=" "/>
    <s v=" "/>
    <x v="1"/>
    <s v="1-Very Low"/>
    <n v="55"/>
    <d v="2068-12-17T00:00:00"/>
    <s v="CA-2012-047"/>
    <s v="CA-2012-047"/>
    <n v="19"/>
    <s v="Large Family"/>
    <s v="Acquisition/Rehab"/>
    <s v="Preliminary Reservation"/>
    <s v=" "/>
    <d v="2013-12-31T00:00:00"/>
    <s v=" "/>
    <s v=" "/>
    <s v=" "/>
    <s v=" "/>
    <s v=" "/>
    <s v=" "/>
    <s v=" "/>
    <s v=" "/>
    <n v="0"/>
    <n v="19"/>
    <n v="1"/>
    <n v="0"/>
    <s v=" "/>
    <n v="1"/>
    <s v="Large/Medium Nonprofit"/>
    <n v="37.364153999999999"/>
    <n v="-122.021579"/>
    <n v="1"/>
  </r>
  <r>
    <n v="986"/>
    <s v="Point"/>
    <n v="1987"/>
    <s v="TCAC"/>
    <s v="TCAC"/>
    <s v="San Mateo Rotary Floritas"/>
    <s v="99 27th Ave."/>
    <s v="San Mateo"/>
    <s v=" "/>
    <s v="MPHC"/>
    <x v="8"/>
    <n v="94403"/>
    <n v="50"/>
    <n v="0"/>
    <s v=" "/>
    <s v="&lt;Null&gt;"/>
    <s v=" "/>
    <s v="&lt;Null&gt;"/>
    <s v="Nonprofit"/>
    <s v=" "/>
    <s v=" "/>
    <x v="1"/>
    <s v="1-Very Low"/>
    <n v="47"/>
    <d v="2060-10-13T00:00:00"/>
    <s v="CA-2003-032"/>
    <s v="CA-2003-032"/>
    <n v="47"/>
    <s v="Senior"/>
    <s v="New Construction"/>
    <s v="Placed In Service"/>
    <d v="2020-10-27T00:00:00"/>
    <d v="2005-10-27T00:00:00"/>
    <s v=" "/>
    <s v=" "/>
    <s v=" "/>
    <s v=" "/>
    <s v=" "/>
    <s v=" "/>
    <s v=" "/>
    <s v=" "/>
    <n v="0"/>
    <n v="47"/>
    <n v="1"/>
    <n v="0"/>
    <s v=" "/>
    <n v="1"/>
    <s v="Large/Medium Nonprofit"/>
    <n v="37.541705999999998"/>
    <n v="-122.305819"/>
    <n v="1"/>
  </r>
  <r>
    <n v="989"/>
    <s v="Point"/>
    <n v="1990"/>
    <s v="TCAC"/>
    <s v="TCAC"/>
    <s v="Magnolia Park Townhomes &amp; Apartments"/>
    <s v="2000 Imola Avenue"/>
    <s v="Napa"/>
    <s v="Napa Valley Community Housing"/>
    <s v="Napa Valley Community Housing"/>
    <x v="6"/>
    <n v="94559"/>
    <n v="29"/>
    <n v="0"/>
    <s v=" "/>
    <s v="&lt;Null&gt;"/>
    <s v=" "/>
    <s v="&lt;Null&gt;"/>
    <s v="Nonprofit"/>
    <s v=" "/>
    <s v=" "/>
    <x v="1"/>
    <s v="1-Very Low"/>
    <n v="47"/>
    <d v="2060-06-17T00:00:00"/>
    <s v="CA-2004-839"/>
    <s v="CA-2004-839"/>
    <n v="28"/>
    <s v="Large Family"/>
    <s v="New Construction"/>
    <s v="Placed In Service"/>
    <d v="2020-07-01T00:00:00"/>
    <d v="2005-07-01T00:00:00"/>
    <s v=" "/>
    <s v=" "/>
    <s v=" "/>
    <s v=" "/>
    <s v=" "/>
    <s v=" "/>
    <s v=" "/>
    <s v=" "/>
    <n v="0"/>
    <n v="28"/>
    <n v="1"/>
    <n v="0"/>
    <s v=" "/>
    <n v="1"/>
    <s v="Large/Medium Nonprofit"/>
    <n v="38.280003999999998"/>
    <n v="-122.263317"/>
    <n v="1"/>
  </r>
  <r>
    <n v="990"/>
    <s v="Point"/>
    <n v="1991"/>
    <s v="TCAC"/>
    <s v="TCAC"/>
    <s v="The Reserve at Napa"/>
    <s v="710 Trancas Street"/>
    <s v="Napa"/>
    <s v=" "/>
    <s v="Napa Valley Community Housing"/>
    <x v="6"/>
    <n v="94558"/>
    <n v="117"/>
    <n v="0"/>
    <s v=" "/>
    <s v="&lt;Null&gt;"/>
    <s v=" "/>
    <s v="&lt;Null&gt;"/>
    <s v="For Profit/Nonprofit"/>
    <s v=" "/>
    <s v=" "/>
    <x v="1"/>
    <s v="1-Very Low"/>
    <n v="44"/>
    <d v="2057-11-18T00:00:00"/>
    <s v="CA-2001-812"/>
    <s v="CA-2001-812"/>
    <n v="116"/>
    <s v="Senior"/>
    <s v="New Construction"/>
    <s v="Placed In Service"/>
    <d v="2017-12-02T00:00:00"/>
    <d v="2002-12-02T00:00:00"/>
    <s v=" "/>
    <s v=" "/>
    <s v=" "/>
    <s v=" "/>
    <s v=" "/>
    <s v=" "/>
    <s v=" "/>
    <s v=" "/>
    <n v="0"/>
    <n v="116"/>
    <n v="3"/>
    <n v="0"/>
    <s v=" "/>
    <n v="1"/>
    <s v="Large/Medium Nonprofit"/>
    <n v="38.324474000000002"/>
    <n v="-122.290601"/>
    <n v="1"/>
  </r>
  <r>
    <n v="993"/>
    <s v="Point"/>
    <n v="1994"/>
    <s v="TCAC"/>
    <s v="TCAC"/>
    <s v="Arroyo Grande Villas"/>
    <s v="1911 Finnell Road"/>
    <s v="Yountville"/>
    <s v="Napa Valley Community Housing"/>
    <s v="Napa Valley Community Housing"/>
    <x v="6"/>
    <n v="94574"/>
    <n v="36"/>
    <n v="0"/>
    <s v=" "/>
    <s v="&lt;Null&gt;"/>
    <s v=" "/>
    <s v="&lt;Null&gt;"/>
    <s v=" "/>
    <s v=" "/>
    <s v=" "/>
    <x v="1"/>
    <s v="1-Very Low"/>
    <n v="55"/>
    <d v="2068-12-17T00:00:00"/>
    <s v="CA-2009-809"/>
    <s v="CA-2009-809"/>
    <n v="35"/>
    <s v="Large Family"/>
    <s v="New Construction"/>
    <s v="Preliminary Reservation"/>
    <s v=" "/>
    <d v="2013-12-31T00:00:00"/>
    <s v=" "/>
    <s v=" "/>
    <s v=" "/>
    <s v=" "/>
    <s v=" "/>
    <s v=" "/>
    <s v=" "/>
    <s v=" "/>
    <n v="0"/>
    <n v="35"/>
    <n v="1"/>
    <n v="0"/>
    <s v=" "/>
    <n v="1"/>
    <s v="Large/Medium Nonprofit"/>
    <n v="38.404415999999998"/>
    <n v="-122.359154"/>
    <n v="1"/>
  </r>
  <r>
    <n v="994"/>
    <s v="Point"/>
    <n v="1995"/>
    <s v="TCAC"/>
    <s v="TCAC"/>
    <s v="Lakeside Apartments"/>
    <s v="1897 Oakmead Drive"/>
    <s v="Concord"/>
    <s v="National Church Residences"/>
    <s v="National Church Residences"/>
    <x v="0"/>
    <n v="94520"/>
    <n v="124"/>
    <n v="0"/>
    <s v=" "/>
    <s v="&lt;Null&gt;"/>
    <s v=" "/>
    <s v="&lt;Null&gt;"/>
    <s v="Nonprofit"/>
    <s v=" "/>
    <s v=" "/>
    <x v="1"/>
    <s v="1-Very Low"/>
    <n v="48"/>
    <d v="2061-07-18T00:00:00"/>
    <s v="CA-2003-001"/>
    <s v="CA-2003-001"/>
    <n v="122"/>
    <s v="Non Targeted"/>
    <s v="Acquisition/Rehab"/>
    <s v="Placed In Service"/>
    <d v="2021-08-01T00:00:00"/>
    <d v="2006-08-01T00:00:00"/>
    <s v=" "/>
    <s v=" "/>
    <s v=" "/>
    <s v=" "/>
    <s v=" "/>
    <s v=" "/>
    <s v=" "/>
    <s v=" "/>
    <n v="0"/>
    <n v="122"/>
    <n v="3"/>
    <n v="0"/>
    <s v=" "/>
    <n v="1"/>
    <s v="Large/Medium Nonprofit"/>
    <n v="37.968738000000002"/>
    <n v="-122.032583"/>
    <n v="1"/>
  </r>
  <r>
    <n v="995"/>
    <s v="Point"/>
    <n v="1996"/>
    <s v="TCAC"/>
    <s v="TCAC"/>
    <s v="South PACE"/>
    <s v="1189 Tabor Avenue"/>
    <s v="Fairfield"/>
    <s v="National CORE"/>
    <s v="National CORE"/>
    <x v="7"/>
    <n v="94533"/>
    <n v="93"/>
    <n v="0"/>
    <s v=" "/>
    <s v="&lt;Null&gt;"/>
    <s v=" "/>
    <s v="&lt;Null&gt;"/>
    <s v=" "/>
    <s v=" "/>
    <s v=" "/>
    <x v="1"/>
    <s v="1-Very Low"/>
    <n v="55"/>
    <d v="2068-12-17T00:00:00"/>
    <s v="CA-2010-824"/>
    <s v=" "/>
    <n v="92"/>
    <s v="Large Family"/>
    <s v="Acquisition/Rehab"/>
    <s v="Preliminary Reservation"/>
    <s v=" "/>
    <d v="2013-12-31T00:00:00"/>
    <s v=" "/>
    <s v=" "/>
    <s v=" "/>
    <s v=" "/>
    <s v=" "/>
    <s v=" "/>
    <s v=" "/>
    <s v=" "/>
    <n v="0"/>
    <n v="92"/>
    <n v="2"/>
    <n v="0"/>
    <s v=" "/>
    <n v="1"/>
    <s v="Large/Medium Nonprofit"/>
    <n v="38.265512999999999"/>
    <n v="-122.04857199999999"/>
    <n v="1"/>
  </r>
  <r>
    <n v="996"/>
    <s v="Point"/>
    <n v="1997"/>
    <s v="TCAC"/>
    <s v="TCAC"/>
    <s v="Lord Tennyson Apartments"/>
    <s v="2191 W. Tennyson Road"/>
    <s v="Hayward"/>
    <s v="Volunteers of America National Services"/>
    <s v="NHC"/>
    <x v="2"/>
    <n v="94545"/>
    <n v="252"/>
    <n v="0"/>
    <s v=" "/>
    <s v="&lt;Null&gt;"/>
    <s v=" "/>
    <s v="&lt;Null&gt;"/>
    <s v="Nonprofit"/>
    <s v=" "/>
    <s v=" "/>
    <x v="1"/>
    <s v="1-Very Low"/>
    <n v="48"/>
    <d v="2061-07-18T00:00:00"/>
    <s v="CA-2004-914"/>
    <s v="CA-2004-914"/>
    <n v="249"/>
    <s v="Large Family"/>
    <s v="Acquisition/Rehab"/>
    <s v="Placed In Service"/>
    <d v="2021-08-01T00:00:00"/>
    <d v="2006-08-01T00:00:00"/>
    <s v=" "/>
    <s v=" "/>
    <s v=" "/>
    <s v=" "/>
    <s v=" "/>
    <s v=" "/>
    <s v=" "/>
    <s v=" "/>
    <n v="0"/>
    <n v="249"/>
    <n v="3"/>
    <n v="0"/>
    <s v=" "/>
    <n v="1"/>
    <s v="Small Nonprofit"/>
    <n v="37.631787000000003"/>
    <n v="-122.092724"/>
    <n v="1"/>
  </r>
  <r>
    <n v="997"/>
    <s v="Point"/>
    <n v="1998"/>
    <s v="TCAC"/>
    <s v="TCAC"/>
    <s v="Marlin Cove Apartments"/>
    <s v="1060 Foster City Boulevard"/>
    <s v="Foster City"/>
    <s v="M.H. Podell Company"/>
    <s v="Nicholas A. Stevens Company"/>
    <x v="8"/>
    <s v="94404-2301"/>
    <n v="280"/>
    <n v="0"/>
    <s v=" "/>
    <s v="&lt;Null&gt;"/>
    <s v=" "/>
    <s v="&lt;Null&gt;"/>
    <s v="For Profit"/>
    <s v=" "/>
    <s v=" "/>
    <x v="1"/>
    <s v="1-Very Low"/>
    <n v="55"/>
    <d v="2068-12-17T00:00:00"/>
    <s v="CA-2004-801"/>
    <s v="CA-2004-801"/>
    <n v="56"/>
    <s v="Non Targeted"/>
    <s v="New Construction"/>
    <s v="Preliminary Reservation"/>
    <s v=" "/>
    <d v="2013-12-31T00:00:00"/>
    <s v=" "/>
    <s v=" "/>
    <s v=" "/>
    <s v=" "/>
    <s v=" "/>
    <s v=" "/>
    <s v=" "/>
    <s v=" "/>
    <n v="0"/>
    <n v="56"/>
    <n v="2"/>
    <n v="0"/>
    <s v=" "/>
    <n v="1"/>
    <s v="Profit Motivated"/>
    <n v="37.554222000000003"/>
    <n v="-122.25667199999999"/>
    <n v="1"/>
  </r>
  <r>
    <n v="1004"/>
    <s v="Point"/>
    <n v="2005"/>
    <s v="TCAC"/>
    <s v="TCAC"/>
    <s v="Copeland Creek Apartments"/>
    <s v="101 Enterprise Drive"/>
    <s v="Rohnert Park"/>
    <s v="Gung Ho Partners, LLC"/>
    <s v="Pacific West Management"/>
    <x v="5"/>
    <n v="94928"/>
    <n v="171"/>
    <n v="0"/>
    <s v=" "/>
    <s v="&lt;Null&gt;"/>
    <s v=" "/>
    <s v="&lt;Null&gt;"/>
    <s v="Nonprofit"/>
    <s v=" "/>
    <s v=" "/>
    <x v="1"/>
    <s v="1-Very Low"/>
    <n v="49"/>
    <d v="2062-11-16T00:00:00"/>
    <s v="CA-2006-844"/>
    <s v="CA-2006-844"/>
    <n v="170"/>
    <s v="Senior"/>
    <s v="Rehabilitation"/>
    <s v="Placed In Service"/>
    <d v="2022-11-30T00:00:00"/>
    <d v="2007-11-30T00:00:00"/>
    <s v=" "/>
    <s v=" "/>
    <s v=" "/>
    <s v=" "/>
    <s v=" "/>
    <s v=" "/>
    <s v=" "/>
    <s v=" "/>
    <n v="0"/>
    <n v="170"/>
    <n v="3"/>
    <n v="0"/>
    <s v=" "/>
    <n v="1"/>
    <s v="Unknown"/>
    <n v="38.344538"/>
    <n v="-122.710137"/>
    <n v="1"/>
  </r>
  <r>
    <n v="1006"/>
    <s v="Point"/>
    <n v="2007"/>
    <s v="TCAC"/>
    <s v="TCAC"/>
    <s v="Oak Court Apartments"/>
    <s v="845 Ramona Street"/>
    <s v="Palo Alto"/>
    <s v="Palo Alto Housing Corp"/>
    <s v="PAHC Management &amp; Services Corporation"/>
    <x v="3"/>
    <n v="94301"/>
    <n v="53"/>
    <n v="0"/>
    <s v=" "/>
    <s v="&lt;Null&gt;"/>
    <s v=" "/>
    <s v="&lt;Null&gt;"/>
    <s v="Nonprofit"/>
    <s v=" "/>
    <s v=" "/>
    <x v="1"/>
    <s v="1-Very Low"/>
    <n v="47"/>
    <d v="2060-03-25T00:00:00"/>
    <s v="CA-2003-862"/>
    <s v="CA-2003-862"/>
    <n v="52"/>
    <s v="Large Family"/>
    <s v="New Construction"/>
    <s v="Placed In Service"/>
    <d v="2020-04-08T00:00:00"/>
    <d v="2005-04-08T00:00:00"/>
    <s v=" "/>
    <s v=" "/>
    <s v=" "/>
    <s v=" "/>
    <s v=" "/>
    <s v=" "/>
    <s v=" "/>
    <s v=" "/>
    <n v="0"/>
    <n v="52"/>
    <n v="2"/>
    <n v="0"/>
    <s v=" "/>
    <n v="1"/>
    <s v="Large/Medium Nonprofit"/>
    <n v="37.442599000000001"/>
    <n v="-122.157871"/>
    <n v="1"/>
  </r>
  <r>
    <n v="1009"/>
    <s v="Point"/>
    <n v="2010"/>
    <s v="TCAC"/>
    <s v="TCAC"/>
    <s v="Tree House Apartments"/>
    <s v="488 W Charleston Road"/>
    <s v="Palo Alto"/>
    <s v="Palo Alto Housing Corp."/>
    <s v="PAHC Management and Services Corporation"/>
    <x v="3"/>
    <n v="94306"/>
    <n v="35"/>
    <n v="0"/>
    <s v=" "/>
    <s v="&lt;Null&gt;"/>
    <s v=" "/>
    <s v="&lt;Null&gt;"/>
    <s v=" "/>
    <s v=" "/>
    <s v=" "/>
    <x v="1"/>
    <s v="1-Very Low"/>
    <n v="55"/>
    <d v="2068-12-17T00:00:00"/>
    <s v="CA-2010-025"/>
    <s v="CA-2010-025"/>
    <n v="34"/>
    <s v="Single Room"/>
    <s v="New Construction"/>
    <s v="Preliminary Reservation"/>
    <s v=" "/>
    <d v="2013-12-31T00:00:00"/>
    <s v=" "/>
    <s v=" "/>
    <s v=" "/>
    <s v=" "/>
    <s v=" "/>
    <s v=" "/>
    <s v=" "/>
    <s v=" "/>
    <n v="0"/>
    <n v="34"/>
    <n v="1"/>
    <n v="0"/>
    <s v=" "/>
    <n v="1"/>
    <s v="Large/Medium Nonprofit"/>
    <n v="37.411147"/>
    <n v="-122.12252599999999"/>
    <n v="1"/>
  </r>
  <r>
    <n v="1010"/>
    <s v="Point"/>
    <n v="2011"/>
    <s v="TCAC"/>
    <s v="TCAC"/>
    <s v="Town Center Apartments"/>
    <s v="3549 Mt. Diablo Blvd."/>
    <s v="Lafayette"/>
    <s v="Glen Limited Partnership"/>
    <s v="Park Place Ventures LLC"/>
    <x v="0"/>
    <s v="94549-3806"/>
    <n v="75"/>
    <n v="0"/>
    <s v=" "/>
    <s v="&lt;Null&gt;"/>
    <s v=" "/>
    <s v="&lt;Null&gt;"/>
    <s v="For Profit"/>
    <s v=" "/>
    <s v=" "/>
    <x v="1"/>
    <s v="1-Very Low"/>
    <n v="43"/>
    <d v="2056-05-28T00:00:00"/>
    <s v="CA-2003-808"/>
    <s v="CA-2003-808"/>
    <n v="15"/>
    <s v="Non Targeted"/>
    <s v="New Construction"/>
    <s v="Placed In Service"/>
    <d v="2016-06-11T00:00:00"/>
    <d v="2001-06-11T00:00:00"/>
    <s v=" "/>
    <s v=" "/>
    <s v=" "/>
    <s v=" "/>
    <s v=" "/>
    <s v=" "/>
    <s v=" "/>
    <s v=" "/>
    <n v="0"/>
    <n v="15"/>
    <n v="1"/>
    <n v="0"/>
    <s v=" "/>
    <n v="1"/>
    <s v="Profit Motivated"/>
    <n v="37.891803000000003"/>
    <n v="-122.12055599999999"/>
    <n v="1"/>
  </r>
  <r>
    <n v="1016"/>
    <s v="Point"/>
    <n v="2017"/>
    <s v="TCAC"/>
    <s v="TCAC"/>
    <s v="Garden Villas (fka Garden Manor)"/>
    <s v="9914 99th Avenue Court"/>
    <s v="Oakland"/>
    <s v="LIH Oakland Apartments, LLC"/>
    <s v="Platinum Realty Management, Inc."/>
    <x v="2"/>
    <n v="94603"/>
    <n v="72"/>
    <n v="0"/>
    <s v=" "/>
    <s v="&lt;Null&gt;"/>
    <s v=" "/>
    <s v="&lt;Null&gt;"/>
    <s v=" "/>
    <s v=" "/>
    <s v=" "/>
    <x v="1"/>
    <s v="1-Very Low"/>
    <n v="51"/>
    <d v="2064-06-26T00:00:00"/>
    <s v="CA-2008-810"/>
    <s v="CA-2008-810"/>
    <n v="71"/>
    <s v=" "/>
    <s v="Acquisition/Rehab"/>
    <s v="Placed In Service"/>
    <d v="2024-07-10T00:00:00"/>
    <d v="2009-07-10T00:00:00"/>
    <s v=" "/>
    <s v=" "/>
    <s v=" "/>
    <s v=" "/>
    <s v=" "/>
    <s v=" "/>
    <s v=" "/>
    <s v=" "/>
    <n v="0"/>
    <n v="71"/>
    <n v="2"/>
    <n v="0"/>
    <s v=" "/>
    <n v="1"/>
    <s v="Unknown"/>
    <n v="37.743099999999998"/>
    <n v="-122.17083700000001"/>
    <n v="1"/>
  </r>
  <r>
    <n v="1020"/>
    <s v="Point"/>
    <n v="2021"/>
    <s v="TCAC"/>
    <s v="TCAC"/>
    <s v="Sunset Gardens"/>
    <s v="7750 Wren Avenue"/>
    <s v="Gilroy"/>
    <s v="Housing Authority of the County"/>
    <s v="Property Management, inc"/>
    <x v="3"/>
    <n v="95020"/>
    <n v="75"/>
    <n v="0"/>
    <s v=" "/>
    <s v="&lt;Null&gt;"/>
    <s v=" "/>
    <s v="&lt;Null&gt;"/>
    <s v=" "/>
    <s v=" "/>
    <s v=" "/>
    <x v="1"/>
    <s v="1-Very Low"/>
    <n v="55"/>
    <d v="2068-12-17T00:00:00"/>
    <s v="CA-2009-866"/>
    <s v="CA-2009-866"/>
    <n v="73"/>
    <s v="Senior"/>
    <s v="Acquisition/Rehab"/>
    <s v="Preliminary Reservation"/>
    <s v=" "/>
    <d v="2013-12-31T00:00:00"/>
    <s v=" "/>
    <s v=" "/>
    <s v=" "/>
    <s v=" "/>
    <s v=" "/>
    <s v=" "/>
    <s v=" "/>
    <s v=" "/>
    <n v="0"/>
    <n v="73"/>
    <n v="2"/>
    <n v="0"/>
    <s v=" "/>
    <n v="1"/>
    <s v="City Agency"/>
    <n v="37.009134000000003"/>
    <n v="-121.58707099999999"/>
    <n v="1"/>
  </r>
  <r>
    <n v="1021"/>
    <s v="Point"/>
    <n v="2022"/>
    <s v="TCAC"/>
    <s v="TCAC"/>
    <s v="Lucretia Gardens"/>
    <s v="2044 Lucretia Avenue"/>
    <s v="San Jose"/>
    <s v="Housing Authority of the County"/>
    <s v="Property Management, Inc"/>
    <x v="3"/>
    <n v="95122"/>
    <n v="16"/>
    <n v="0"/>
    <s v=" "/>
    <s v="&lt;Null&gt;"/>
    <s v=" "/>
    <s v="&lt;Null&gt;"/>
    <s v=" "/>
    <s v=" "/>
    <s v=" "/>
    <x v="1"/>
    <s v="1-Very Low"/>
    <n v="55"/>
    <d v="2068-12-17T00:00:00"/>
    <s v="CA-2009-865"/>
    <s v="CA-2009-865"/>
    <n v="15"/>
    <s v="Large Family"/>
    <s v="Acquisition/Rehab"/>
    <s v="Placed In Service"/>
    <s v=" "/>
    <d v="2013-12-31T00:00:00"/>
    <s v=" "/>
    <s v=" "/>
    <s v=" "/>
    <s v=" "/>
    <s v=" "/>
    <s v=" "/>
    <s v=" "/>
    <s v=" "/>
    <n v="0"/>
    <n v="15"/>
    <n v="1"/>
    <n v="0"/>
    <s v=" "/>
    <n v="1"/>
    <s v="City Agency"/>
    <n v="37.319446999999997"/>
    <n v="-121.846807"/>
    <n v="1"/>
  </r>
  <r>
    <n v="1022"/>
    <s v="Point"/>
    <n v="2023"/>
    <s v="TCAC"/>
    <s v="TCAC"/>
    <s v="Julian Gardens"/>
    <s v="245 E. Julian Street"/>
    <s v="San Jose"/>
    <s v="Housing Authority of the county"/>
    <s v="Property Management, Inc"/>
    <x v="3"/>
    <n v="95112"/>
    <n v="9"/>
    <n v="0"/>
    <s v=" "/>
    <s v="&lt;Null&gt;"/>
    <s v=" "/>
    <s v="&lt;Null&gt;"/>
    <s v=" "/>
    <s v=" "/>
    <s v=" "/>
    <x v="1"/>
    <s v="1-Very Low"/>
    <n v="55"/>
    <d v="2068-12-17T00:00:00"/>
    <s v="CA-2009-862"/>
    <s v="CA-2009-862"/>
    <n v="9"/>
    <s v="Large Family"/>
    <s v="Acquisition/Rehab"/>
    <s v="Preliminary Reservation"/>
    <s v=" "/>
    <d v="2013-12-31T00:00:00"/>
    <s v=" "/>
    <s v=" "/>
    <s v=" "/>
    <s v=" "/>
    <s v=" "/>
    <s v=" "/>
    <s v=" "/>
    <s v=" "/>
    <n v="0"/>
    <n v="9"/>
    <n v="1"/>
    <n v="0"/>
    <s v=" "/>
    <n v="1"/>
    <s v="City Agency"/>
    <n v="37.342993999999997"/>
    <n v="-121.888711"/>
    <n v="1"/>
  </r>
  <r>
    <n v="1023"/>
    <s v="Point"/>
    <n v="2024"/>
    <s v="TCAC"/>
    <s v="TCAC"/>
    <s v="Lenzen Gardens"/>
    <s v="893 Lenzen Avenue"/>
    <s v="San Jose"/>
    <s v="Housing Authority of the County"/>
    <s v="Property Management, inc"/>
    <x v="3"/>
    <n v="95126"/>
    <n v="94"/>
    <n v="0"/>
    <s v=" "/>
    <s v="&lt;Null&gt;"/>
    <s v=" "/>
    <s v="&lt;Null&gt;"/>
    <s v=" "/>
    <s v=" "/>
    <s v=" "/>
    <x v="1"/>
    <s v="1-Very Low"/>
    <n v="55"/>
    <d v="2068-12-17T00:00:00"/>
    <s v="CA-2009-861"/>
    <s v="CA-2009-861"/>
    <n v="92"/>
    <s v="Senior"/>
    <s v="Acquisition/Rehab"/>
    <s v="Preliminary Reservation"/>
    <s v=" "/>
    <d v="2013-12-31T00:00:00"/>
    <s v=" "/>
    <s v=" "/>
    <s v=" "/>
    <s v=" "/>
    <s v=" "/>
    <s v=" "/>
    <s v=" "/>
    <s v=" "/>
    <n v="0"/>
    <n v="92"/>
    <n v="2"/>
    <n v="0"/>
    <s v=" "/>
    <n v="1"/>
    <s v="City Agency"/>
    <n v="37.335186999999998"/>
    <n v="-121.911466"/>
    <n v="1"/>
  </r>
  <r>
    <n v="1024"/>
    <s v="Point"/>
    <n v="2025"/>
    <s v="TCAC"/>
    <s v="TCAC"/>
    <s v="Miramar Way"/>
    <s v="3761 Miramar Way"/>
    <s v="Santa Clara"/>
    <s v="Housing Authority of the County"/>
    <s v="Property Management, Inc"/>
    <x v="3"/>
    <n v="95051"/>
    <n v="16"/>
    <n v="0"/>
    <s v=" "/>
    <s v="&lt;Null&gt;"/>
    <s v=" "/>
    <s v="&lt;Null&gt;"/>
    <s v=" "/>
    <s v=" "/>
    <s v=" "/>
    <x v="1"/>
    <s v="1-Very Low"/>
    <n v="55"/>
    <d v="2068-12-17T00:00:00"/>
    <s v="CA-2009-863"/>
    <s v="CA-2009-863"/>
    <n v="15"/>
    <s v="Non-Targeted"/>
    <s v="Acquisition/Rehab"/>
    <s v="Preliminary Reservation"/>
    <s v=" "/>
    <d v="2013-12-31T00:00:00"/>
    <s v=" "/>
    <s v=" "/>
    <s v=" "/>
    <s v=" "/>
    <s v=" "/>
    <s v=" "/>
    <s v=" "/>
    <s v=" "/>
    <n v="0"/>
    <n v="15"/>
    <n v="1"/>
    <n v="0"/>
    <s v=" "/>
    <n v="1"/>
    <s v="City Agency"/>
    <n v="37.358635"/>
    <n v="-122.000598"/>
    <n v="1"/>
  </r>
  <r>
    <n v="1025"/>
    <s v="Point"/>
    <n v="2026"/>
    <s v="TCAC"/>
    <s v="TCAC"/>
    <s v="Cypress Gardens"/>
    <s v="355 Judro Way"/>
    <s v="San Jose"/>
    <s v="Housing Authority of the County of San Jose"/>
    <s v="Property Management, Inc,"/>
    <x v="3"/>
    <n v="95117"/>
    <n v="125"/>
    <n v="0"/>
    <s v=" "/>
    <s v="&lt;Null&gt;"/>
    <s v=" "/>
    <s v="&lt;Null&gt;"/>
    <s v=" "/>
    <s v=" "/>
    <s v=" "/>
    <x v="1"/>
    <s v="1-Very Low"/>
    <n v="55"/>
    <d v="2068-12-17T00:00:00"/>
    <s v="CA-2009-864"/>
    <s v="CA-2009-864"/>
    <n v="123"/>
    <s v="Senior"/>
    <s v="Acquisition/Rehab"/>
    <s v="Preliminary Reservation"/>
    <s v=" "/>
    <d v="2013-12-31T00:00:00"/>
    <s v=" "/>
    <s v=" "/>
    <s v=" "/>
    <s v=" "/>
    <s v=" "/>
    <s v=" "/>
    <s v=" "/>
    <s v=" "/>
    <n v="0"/>
    <n v="123"/>
    <n v="3"/>
    <n v="0"/>
    <s v=" "/>
    <n v="1"/>
    <s v="City Agency"/>
    <n v="37.320169999999997"/>
    <n v="-121.95976899999999"/>
    <n v="1"/>
  </r>
  <r>
    <n v="1026"/>
    <s v="Point"/>
    <n v="2027"/>
    <s v="TCAC"/>
    <s v="TCAC"/>
    <s v="Rincon Gardens - A Senior Housing Development"/>
    <s v="400 West Rincon Ave."/>
    <s v="Campbell"/>
    <s v="Housing Authority of the County of Santa Clara"/>
    <s v="Property Management, Inc."/>
    <x v="3"/>
    <n v="95008"/>
    <n v="200"/>
    <n v="0"/>
    <s v=" "/>
    <s v="&lt;Null&gt;"/>
    <s v=" "/>
    <s v="&lt;Null&gt;"/>
    <s v=" "/>
    <s v=" "/>
    <s v=" "/>
    <x v="1"/>
    <s v="1-Very Low"/>
    <n v="50"/>
    <d v="2063-12-19T00:00:00"/>
    <s v="CA-2008-852"/>
    <s v="CA-2008-852"/>
    <n v="198"/>
    <s v="Senior"/>
    <s v="Acquisition/Rehab"/>
    <s v="Preliminary Reservation"/>
    <d v="2024-01-01T00:00:00"/>
    <d v="2009-01-01T00:00:00"/>
    <s v=" "/>
    <s v=" "/>
    <s v=" "/>
    <s v=" "/>
    <s v=" "/>
    <s v=" "/>
    <s v=" "/>
    <s v=" "/>
    <n v="0"/>
    <n v="198"/>
    <n v="3"/>
    <n v="0"/>
    <s v=" "/>
    <n v="1"/>
    <s v="City Agency"/>
    <n v="37.284855"/>
    <n v="-121.95703399999999"/>
    <n v="1"/>
  </r>
  <r>
    <n v="1029"/>
    <s v="Point"/>
    <n v="2030"/>
    <s v="TCAC"/>
    <s v="TCAC"/>
    <s v="Opportunity Center of the Midpeninsula"/>
    <s v="33 Encina Avenue"/>
    <s v="Palo Alto"/>
    <s v="Housing Authority of the County of SC"/>
    <s v="Property Management, Inc."/>
    <x v="3"/>
    <n v="94301"/>
    <n v="89"/>
    <n v="0"/>
    <s v=" "/>
    <s v="&lt;Null&gt;"/>
    <s v=" "/>
    <s v="&lt;Null&gt;"/>
    <s v="Nonprofit"/>
    <s v=" "/>
    <s v=" "/>
    <x v="1"/>
    <s v="1-Very Low"/>
    <n v="48"/>
    <d v="2061-08-08T00:00:00"/>
    <s v="CA-2004-815"/>
    <s v="CA-2004-815"/>
    <n v="88"/>
    <s v="Non Targeted"/>
    <s v="New Construction"/>
    <s v="Placed In Service"/>
    <d v="2021-08-22T00:00:00"/>
    <d v="2006-08-22T00:00:00"/>
    <s v=" "/>
    <s v=" "/>
    <s v=" "/>
    <s v=" "/>
    <s v=" "/>
    <s v=" "/>
    <s v=" "/>
    <s v=" "/>
    <n v="0"/>
    <n v="88"/>
    <n v="2"/>
    <n v="0"/>
    <s v=" "/>
    <n v="1"/>
    <s v="City Agency"/>
    <n v="37.439089000000003"/>
    <n v="-122.160819"/>
    <n v="1"/>
  </r>
  <r>
    <n v="1030"/>
    <s v="Point"/>
    <n v="2031"/>
    <s v="TCAC"/>
    <s v="TCAC"/>
    <s v="Helzer Courts Apartments"/>
    <s v="2960 MacIntyre Dr"/>
    <s v="San Jose"/>
    <s v=" "/>
    <s v="Property Management, Inc."/>
    <x v="3"/>
    <n v="951360000"/>
    <n v="155"/>
    <n v="0"/>
    <s v=" "/>
    <s v="&lt;Null&gt;"/>
    <s v=" "/>
    <s v="&lt;Null&gt;"/>
    <s v="Non-Profit"/>
    <s v=" "/>
    <s v=" "/>
    <x v="1"/>
    <s v="1-Very Low"/>
    <n v="42"/>
    <d v="2055-08-16T00:00:00"/>
    <s v="CA-2001-807"/>
    <s v="CA-2001-807"/>
    <n v="154"/>
    <s v="Large Family"/>
    <s v="New Construction"/>
    <s v="Placed In Service"/>
    <d v="2015-08-29T00:00:00"/>
    <d v="2000-08-29T00:00:00"/>
    <s v=" "/>
    <s v=" "/>
    <s v=" "/>
    <s v=" "/>
    <s v=" "/>
    <s v=" "/>
    <s v=" "/>
    <s v=" "/>
    <n v="0"/>
    <n v="154"/>
    <n v="3"/>
    <n v="0"/>
    <s v=" "/>
    <n v="1"/>
    <s v="Large/Medium Nonprofit"/>
    <n v="37.283873999999997"/>
    <n v="-121.865042"/>
    <n v="1"/>
  </r>
  <r>
    <n v="1038"/>
    <s v="Point"/>
    <n v="2039"/>
    <s v="TCAC"/>
    <s v="TCAC"/>
    <s v="RiverTown Apartments"/>
    <s v="1340 Hope Drive"/>
    <s v="Santa Clara"/>
    <s v=" "/>
    <s v="Property Management, Inc."/>
    <x v="3"/>
    <n v="95054"/>
    <n v="100"/>
    <n v="0"/>
    <s v=" "/>
    <s v="&lt;Null&gt;"/>
    <s v=" "/>
    <s v="&lt;Null&gt;"/>
    <s v="Nonprofit"/>
    <s v=" "/>
    <s v=" "/>
    <x v="1"/>
    <s v="1-Very Low"/>
    <n v="45"/>
    <d v="2058-03-12T00:00:00"/>
    <s v="CA-2001-837"/>
    <s v="CA-2001-837"/>
    <n v="99"/>
    <s v="Large Family"/>
    <s v="New Construction"/>
    <s v="Placed In Service"/>
    <d v="2018-03-26T00:00:00"/>
    <d v="2003-03-26T00:00:00"/>
    <s v=" "/>
    <s v=" "/>
    <s v=" "/>
    <s v=" "/>
    <s v=" "/>
    <s v=" "/>
    <s v=" "/>
    <s v=" "/>
    <n v="0"/>
    <n v="99"/>
    <n v="2"/>
    <n v="0"/>
    <s v=" "/>
    <n v="1"/>
    <s v="Large/Medium Nonprofit"/>
    <n v="37.400762"/>
    <n v="-121.954297"/>
    <n v="1"/>
  </r>
  <r>
    <n v="1039"/>
    <s v="Point"/>
    <n v="2040"/>
    <s v="TCAC"/>
    <s v="TCAC"/>
    <s v="John Burns Gardens"/>
    <s v="820 Agnew Road"/>
    <s v="Santa Clara"/>
    <s v=" "/>
    <s v="Property Management, Inc."/>
    <x v="3"/>
    <n v="95054"/>
    <n v="100"/>
    <n v="0"/>
    <s v=" "/>
    <s v="&lt;Null&gt;"/>
    <s v=" "/>
    <s v="&lt;Null&gt;"/>
    <s v="Non profit"/>
    <s v=" "/>
    <s v=" "/>
    <x v="1"/>
    <s v="1-Very Low"/>
    <n v="45"/>
    <d v="2058-03-14T00:00:00"/>
    <s v="CA-2001-836"/>
    <s v="CA-2001-836"/>
    <n v="99"/>
    <s v="Senior"/>
    <s v="New Construction"/>
    <s v="Placed In Service"/>
    <d v="2018-03-28T00:00:00"/>
    <d v="2003-03-28T00:00:00"/>
    <s v=" "/>
    <s v=" "/>
    <s v=" "/>
    <s v=" "/>
    <s v=" "/>
    <s v=" "/>
    <s v=" "/>
    <s v=" "/>
    <n v="0"/>
    <n v="99"/>
    <n v="2"/>
    <n v="0"/>
    <s v=" "/>
    <n v="1"/>
    <s v="Large/Medium Nonprofit"/>
    <n v="37.393422000000001"/>
    <n v="-121.947463"/>
    <n v="1"/>
  </r>
  <r>
    <n v="1042"/>
    <s v="Point"/>
    <n v="2043"/>
    <s v="TCAC"/>
    <s v="TCAC"/>
    <s v="Sacramento Senior Homes"/>
    <s v="2517 Sacramento Street"/>
    <s v="Berkeley"/>
    <s v="Affordable Housing Associates"/>
    <s v="rachel woldu"/>
    <x v="2"/>
    <n v="94702"/>
    <n v="40"/>
    <n v="0"/>
    <s v=" "/>
    <s v="&lt;Null&gt;"/>
    <s v=" "/>
    <s v="&lt;Null&gt;"/>
    <s v="Nonprofit"/>
    <s v=" "/>
    <s v=" "/>
    <x v="1"/>
    <s v="1-Very Low"/>
    <n v="48"/>
    <d v="2061-09-15T00:00:00"/>
    <s v="CA-2003-888"/>
    <s v="CA-2003-888"/>
    <n v="39"/>
    <s v="Senior"/>
    <s v="New Construction"/>
    <s v="Placed In Service"/>
    <d v="2021-09-29T00:00:00"/>
    <d v="2006-09-29T00:00:00"/>
    <s v=" "/>
    <s v=" "/>
    <s v=" "/>
    <s v=" "/>
    <s v=" "/>
    <s v=" "/>
    <s v=" "/>
    <s v=" "/>
    <n v="0"/>
    <n v="39"/>
    <n v="1"/>
    <n v="0"/>
    <s v=" "/>
    <n v="1"/>
    <s v="Large/Medium Nonprofit"/>
    <n v="37.861831000000002"/>
    <n v="-122.280924"/>
    <n v="1"/>
  </r>
  <r>
    <n v="1043"/>
    <s v="Point"/>
    <n v="2044"/>
    <s v="TCAC"/>
    <s v="TCAC"/>
    <s v="Coliseum Gardens Phase II aka Lion Creek Crossings"/>
    <s v="6615 Leona Creek Dr"/>
    <s v="Oakland"/>
    <s v="EBALDC &amp; Related Companies of CA"/>
    <s v="Related Management"/>
    <x v="2"/>
    <n v="94621"/>
    <n v="146"/>
    <n v="0"/>
    <s v=" "/>
    <s v="&lt;Null&gt;"/>
    <s v=" "/>
    <s v="&lt;Null&gt;"/>
    <s v="Nonprofit"/>
    <s v=" "/>
    <s v=" "/>
    <x v="1"/>
    <s v="1-Very Low"/>
    <n v="49"/>
    <d v="2062-05-16T00:00:00"/>
    <s v="CA-2005-869"/>
    <s v="CA-2005-869"/>
    <n v="145"/>
    <s v="Large Family"/>
    <s v="New Construction"/>
    <s v="Placed In Service"/>
    <d v="2022-05-30T00:00:00"/>
    <d v="2007-05-30T00:00:00"/>
    <s v=" "/>
    <s v=" "/>
    <s v=" "/>
    <s v=" "/>
    <s v=" "/>
    <s v=" "/>
    <s v=" "/>
    <s v=" "/>
    <n v="0"/>
    <n v="145"/>
    <n v="3"/>
    <n v="0"/>
    <s v=" "/>
    <n v="1"/>
    <s v="Large/Medium Nonprofit"/>
    <n v="37.757460000000002"/>
    <n v="-122.19982899999999"/>
    <n v="1"/>
  </r>
  <r>
    <n v="1044"/>
    <s v="Point"/>
    <n v="2045"/>
    <s v="TCAC"/>
    <s v="TCAC"/>
    <s v="Lion Creek Crossings fka Coliseum Gardens Phase I"/>
    <s v="915 69th Avenue"/>
    <s v="Oakland"/>
    <s v="Related Companies of CA &amp; EBALDC"/>
    <s v="Related Management"/>
    <x v="2"/>
    <n v="94621"/>
    <n v="115"/>
    <n v="0"/>
    <s v=" "/>
    <s v="&lt;Null&gt;"/>
    <s v=" "/>
    <s v="&lt;Null&gt;"/>
    <s v="For Profit"/>
    <s v=" "/>
    <s v=" "/>
    <x v="1"/>
    <s v="1-Very Low"/>
    <n v="47"/>
    <d v="2060-12-06T00:00:00"/>
    <s v="CA-2004-835"/>
    <s v="CA-2004-835"/>
    <n v="114"/>
    <s v="Large Family"/>
    <s v="New Construction"/>
    <s v="Placed In Service"/>
    <d v="2020-12-20T00:00:00"/>
    <d v="2005-12-20T00:00:00"/>
    <s v=" "/>
    <s v=" "/>
    <s v=" "/>
    <s v=" "/>
    <s v=" "/>
    <s v=" "/>
    <s v=" "/>
    <s v=" "/>
    <n v="0"/>
    <n v="114"/>
    <n v="3"/>
    <n v="0"/>
    <s v=" "/>
    <n v="1"/>
    <s v="Profit Motivated"/>
    <n v="37.756951000000001"/>
    <n v="-122.196062"/>
    <n v="1"/>
  </r>
  <r>
    <n v="1045"/>
    <s v="Point"/>
    <n v="2046"/>
    <s v="TCAC"/>
    <s v="TCAC"/>
    <s v="Lion Creek Crossings Phase III"/>
    <s v="928 66th Avenue"/>
    <s v="Oakland"/>
    <s v=" "/>
    <s v="Related Management"/>
    <x v="2"/>
    <n v="94621"/>
    <n v="106"/>
    <n v="0"/>
    <s v=" "/>
    <s v="&lt;Null&gt;"/>
    <s v=" "/>
    <s v="&lt;Null&gt;"/>
    <s v="Nonprofit"/>
    <s v=" "/>
    <s v=" "/>
    <x v="1"/>
    <s v="1-Very Low"/>
    <n v="50"/>
    <d v="2063-04-04T00:00:00"/>
    <s v="CA-2006-846"/>
    <s v="CA-2006-846"/>
    <n v="105"/>
    <s v="Large Family"/>
    <s v="New Construction"/>
    <s v="Placed In Service"/>
    <d v="2023-04-17T00:00:00"/>
    <d v="2008-04-17T00:00:00"/>
    <s v=" "/>
    <s v=" "/>
    <s v=" "/>
    <s v=" "/>
    <s v=" "/>
    <s v=" "/>
    <s v=" "/>
    <s v=" "/>
    <n v="0"/>
    <n v="105"/>
    <n v="3"/>
    <n v="0"/>
    <s v=" "/>
    <n v="1"/>
    <s v="City Agency"/>
    <n v="37.757145000000001"/>
    <n v="-122.20021699999999"/>
    <n v="1"/>
  </r>
  <r>
    <n v="1046"/>
    <s v="Point"/>
    <n v="2047"/>
    <s v="TCAC"/>
    <s v="TCAC"/>
    <s v="Block N5 - Mission Bay aka Crescent Cove"/>
    <s v="420 Berry Street"/>
    <s v="San Francisco"/>
    <s v="The Related Companies of CA"/>
    <s v="Related Management"/>
    <x v="4"/>
    <n v="94158"/>
    <n v="236"/>
    <n v="0"/>
    <s v=" "/>
    <s v="&lt;Null&gt;"/>
    <s v=" "/>
    <s v="&lt;Null&gt;"/>
    <s v="For Profit"/>
    <s v=" "/>
    <s v=" "/>
    <x v="1"/>
    <s v="1-Very Low"/>
    <n v="49"/>
    <d v="2062-03-12T00:00:00"/>
    <s v="CA-2005-858"/>
    <s v="CA-2005-858"/>
    <n v="234"/>
    <s v="Large Family"/>
    <s v="New Construction"/>
    <s v="Placed In Service"/>
    <d v="2022-03-26T00:00:00"/>
    <d v="2007-03-26T00:00:00"/>
    <s v=" "/>
    <s v=" "/>
    <s v=" "/>
    <s v=" "/>
    <s v=" "/>
    <s v=" "/>
    <s v=" "/>
    <s v=" "/>
    <n v="0"/>
    <n v="234"/>
    <n v="3"/>
    <n v="0"/>
    <s v=" "/>
    <n v="1"/>
    <s v="Profit Motivated"/>
    <n v="37.771326000000002"/>
    <n v="-122.399012"/>
    <n v="1"/>
  </r>
  <r>
    <n v="1047"/>
    <s v="Point"/>
    <n v="2048"/>
    <s v="TCAC"/>
    <s v="TCAC"/>
    <s v="Willow Glen Senior Apartments"/>
    <s v="440 Willow Glen Way"/>
    <s v="San Jose"/>
    <s v="The Related Companies of California"/>
    <s v="Related Management"/>
    <x v="3"/>
    <n v="95125"/>
    <n v="133"/>
    <n v="0"/>
    <s v=" "/>
    <s v="&lt;Null&gt;"/>
    <s v=" "/>
    <s v="&lt;Null&gt;"/>
    <s v="Joint Venture"/>
    <s v=" "/>
    <s v=" "/>
    <x v="1"/>
    <s v="1-Very Low"/>
    <n v="44"/>
    <d v="2057-01-22T00:00:00"/>
    <s v="CA-2001-874"/>
    <s v="CA-2001-874"/>
    <n v="132"/>
    <s v="Senior"/>
    <s v="New Construction"/>
    <s v="Placed In Service"/>
    <d v="2017-02-05T00:00:00"/>
    <d v="2002-02-05T00:00:00"/>
    <s v=" "/>
    <s v=" "/>
    <s v=" "/>
    <s v=" "/>
    <s v=" "/>
    <s v=" "/>
    <s v=" "/>
    <s v=" "/>
    <n v="0"/>
    <n v="132"/>
    <n v="3"/>
    <n v="0"/>
    <s v=" "/>
    <n v="1"/>
    <s v="Profit Motivated"/>
    <n v="37.304008000000003"/>
    <n v="-121.880245"/>
    <n v="1"/>
  </r>
  <r>
    <n v="1048"/>
    <s v="Point"/>
    <n v="2049"/>
    <s v="TCAC"/>
    <s v="TCAC"/>
    <s v="Oak Village Apartments"/>
    <s v="801 14th Street"/>
    <s v="Oakland"/>
    <s v="Oak Village Preservation L.P."/>
    <s v="Related Management Company"/>
    <x v="2"/>
    <n v="94612"/>
    <n v="117"/>
    <n v="0"/>
    <s v=" "/>
    <s v="&lt;Null&gt;"/>
    <s v=" "/>
    <s v="&lt;Null&gt;"/>
    <s v="For Profit"/>
    <s v=" "/>
    <s v=" "/>
    <x v="1"/>
    <s v="1-Very Low"/>
    <n v="46"/>
    <d v="2059-12-18T00:00:00"/>
    <s v="CA-2004-805"/>
    <s v="CA-2004-805"/>
    <n v="116"/>
    <s v="Large Family"/>
    <s v="Acquisition/Rehab"/>
    <s v="Placed In Service"/>
    <d v="2019-12-31T00:00:00"/>
    <d v="2004-12-31T00:00:00"/>
    <s v=" "/>
    <s v=" "/>
    <s v=" "/>
    <s v=" "/>
    <s v=" "/>
    <s v=" "/>
    <s v=" "/>
    <s v=" "/>
    <n v="0"/>
    <n v="116"/>
    <n v="3"/>
    <n v="0"/>
    <s v=" "/>
    <n v="1"/>
    <s v="Profit Motivated"/>
    <n v="37.807611000000001"/>
    <n v="-122.27966600000001"/>
    <n v="1"/>
  </r>
  <r>
    <n v="1049"/>
    <s v="Point"/>
    <n v="2050"/>
    <s v="TCAC"/>
    <s v="TCAC"/>
    <s v="Lion Creek Crossings, Phase IV"/>
    <s v="881 69th Avenue"/>
    <s v="Oakland"/>
    <s v="Village- Side Housing Partners, LF"/>
    <s v="Related Management Company"/>
    <x v="2"/>
    <n v="94621"/>
    <n v="72"/>
    <n v="0"/>
    <s v=" "/>
    <s v="&lt;Null&gt;"/>
    <s v=" "/>
    <s v="&lt;Null&gt;"/>
    <s v=" "/>
    <s v=" "/>
    <s v=" "/>
    <x v="1"/>
    <s v="1-Very Low"/>
    <n v="55"/>
    <d v="2068-12-17T00:00:00"/>
    <s v="CA-2010-807"/>
    <s v="CA-2010-807"/>
    <n v="71"/>
    <s v="Large Family"/>
    <s v="New Construction"/>
    <s v="Preliminary Reservation"/>
    <s v=" "/>
    <d v="2013-12-31T00:00:00"/>
    <s v=" "/>
    <s v=" "/>
    <s v=" "/>
    <s v=" "/>
    <s v=" "/>
    <s v=" "/>
    <s v=" "/>
    <s v=" "/>
    <n v="0"/>
    <n v="71"/>
    <n v="2"/>
    <n v="0"/>
    <s v=" "/>
    <n v="1"/>
    <s v="Large/Medium Nonprofit"/>
    <n v="37.756509999999999"/>
    <n v="-122.19676200000001"/>
    <n v="1"/>
  </r>
  <r>
    <n v="1050"/>
    <s v="Point"/>
    <n v="2051"/>
    <s v="TCAC"/>
    <s v="TCAC"/>
    <s v="Richmond MacDonald Senior Apartments"/>
    <s v="350 MacDonald Avenue"/>
    <s v="Richmond"/>
    <s v="Related Development Company of CA, LLC"/>
    <s v="Related Management Company"/>
    <x v="0"/>
    <n v="94801"/>
    <n v="66"/>
    <n v="0"/>
    <s v=" "/>
    <s v="&lt;Null&gt;"/>
    <s v=" "/>
    <s v="&lt;Null&gt;"/>
    <s v="Nonprofit"/>
    <s v=" "/>
    <s v=" "/>
    <x v="1"/>
    <s v="1-Very Low"/>
    <n v="50"/>
    <d v="2063-11-05T00:00:00"/>
    <s v="CA-2007-064"/>
    <s v="CA-2007-064"/>
    <n v="65"/>
    <s v="Senior"/>
    <s v="New Construction"/>
    <s v="Placed In Service"/>
    <d v="2023-11-18T00:00:00"/>
    <d v="2008-11-18T00:00:00"/>
    <s v=" "/>
    <s v=" "/>
    <s v=" "/>
    <s v=" "/>
    <s v=" "/>
    <s v=" "/>
    <s v=" "/>
    <s v=" "/>
    <n v="0"/>
    <n v="65"/>
    <n v="2"/>
    <n v="0"/>
    <s v=" "/>
    <n v="1"/>
    <s v="Profit Motivated"/>
    <n v="37.935692000000003"/>
    <n v="-122.366136"/>
    <n v="1"/>
  </r>
  <r>
    <n v="1053"/>
    <s v="Point"/>
    <n v="2054"/>
    <s v="TCAC"/>
    <s v="TCAC"/>
    <s v="The Greenbriar aka &quot;The Kensington&quot;"/>
    <s v="1490 - 1670 East Gate Way"/>
    <s v="Pleasanton"/>
    <s v="Greenbriar Bernal Apartments, L.P."/>
    <s v="Riverstone Residential Group"/>
    <x v="2"/>
    <n v="94566"/>
    <n v="100"/>
    <n v="0"/>
    <s v=" "/>
    <s v="&lt;Null&gt;"/>
    <s v=" "/>
    <s v="&lt;Null&gt;"/>
    <s v=" "/>
    <s v=" "/>
    <s v=" "/>
    <x v="1"/>
    <s v="1-Very Low"/>
    <n v="44"/>
    <d v="2057-07-10T00:00:00"/>
    <s v="CA-2002-806"/>
    <s v="CA-2002-806"/>
    <n v="20"/>
    <s v="Large Family"/>
    <s v="New Construction"/>
    <s v="Placed In Service"/>
    <d v="2017-07-24T00:00:00"/>
    <d v="2002-07-24T00:00:00"/>
    <s v=" "/>
    <s v=" "/>
    <s v=" "/>
    <s v=" "/>
    <s v=" "/>
    <s v=" "/>
    <s v=" "/>
    <s v=" "/>
    <n v="0"/>
    <n v="20"/>
    <n v="1"/>
    <n v="0"/>
    <s v=" "/>
    <n v="1"/>
    <s v="Unknown"/>
    <n v="37.658034000000001"/>
    <n v="-121.87721999999999"/>
    <n v="1"/>
  </r>
  <r>
    <n v="1060"/>
    <s v="Point"/>
    <n v="2061"/>
    <s v="TCAC"/>
    <s v="TCAC"/>
    <s v="Helios Corner aka University Avenue Senior Housing"/>
    <s v="1531 University Avenue"/>
    <s v="Berkeley"/>
    <s v="Satellite Housing, Inc."/>
    <s v="Satellite Housing"/>
    <x v="2"/>
    <n v="947031422"/>
    <n v="80"/>
    <n v="0"/>
    <s v=" "/>
    <s v="&lt;Null&gt;"/>
    <s v=" "/>
    <s v="&lt;Null&gt;"/>
    <s v="Nonprofit"/>
    <s v=" "/>
    <s v=" "/>
    <x v="1"/>
    <s v="1-Very Low"/>
    <n v="49"/>
    <d v="2062-06-15T00:00:00"/>
    <s v="CA-2005-015"/>
    <s v="CA-2005-015"/>
    <n v="79"/>
    <s v="Senior"/>
    <s v="New Construction"/>
    <s v="Placed In Service"/>
    <d v="2022-06-29T00:00:00"/>
    <d v="2007-06-29T00:00:00"/>
    <s v=" "/>
    <s v=" "/>
    <s v=" "/>
    <s v=" "/>
    <s v=" "/>
    <s v=" "/>
    <s v=" "/>
    <s v=" "/>
    <n v="0"/>
    <n v="79"/>
    <n v="2"/>
    <n v="0"/>
    <s v=" "/>
    <n v="1"/>
    <s v="Large/Medium Nonprofit"/>
    <n v="37.870581999999999"/>
    <n v="-122.28116199999999"/>
    <n v="1"/>
  </r>
  <r>
    <n v="1061"/>
    <s v="Point"/>
    <n v="2062"/>
    <s v="TCAC"/>
    <s v="TCAC"/>
    <s v="Fremont Oak Gardens"/>
    <s v="2681 Driscoll Road"/>
    <s v="Fremont"/>
    <s v="Satellite Housing, Inc."/>
    <s v="Satellite Housing"/>
    <x v="2"/>
    <n v="94539"/>
    <n v="51"/>
    <n v="0"/>
    <s v=" "/>
    <s v="&lt;Null&gt;"/>
    <s v=" "/>
    <s v="&lt;Null&gt;"/>
    <s v="Nonprofit"/>
    <s v=" "/>
    <s v=" "/>
    <x v="1"/>
    <s v="1-Very Low"/>
    <n v="47"/>
    <d v="2060-04-11T00:00:00"/>
    <s v="CA-2003-824"/>
    <s v="CA-2003-824"/>
    <n v="49"/>
    <s v="Senior"/>
    <s v="New Construction"/>
    <s v="Placed In Service"/>
    <d v="2020-04-25T00:00:00"/>
    <d v="2005-04-25T00:00:00"/>
    <s v=" "/>
    <s v=" "/>
    <s v=" "/>
    <s v=" "/>
    <s v=" "/>
    <s v=" "/>
    <s v=" "/>
    <s v=" "/>
    <n v="0"/>
    <n v="49"/>
    <n v="1"/>
    <n v="0"/>
    <s v=" "/>
    <n v="1"/>
    <s v="Large/Medium Nonprofit"/>
    <n v="37.537509"/>
    <n v="-121.951583"/>
    <n v="1"/>
  </r>
  <r>
    <n v="1062"/>
    <s v="Point"/>
    <n v="2063"/>
    <s v="TCAC"/>
    <s v="TCAC"/>
    <s v="Kenneth Henry Court"/>
    <s v="6455 Foothill Blvd"/>
    <s v="Oakland"/>
    <s v="Satellite Housing"/>
    <s v="Satellite Housing"/>
    <x v="2"/>
    <n v="94605"/>
    <n v="51"/>
    <n v="0"/>
    <s v=" "/>
    <s v="&lt;Null&gt;"/>
    <s v=" "/>
    <s v="&lt;Null&gt;"/>
    <s v=" "/>
    <s v=" "/>
    <s v=" "/>
    <x v="1"/>
    <s v="1-Very Low"/>
    <n v="55"/>
    <d v="2068-12-17T00:00:00"/>
    <s v="CA-2011-931"/>
    <s v="CA-2011-931"/>
    <n v="50"/>
    <s v="Large Family"/>
    <s v="Acquisition/Rehab"/>
    <s v="Preliminary Reservation"/>
    <s v=" "/>
    <d v="2013-12-31T00:00:00"/>
    <n v="2011"/>
    <s v=" "/>
    <s v=" "/>
    <s v=" "/>
    <s v=" "/>
    <s v=" "/>
    <s v=" "/>
    <s v=" "/>
    <n v="0"/>
    <n v="50"/>
    <n v="2"/>
    <n v="0"/>
    <s v=" "/>
    <n v="1"/>
    <s v="Large/Medium Nonprofit"/>
    <n v="37.770671999999998"/>
    <n v="-122.18364200000001"/>
    <n v="1"/>
  </r>
  <r>
    <n v="1063"/>
    <s v="Point"/>
    <n v="2064"/>
    <s v="TCAC"/>
    <s v="TCAC"/>
    <s v="Jack Capon Villa"/>
    <s v="2216 Lincoln Avenue"/>
    <s v="Alameda"/>
    <s v="Satellite Housing, Inc."/>
    <s v="Satellite Housing, Inc."/>
    <x v="2"/>
    <n v="94501"/>
    <n v="19"/>
    <n v="0"/>
    <s v=" "/>
    <s v="&lt;Null&gt;"/>
    <s v=" "/>
    <s v="&lt;Null&gt;"/>
    <s v=" "/>
    <s v=" "/>
    <s v=" "/>
    <x v="1"/>
    <s v="1-Very Low"/>
    <n v="55"/>
    <d v="2068-12-17T00:00:00"/>
    <s v="CA-2012-032"/>
    <s v="CA-2012-032"/>
    <n v="18"/>
    <s v="Special Needs"/>
    <s v="New Construction"/>
    <s v="Preliminary Reservation"/>
    <s v=" "/>
    <d v="2013-12-31T00:00:00"/>
    <s v=" "/>
    <s v=" "/>
    <s v=" "/>
    <s v=" "/>
    <s v=" "/>
    <s v=" "/>
    <s v=" "/>
    <s v=" "/>
    <n v="0"/>
    <n v="18"/>
    <n v="1"/>
    <n v="0"/>
    <s v=" "/>
    <n v="1"/>
    <s v="Large/Medium Nonprofit"/>
    <n v="37.768096999999997"/>
    <n v="-122.244668"/>
    <n v="1"/>
  </r>
  <r>
    <n v="1064"/>
    <s v="Point"/>
    <n v="2065"/>
    <s v="TCAC"/>
    <s v="TCAC"/>
    <s v="Lakeside Senior Apartments"/>
    <s v="116 E. 15th Street, 1507-1529 2nd Avenue, 131-137 E. 16th Street"/>
    <s v="Oakland"/>
    <s v="Satellite Housing, Inc."/>
    <s v="Satellite Housing, Inc."/>
    <x v="2"/>
    <n v="94606"/>
    <n v="92"/>
    <n v="0"/>
    <s v=" "/>
    <s v="&lt;Null&gt;"/>
    <s v=" "/>
    <s v="&lt;Null&gt;"/>
    <s v=" "/>
    <s v=" "/>
    <s v=" "/>
    <x v="1"/>
    <s v="1-Very Low"/>
    <n v="55"/>
    <d v="2068-12-17T00:00:00"/>
    <s v="CA-2012-199"/>
    <s v="CA-2012-199"/>
    <n v="91"/>
    <s v="Seniors"/>
    <s v="New Construction"/>
    <s v="Preliminary Reservation"/>
    <s v=" "/>
    <d v="2013-12-31T00:00:00"/>
    <s v=" "/>
    <s v=" "/>
    <s v=" "/>
    <s v=" "/>
    <s v=" "/>
    <s v=" "/>
    <s v=" "/>
    <s v=" "/>
    <n v="0"/>
    <n v="91"/>
    <n v="2"/>
    <n v="0"/>
    <s v=" "/>
    <n v="1"/>
    <s v="Large/Medium Nonprofit"/>
    <n v="37.799114000000003"/>
    <n v="-122.25599"/>
    <n v="1"/>
  </r>
  <r>
    <n v="1065"/>
    <s v="Point"/>
    <n v="2066"/>
    <s v="TCAC"/>
    <s v="TCAC"/>
    <s v="Trinity Avenue Apartments"/>
    <s v="1988 Trinity Avenue"/>
    <s v="Walnut Creek"/>
    <s v="Satellite Housing, Inc."/>
    <s v="Satellite Housing, Inc."/>
    <x v="0"/>
    <n v="94596"/>
    <n v="17"/>
    <n v="0"/>
    <s v=" "/>
    <s v="&lt;Null&gt;"/>
    <s v=" "/>
    <s v="&lt;Null&gt;"/>
    <s v="Nonprofit"/>
    <s v=" "/>
    <s v=" "/>
    <x v="1"/>
    <s v="1-Very Low"/>
    <n v="48"/>
    <d v="2061-07-14T00:00:00"/>
    <s v="CA-2004-134"/>
    <s v="CA-2004-134"/>
    <n v="17"/>
    <s v="Large Family"/>
    <s v="New Construction"/>
    <s v="Placed In Service"/>
    <d v="2021-07-28T00:00:00"/>
    <d v="2006-07-28T00:00:00"/>
    <s v=" "/>
    <s v=" "/>
    <s v=" "/>
    <s v=" "/>
    <s v=" "/>
    <s v=" "/>
    <s v=" "/>
    <s v=" "/>
    <n v="0"/>
    <n v="17"/>
    <n v="1"/>
    <n v="0"/>
    <s v=" "/>
    <n v="1"/>
    <s v="Large/Medium Nonprofit"/>
    <n v="37.901400000000002"/>
    <n v="-122.06877299999999"/>
    <n v="1"/>
  </r>
  <r>
    <n v="1067"/>
    <s v="Point"/>
    <n v="2068"/>
    <s v="TCAC"/>
    <s v="TCAC"/>
    <s v="Creekside at Meadow Park"/>
    <s v="46 Tinker Way"/>
    <s v="Novato"/>
    <s v="Novato Community Partners"/>
    <s v="Shea Properties Management Company, Inc."/>
    <x v="1"/>
    <n v="94949"/>
    <n v="77"/>
    <n v="0"/>
    <s v=" "/>
    <s v="&lt;Null&gt;"/>
    <s v=" "/>
    <s v="&lt;Null&gt;"/>
    <s v="Nonprofit"/>
    <s v=" "/>
    <s v=" "/>
    <x v="1"/>
    <s v="1-Very Low"/>
    <n v="46"/>
    <d v="2059-05-26T00:00:00"/>
    <s v="CA-2002-909"/>
    <s v="CA-2002-909"/>
    <n v="76"/>
    <s v="Large Family"/>
    <s v="New Construction"/>
    <s v="Placed In Service"/>
    <d v="2019-06-08T00:00:00"/>
    <d v="2004-06-08T00:00:00"/>
    <s v=" "/>
    <s v=" "/>
    <s v=" "/>
    <s v=" "/>
    <s v=" "/>
    <s v=" "/>
    <s v=" "/>
    <s v=" "/>
    <n v="0"/>
    <n v="76"/>
    <n v="2"/>
    <n v="0"/>
    <s v=" "/>
    <n v="1"/>
    <s v="Small Nonprofit"/>
    <n v="38.052843000000003"/>
    <n v="-122.52725599999999"/>
    <n v="1"/>
  </r>
  <r>
    <n v="1068"/>
    <s v="Point"/>
    <n v="2069"/>
    <s v="TCAC"/>
    <s v="TCAC"/>
    <s v="Bay Vista at Meadow Park"/>
    <s v="5 Hutchins Way"/>
    <s v="Novato"/>
    <s v="Shea Properties"/>
    <s v="Shea Properties Management Company, Inc."/>
    <x v="1"/>
    <n v="94949"/>
    <n v="220"/>
    <n v="0"/>
    <s v=" "/>
    <s v="&lt;Null&gt;"/>
    <s v=" "/>
    <s v="&lt;Null&gt;"/>
    <s v="Nonprofit"/>
    <s v=" "/>
    <s v=" "/>
    <x v="1"/>
    <s v="1-Very Low"/>
    <n v="48"/>
    <d v="2061-03-31T00:00:00"/>
    <s v="CA-2004-841"/>
    <s v="CA-2004-841"/>
    <n v="218"/>
    <s v="Large Family"/>
    <s v="New Construction"/>
    <s v="Placed In Service"/>
    <d v="2021-04-14T00:00:00"/>
    <d v="2006-04-14T00:00:00"/>
    <s v=" "/>
    <s v=" "/>
    <s v=" "/>
    <s v=" "/>
    <s v=" "/>
    <s v=" "/>
    <s v=" "/>
    <s v=" "/>
    <n v="0"/>
    <n v="218"/>
    <n v="3"/>
    <n v="0"/>
    <s v=" "/>
    <n v="1"/>
    <s v="Small Nonprofit"/>
    <n v="38.045338999999998"/>
    <n v="-122.523796"/>
    <n v="1"/>
  </r>
  <r>
    <n v="1069"/>
    <s v="Point"/>
    <n v="2070"/>
    <s v="TCAC"/>
    <s v="TCAC"/>
    <s v="The Crossings at Morgan Hill"/>
    <s v="170 Wright Avenue"/>
    <s v="Morgan hill"/>
    <s v="UHC 00381 Morgan Hill dev"/>
    <s v="Solari Enterprises Inc"/>
    <x v="3"/>
    <n v="95037"/>
    <n v="24"/>
    <n v="0"/>
    <s v=" "/>
    <s v="&lt;Null&gt;"/>
    <s v=" "/>
    <s v="&lt;Null&gt;"/>
    <s v=" "/>
    <s v=" "/>
    <s v=" "/>
    <x v="1"/>
    <s v="1-Very Low"/>
    <n v="55"/>
    <d v="2068-12-17T00:00:00"/>
    <s v="CA-2009-567"/>
    <s v=" "/>
    <n v="24"/>
    <s v="Large Family"/>
    <s v="Acquisition/Rehab"/>
    <s v="Preliminary Reservation"/>
    <s v=" "/>
    <d v="2013-12-31T00:00:00"/>
    <s v=" "/>
    <s v=" "/>
    <s v=" "/>
    <s v=" "/>
    <s v=" "/>
    <s v=" "/>
    <s v=" "/>
    <s v=" "/>
    <n v="0"/>
    <n v="24"/>
    <n v="1"/>
    <n v="0"/>
    <s v=" "/>
    <n v="1"/>
    <s v="Unknown"/>
    <n v="37.133170999999997"/>
    <n v="-121.66166699999999"/>
    <n v="1"/>
  </r>
  <r>
    <n v="1070"/>
    <s v="Point"/>
    <n v="2071"/>
    <s v="TCAC"/>
    <s v="TCAC"/>
    <s v="Horizons at Morgan Hill"/>
    <s v="17690 McLaughlin Ave."/>
    <s v="Morgan Hill"/>
    <s v="UHC Morgan Hill Development"/>
    <s v="Solari Enterprises Inc."/>
    <x v="3"/>
    <n v="95037"/>
    <n v="49"/>
    <n v="0"/>
    <s v=" "/>
    <s v="&lt;Null&gt;"/>
    <s v=" "/>
    <s v="&lt;Null&gt;"/>
    <s v=" "/>
    <s v=" "/>
    <s v=" "/>
    <x v="1"/>
    <s v="1-Very Low"/>
    <n v="55"/>
    <d v="2068-12-17T00:00:00"/>
    <s v="CA-2009-021"/>
    <s v="CA-2009-021"/>
    <n v="48"/>
    <s v="Senior"/>
    <s v="New Construction"/>
    <s v="Preliminary Reservation"/>
    <s v=" "/>
    <d v="2013-12-31T00:00:00"/>
    <s v=" "/>
    <s v=" "/>
    <s v=" "/>
    <s v=" "/>
    <s v=" "/>
    <s v=" "/>
    <s v=" "/>
    <s v=" "/>
    <n v="0"/>
    <n v="48"/>
    <n v="1"/>
    <n v="0"/>
    <s v=" "/>
    <n v="1"/>
    <s v="Unknown"/>
    <n v="37.132319000000003"/>
    <n v="-121.65459199999999"/>
    <n v="1"/>
  </r>
  <r>
    <n v="1071"/>
    <s v="Point"/>
    <n v="2072"/>
    <s v="TCAC"/>
    <s v="TCAC"/>
    <s v="Maple Square Apartment Homes"/>
    <s v="4163 Baine Avenue"/>
    <s v="Fremont"/>
    <s v="Affirmed Housing Group"/>
    <s v="Solari Enterprises, Inc"/>
    <x v="2"/>
    <n v="945370000"/>
    <n v="132"/>
    <n v="0"/>
    <s v=" "/>
    <s v="&lt;Null&gt;"/>
    <s v=" "/>
    <s v="&lt;Null&gt;"/>
    <s v="For Profit"/>
    <s v=" "/>
    <s v=" "/>
    <x v="1"/>
    <s v="1-Very Low"/>
    <n v="48"/>
    <d v="2061-12-08T00:00:00"/>
    <s v="CA-2004-863"/>
    <s v="CA-2004-863"/>
    <n v="130"/>
    <s v="Large Family"/>
    <s v="New Construction"/>
    <s v="Placed In Service"/>
    <d v="2021-12-22T00:00:00"/>
    <d v="2006-12-22T00:00:00"/>
    <s v=" "/>
    <s v=" "/>
    <s v=" "/>
    <s v=" "/>
    <s v=" "/>
    <s v=" "/>
    <s v=" "/>
    <s v=" "/>
    <n v="0"/>
    <n v="130"/>
    <n v="3"/>
    <n v="0"/>
    <s v=" "/>
    <n v="1"/>
    <s v="Profit Motivated"/>
    <n v="37.556812999999998"/>
    <n v="-122.009112"/>
    <n v="1"/>
  </r>
  <r>
    <n v="1072"/>
    <s v="Point"/>
    <n v="2073"/>
    <s v="TCAC"/>
    <s v="TCAC"/>
    <s v="Murphy Ranch II"/>
    <s v="310 East Dunne Avenue"/>
    <s v="Morgan Hill"/>
    <s v="First Community Housing"/>
    <s v="Solari Enterprises, Inc"/>
    <x v="3"/>
    <n v="95037"/>
    <n v="38"/>
    <n v="0"/>
    <s v=" "/>
    <s v="&lt;Null&gt;"/>
    <s v=" "/>
    <s v="&lt;Null&gt;"/>
    <s v="Nonprofit"/>
    <s v=" "/>
    <s v=" "/>
    <x v="1"/>
    <s v="1-Very Low"/>
    <n v="47"/>
    <d v="2060-02-16T00:00:00"/>
    <s v="CA-2004-826"/>
    <s v="CA-2004-826"/>
    <n v="38"/>
    <s v="Large Family"/>
    <s v="New Construction"/>
    <s v="Placed In Service"/>
    <d v="2020-03-01T00:00:00"/>
    <d v="2005-03-01T00:00:00"/>
    <s v=" "/>
    <s v=" "/>
    <s v=" "/>
    <s v=" "/>
    <s v=" "/>
    <s v=" "/>
    <s v=" "/>
    <s v=" "/>
    <n v="0"/>
    <n v="38"/>
    <n v="1"/>
    <n v="0"/>
    <s v=" "/>
    <n v="1"/>
    <s v="Large/Medium Nonprofit"/>
    <n v="37.12724"/>
    <n v="-121.644892"/>
    <n v="1"/>
  </r>
  <r>
    <n v="1073"/>
    <s v="Point"/>
    <n v="2074"/>
    <s v="TCAC"/>
    <s v="TCAC"/>
    <s v="Murphy Ranch Townhomes"/>
    <s v="344 East Dunne Avenue"/>
    <s v="Morgan Hill"/>
    <s v="First Community Housing Corp."/>
    <s v="Solari Enterprises, Inc"/>
    <x v="3"/>
    <n v="95037"/>
    <n v="62"/>
    <n v="0"/>
    <s v=" "/>
    <s v="&lt;Null&gt;"/>
    <s v=" "/>
    <s v="&lt;Null&gt;"/>
    <s v="Nonprofit"/>
    <s v=" "/>
    <s v=" "/>
    <x v="1"/>
    <s v="1-Very Low"/>
    <n v="45"/>
    <d v="2058-08-20T00:00:00"/>
    <s v="CA-2002-931"/>
    <s v="CA-2002-931"/>
    <n v="61"/>
    <s v="Large Family"/>
    <s v="New Construction"/>
    <s v="Placed In Service"/>
    <d v="2018-09-03T00:00:00"/>
    <d v="2003-09-03T00:00:00"/>
    <s v=" "/>
    <s v=" "/>
    <s v=" "/>
    <s v=" "/>
    <s v=" "/>
    <s v=" "/>
    <s v=" "/>
    <s v=" "/>
    <n v="0"/>
    <n v="61"/>
    <n v="2"/>
    <n v="0"/>
    <s v=" "/>
    <n v="1"/>
    <s v="Large/Medium Nonprofit"/>
    <n v="37.127446999999997"/>
    <n v="-121.644355"/>
    <n v="1"/>
  </r>
  <r>
    <n v="1074"/>
    <s v="Point"/>
    <n v="2075"/>
    <s v="TCAC"/>
    <s v="TCAC"/>
    <s v="Curtner Studios"/>
    <s v="701 Curtner Avenue"/>
    <s v="San Jose"/>
    <s v="First Community Housing"/>
    <s v="Solari Enterprises, Inc"/>
    <x v="3"/>
    <n v="95125"/>
    <n v="179"/>
    <n v="0"/>
    <s v=" "/>
    <s v="&lt;Null&gt;"/>
    <s v=" "/>
    <s v="&lt;Null&gt;"/>
    <s v="Nonprofit"/>
    <s v=" "/>
    <s v=" "/>
    <x v="1"/>
    <s v="1-Very Low"/>
    <n v="50"/>
    <d v="2063-09-02T00:00:00"/>
    <s v="CA-2007-893"/>
    <s v="CA-2007-893"/>
    <n v="177"/>
    <s v="Single Room"/>
    <s v="Acquisition/Rehab"/>
    <s v="Placed In Service"/>
    <d v="2023-09-15T00:00:00"/>
    <d v="2008-09-15T00:00:00"/>
    <s v=" "/>
    <s v=" "/>
    <s v=" "/>
    <s v=" "/>
    <s v=" "/>
    <s v=" "/>
    <s v=" "/>
    <s v=" "/>
    <n v="0"/>
    <n v="177"/>
    <n v="3"/>
    <n v="0"/>
    <s v=" "/>
    <n v="1"/>
    <s v="Large/Medium Nonprofit"/>
    <n v="37.292732000000001"/>
    <n v="-121.87558199999999"/>
    <n v="1"/>
  </r>
  <r>
    <n v="1075"/>
    <s v="Point"/>
    <n v="2076"/>
    <s v="TCAC"/>
    <s v="TCAC"/>
    <s v="The Crossings at Santa Rosa"/>
    <s v="820 Jennings Avenue"/>
    <s v="Santa Rosa"/>
    <s v="UHC Santa Rosa Development, LLC"/>
    <s v="Solari Enterprises, Inc"/>
    <x v="5"/>
    <n v="95401"/>
    <n v="49"/>
    <n v="0"/>
    <s v=" "/>
    <s v="&lt;Null&gt;"/>
    <s v=" "/>
    <s v="&lt;Null&gt;"/>
    <s v="Nonprofit"/>
    <s v=" "/>
    <s v=" "/>
    <x v="1"/>
    <s v="1-Very Low"/>
    <n v="49"/>
    <d v="2062-12-14T00:00:00"/>
    <s v="CA-2006-879"/>
    <s v="CA-2006-879"/>
    <n v="48"/>
    <s v="Large Family"/>
    <s v="New Construction"/>
    <s v="Placed In Service"/>
    <d v="2022-12-28T00:00:00"/>
    <d v="2007-12-28T00:00:00"/>
    <s v=" "/>
    <s v=" "/>
    <s v=" "/>
    <s v=" "/>
    <s v=" "/>
    <s v=" "/>
    <s v=" "/>
    <s v=" "/>
    <n v="0"/>
    <n v="48"/>
    <n v="1"/>
    <n v="0"/>
    <s v=" "/>
    <n v="1"/>
    <s v="Small Nonprofit"/>
    <n v="38.453848999999998"/>
    <n v="-122.727261"/>
    <n v="1"/>
  </r>
  <r>
    <n v="1076"/>
    <s v="Point"/>
    <n v="2077"/>
    <s v="TCAC"/>
    <s v="TCAC"/>
    <s v="Oakland 34"/>
    <s v="10920 MacArthur Boulevard"/>
    <s v="Oakland"/>
    <s v="Meta Housing Corporation"/>
    <s v="Solari Enterprises, Inc."/>
    <x v="2"/>
    <n v="94605"/>
    <n v="33"/>
    <n v="0"/>
    <s v=" "/>
    <s v="&lt;Null&gt;"/>
    <s v=" "/>
    <s v="&lt;Null&gt;"/>
    <s v=" "/>
    <s v=" "/>
    <s v=" "/>
    <x v="1"/>
    <s v="1-Very Low"/>
    <n v="55"/>
    <d v="2068-12-17T00:00:00"/>
    <s v="CA-2012-066"/>
    <s v="CA-2012-066"/>
    <n v="32"/>
    <s v="Seniors"/>
    <s v="New Construction"/>
    <s v="Preliminary Reservation"/>
    <s v=" "/>
    <d v="2013-12-31T00:00:00"/>
    <s v=" "/>
    <s v=" "/>
    <s v=" "/>
    <s v=" "/>
    <s v=" "/>
    <s v=" "/>
    <s v=" "/>
    <s v=" "/>
    <n v="0"/>
    <n v="32"/>
    <n v="1"/>
    <n v="0"/>
    <s v=" "/>
    <n v="1"/>
    <s v="Profit Motivated"/>
    <n v="37.741216999999999"/>
    <n v="-122.14943100000001"/>
    <n v="1"/>
  </r>
  <r>
    <n v="1077"/>
    <s v="Point"/>
    <n v="2078"/>
    <s v="TCAC"/>
    <s v="TCAC"/>
    <s v="The Fairways at San Antonio Ct."/>
    <s v="305 San Antonio Court"/>
    <s v="San Jose"/>
    <s v="Affirmed Housing Group"/>
    <s v="Solari Enterprises, Inc."/>
    <x v="3"/>
    <n v="95116"/>
    <n v="86"/>
    <n v="0"/>
    <s v=" "/>
    <s v="&lt;Null&gt;"/>
    <s v=" "/>
    <s v="&lt;Null&gt;"/>
    <s v="For Profit"/>
    <s v=" "/>
    <s v=" "/>
    <x v="1"/>
    <s v="1-Very Low"/>
    <n v="55"/>
    <d v="2068-12-17T00:00:00"/>
    <s v="CA-2007-043"/>
    <s v="CA-2007-043"/>
    <n v="84"/>
    <s v="Large Family"/>
    <s v="New Construction"/>
    <s v="Placed In Service"/>
    <s v=" "/>
    <d v="2013-12-31T00:00:00"/>
    <s v=" "/>
    <s v=" "/>
    <s v=" "/>
    <s v=" "/>
    <s v=" "/>
    <s v=" "/>
    <s v=" "/>
    <s v=" "/>
    <n v="0"/>
    <n v="84"/>
    <n v="2"/>
    <n v="0"/>
    <s v=" "/>
    <n v="1"/>
    <s v="Profit Motivated"/>
    <n v="37.346457999999998"/>
    <n v="-121.856239"/>
    <n v="1"/>
  </r>
  <r>
    <n v="1078"/>
    <s v="Point"/>
    <n v="2079"/>
    <s v="TCAC"/>
    <s v="TCAC"/>
    <s v="Avian Glen"/>
    <s v="301 Avian Drive"/>
    <s v="Vallejo"/>
    <s v="Affirmed Housing Group"/>
    <s v="Solari Enterprises, Inc."/>
    <x v="7"/>
    <n v="945900000"/>
    <n v="87"/>
    <n v="0"/>
    <s v=" "/>
    <s v="&lt;Null&gt;"/>
    <s v=" "/>
    <s v="&lt;Null&gt;"/>
    <s v="For Profit"/>
    <s v=" "/>
    <s v=" "/>
    <x v="1"/>
    <s v="1-Very Low"/>
    <n v="49"/>
    <d v="2062-03-16T00:00:00"/>
    <s v="CA-2004-864"/>
    <s v="CA-2004-864"/>
    <n v="85"/>
    <s v="Large Family"/>
    <s v="New Construction"/>
    <s v="Placed In Service"/>
    <d v="2022-03-30T00:00:00"/>
    <d v="2007-03-30T00:00:00"/>
    <s v=" "/>
    <s v=" "/>
    <s v=" "/>
    <s v=" "/>
    <s v=" "/>
    <s v=" "/>
    <s v=" "/>
    <s v=" "/>
    <n v="0"/>
    <n v="85"/>
    <n v="2"/>
    <n v="0"/>
    <s v=" "/>
    <n v="1"/>
    <s v="Profit Motivated"/>
    <n v="38.107790000000001"/>
    <n v="-122.206092"/>
    <n v="1"/>
  </r>
  <r>
    <n v="1080"/>
    <s v="Point"/>
    <n v="2081"/>
    <s v="TCAC"/>
    <s v="TCAC"/>
    <s v="Crest Avenue Apartments"/>
    <s v="17647 Crest Avenue"/>
    <s v="Morgan Hill"/>
    <s v="South County Housing Corporation"/>
    <s v="South County Property Management Company"/>
    <x v="3"/>
    <n v="95037"/>
    <n v="50"/>
    <n v="0"/>
    <s v=" "/>
    <s v="&lt;Null&gt;"/>
    <s v=" "/>
    <s v="&lt;Null&gt;"/>
    <s v=" "/>
    <s v=" "/>
    <s v=" "/>
    <x v="1"/>
    <s v="1-Very Low"/>
    <n v="55"/>
    <d v="2068-12-17T00:00:00"/>
    <s v="CA-2011-007"/>
    <s v="CA-2011-007"/>
    <n v="49"/>
    <s v="Large Family"/>
    <s v="Acquisition/Rehab"/>
    <s v="Preliminary Reservation"/>
    <s v=" "/>
    <d v="2013-12-31T00:00:00"/>
    <s v=" "/>
    <s v=" "/>
    <s v=" "/>
    <s v=" "/>
    <s v=" "/>
    <s v=" "/>
    <s v=" "/>
    <s v=" "/>
    <n v="0"/>
    <n v="49"/>
    <n v="1"/>
    <n v="0"/>
    <s v=" "/>
    <n v="1"/>
    <s v="Large/Medium Nonprofit"/>
    <n v="37.128193000000003"/>
    <n v="-121.660903"/>
    <n v="1"/>
  </r>
  <r>
    <n v="1081"/>
    <s v="Point"/>
    <n v="2082"/>
    <s v="TCAC"/>
    <s v="TCAC"/>
    <s v="Monticelli Apartments"/>
    <s v="841  Monticelli Drive"/>
    <s v="Gilroy"/>
    <s v=" "/>
    <s v="South County Property Mnanagement"/>
    <x v="3"/>
    <n v="95020"/>
    <n v="52"/>
    <n v="0"/>
    <s v=" "/>
    <s v="&lt;Null&gt;"/>
    <s v=" "/>
    <s v="&lt;Null&gt;"/>
    <s v="Nonprofit"/>
    <s v=" "/>
    <s v=" "/>
    <x v="1"/>
    <s v="1-Very Low"/>
    <n v="44"/>
    <d v="2057-07-17T00:00:00"/>
    <s v="CA-2001-827"/>
    <s v="CA-2001-827"/>
    <n v="51"/>
    <s v="Large Family"/>
    <s v="New Construction"/>
    <s v="Placed In Service"/>
    <d v="2017-07-31T00:00:00"/>
    <d v="2002-07-31T00:00:00"/>
    <s v=" "/>
    <s v=" "/>
    <s v=" "/>
    <s v=" "/>
    <s v=" "/>
    <s v=" "/>
    <s v=" "/>
    <s v=" "/>
    <n v="0"/>
    <n v="51"/>
    <n v="2"/>
    <n v="0"/>
    <s v=" "/>
    <n v="1"/>
    <s v="Large/Medium Nonprofit"/>
    <n v="37.027171000000003"/>
    <n v="-121.594657"/>
    <n v="1"/>
  </r>
  <r>
    <n v="1082"/>
    <s v="Point"/>
    <n v="2083"/>
    <s v="TCAC"/>
    <s v="TCAC"/>
    <s v="Sobrato Transitional Apartments"/>
    <s v="9369 Monterey Road"/>
    <s v="Gilroy"/>
    <s v="South County Housing Corp."/>
    <s v="South County Property Mnanagement"/>
    <x v="3"/>
    <n v="95020"/>
    <n v="60"/>
    <n v="0"/>
    <s v=" "/>
    <s v="&lt;Null&gt;"/>
    <s v=" "/>
    <s v="&lt;Null&gt;"/>
    <s v="Nonprofit"/>
    <s v=" "/>
    <s v=" "/>
    <x v="1"/>
    <s v="1-Very Low"/>
    <n v="48"/>
    <d v="2061-02-14T00:00:00"/>
    <s v="CA-2004-881"/>
    <s v="CA-2004-881"/>
    <n v="59"/>
    <s v="Large Family"/>
    <s v="New Construction"/>
    <s v="Placed In Service"/>
    <d v="2021-02-28T00:00:00"/>
    <d v="2006-02-28T00:00:00"/>
    <s v=" "/>
    <s v=" "/>
    <s v=" "/>
    <s v=" "/>
    <s v=" "/>
    <s v=" "/>
    <s v=" "/>
    <s v=" "/>
    <n v="0"/>
    <n v="59"/>
    <n v="2"/>
    <n v="0"/>
    <s v=" "/>
    <n v="1"/>
    <s v="Large/Medium Nonprofit"/>
    <n v="37.032783999999999"/>
    <n v="-121.581706"/>
    <n v="1"/>
  </r>
  <r>
    <n v="1086"/>
    <s v="Point"/>
    <n v="2087"/>
    <s v="TCAC"/>
    <s v="TCAC"/>
    <s v="Jasmine Square Apartments"/>
    <s v="16500 Monterey Road"/>
    <s v="Morgan Hill"/>
    <s v="South County Housing Corp."/>
    <s v="South County Property Mnanagement"/>
    <x v="3"/>
    <n v="90537"/>
    <n v="72"/>
    <n v="0"/>
    <s v=" "/>
    <s v="&lt;Null&gt;"/>
    <s v=" "/>
    <s v="&lt;Null&gt;"/>
    <s v="Nonprofit"/>
    <s v=" "/>
    <s v=" "/>
    <x v="1"/>
    <s v="1-Very Low"/>
    <n v="47"/>
    <d v="2060-04-07T00:00:00"/>
    <s v="CA-2003-029"/>
    <s v="CA-2003-029"/>
    <n v="71"/>
    <s v="Large Family"/>
    <s v="New Construction"/>
    <s v="Placed In Service"/>
    <d v="2020-04-21T00:00:00"/>
    <d v="2005-04-21T00:00:00"/>
    <s v=" "/>
    <s v=" "/>
    <s v=" "/>
    <s v=" "/>
    <s v=" "/>
    <s v=" "/>
    <s v=" "/>
    <s v=" "/>
    <n v="0"/>
    <n v="71"/>
    <n v="2"/>
    <n v="0"/>
    <s v=" "/>
    <n v="1"/>
    <s v="Large/Medium Nonprofit"/>
    <n v="37.119332999999997"/>
    <n v="-121.64658"/>
    <n v="1"/>
  </r>
  <r>
    <n v="1087"/>
    <s v="Point"/>
    <n v="2088"/>
    <s v="TCAC"/>
    <s v="TCAC"/>
    <s v="Royal Court Apartments"/>
    <s v="17915 Monterey Road"/>
    <s v="Morgan Hill"/>
    <s v="South County Housing Corporation"/>
    <s v="South County Property Mnanagement"/>
    <x v="3"/>
    <n v="95037"/>
    <n v="55"/>
    <n v="0"/>
    <s v=" "/>
    <s v="&lt;Null&gt;"/>
    <s v=" "/>
    <s v="&lt;Null&gt;"/>
    <s v="Nonprofit"/>
    <s v=" "/>
    <s v=" "/>
    <x v="1"/>
    <s v="1-Very Low"/>
    <n v="49"/>
    <d v="2062-05-18T00:00:00"/>
    <s v="CA-2005-067"/>
    <s v="CA-2005-067"/>
    <n v="54"/>
    <s v="Large Family"/>
    <s v="New Construction"/>
    <s v="Placed In Service"/>
    <d v="2022-06-01T00:00:00"/>
    <d v="2007-06-01T00:00:00"/>
    <s v=" "/>
    <s v=" "/>
    <s v=" "/>
    <s v=" "/>
    <s v=" "/>
    <s v=" "/>
    <s v=" "/>
    <s v=" "/>
    <n v="0"/>
    <n v="54"/>
    <n v="2"/>
    <n v="0"/>
    <s v=" "/>
    <n v="1"/>
    <s v="Large/Medium Nonprofit"/>
    <n v="37.135272999999998"/>
    <n v="-121.65870099999999"/>
    <n v="1"/>
  </r>
  <r>
    <n v="1090"/>
    <s v="Point"/>
    <n v="2091"/>
    <s v="TCAC"/>
    <s v="TCAC"/>
    <s v="Lincoln Creek Apartments"/>
    <s v="1395 North Lincoln Street"/>
    <s v="Dixon"/>
    <s v="St. Anton Capital, LLC"/>
    <s v="St. Anton Management"/>
    <x v="7"/>
    <n v="95620"/>
    <n v="172"/>
    <n v="0"/>
    <s v=" "/>
    <s v="&lt;Null&gt;"/>
    <s v=" "/>
    <s v="&lt;Null&gt;"/>
    <s v="Nonprofit"/>
    <s v=" "/>
    <s v=" "/>
    <x v="1"/>
    <s v="1-Very Low"/>
    <n v="48"/>
    <d v="2061-09-29T00:00:00"/>
    <s v="CA-2003-929"/>
    <s v="CA-2003-929"/>
    <n v="141"/>
    <s v="Large Family"/>
    <s v="New Construction"/>
    <s v="Placed In Service"/>
    <d v="2021-10-13T00:00:00"/>
    <d v="2006-10-13T00:00:00"/>
    <s v=" "/>
    <s v=" "/>
    <s v=" "/>
    <s v=" "/>
    <s v=" "/>
    <s v=" "/>
    <s v=" "/>
    <s v=" "/>
    <n v="0"/>
    <n v="141"/>
    <n v="3"/>
    <n v="0"/>
    <s v=" "/>
    <n v="1"/>
    <s v="Profit Motivated"/>
    <n v="38.459893999999998"/>
    <n v="-121.83773600000001"/>
    <n v="1"/>
  </r>
  <r>
    <n v="1091"/>
    <s v="Point"/>
    <n v="2092"/>
    <s v="TCAC"/>
    <s v="TCAC"/>
    <s v="Dover Woods Senior Apartments"/>
    <s v="2801 Dover Avenue"/>
    <s v="Fairfield"/>
    <s v="St. Anton Capital"/>
    <s v="St. Anton Management"/>
    <x v="7"/>
    <n v="945330000"/>
    <n v="200"/>
    <n v="0"/>
    <s v=" "/>
    <s v="&lt;Null&gt;"/>
    <s v=" "/>
    <s v="&lt;Null&gt;"/>
    <s v="For Profit"/>
    <s v=" "/>
    <s v=" "/>
    <x v="1"/>
    <s v="1-Very Low"/>
    <n v="46"/>
    <d v="2059-05-19T00:00:00"/>
    <s v="CA-2002-901"/>
    <s v="CA-2002-901"/>
    <n v="198"/>
    <s v="Senior"/>
    <s v="New Construction"/>
    <s v="Placed In Service"/>
    <d v="2019-06-01T00:00:00"/>
    <d v="2004-06-01T00:00:00"/>
    <s v=" "/>
    <s v=" "/>
    <s v=" "/>
    <s v=" "/>
    <s v=" "/>
    <s v=" "/>
    <s v=" "/>
    <s v=" "/>
    <n v="0"/>
    <n v="198"/>
    <n v="3"/>
    <n v="0"/>
    <s v=" "/>
    <n v="1"/>
    <s v="Profit Motivated"/>
    <n v="38.281390999999999"/>
    <n v="-122.024897"/>
    <n v="1"/>
  </r>
  <r>
    <n v="1092"/>
    <s v="Point"/>
    <n v="2093"/>
    <s v="TCAC"/>
    <s v="TCAC"/>
    <s v="Highlands Point Apartments"/>
    <s v="2335 Ivy Hill Way"/>
    <s v="San Ramon"/>
    <s v="St. Anton Capital, LLC"/>
    <s v="St. Anton Management"/>
    <x v="0"/>
    <n v="94582"/>
    <n v="293"/>
    <n v="0"/>
    <s v=" "/>
    <s v="&lt;Null&gt;"/>
    <s v=" "/>
    <s v="&lt;Null&gt;"/>
    <s v=" "/>
    <s v=" "/>
    <s v=" "/>
    <x v="1"/>
    <s v="1-Very Low"/>
    <n v="55"/>
    <d v="2068-12-17T00:00:00"/>
    <s v="CA-2010-844"/>
    <s v="CA-2010-844"/>
    <n v="58"/>
    <s v="Non-Targeted"/>
    <s v="New Construction"/>
    <s v="Preliminary Reservation"/>
    <s v=" "/>
    <d v="2013-12-31T00:00:00"/>
    <s v=" "/>
    <s v=" "/>
    <s v=" "/>
    <s v=" "/>
    <s v=" "/>
    <s v=" "/>
    <s v=" "/>
    <s v=" "/>
    <n v="0"/>
    <n v="58"/>
    <n v="2"/>
    <n v="0"/>
    <s v=" "/>
    <n v="1"/>
    <s v="Profit Motivated"/>
    <n v="37.773918999999999"/>
    <n v="-121.90024200000001"/>
    <n v="1"/>
  </r>
  <r>
    <n v="1093"/>
    <s v="Point"/>
    <n v="2094"/>
    <s v="TCAC"/>
    <s v="TCAC"/>
    <s v="Saratoga Senior Apartments Phase II"/>
    <s v="1151 Burton Drive"/>
    <s v="Vacaville"/>
    <s v="St. Anton Partners, LLC"/>
    <s v="St. Anton Management"/>
    <x v="7"/>
    <n v="95687"/>
    <n v="120"/>
    <n v="0"/>
    <s v=" "/>
    <s v="&lt;Null&gt;"/>
    <s v=" "/>
    <s v="&lt;Null&gt;"/>
    <s v="Nonprofit"/>
    <s v=" "/>
    <s v=" "/>
    <x v="1"/>
    <s v="1-Very Low"/>
    <n v="43"/>
    <d v="2056-10-19T00:00:00"/>
    <s v="CA-2002-827"/>
    <s v="CA-2002-827"/>
    <n v="119"/>
    <s v="Senior"/>
    <s v="New Construction"/>
    <s v="Placed In Service"/>
    <d v="2016-11-02T00:00:00"/>
    <d v="2001-11-02T00:00:00"/>
    <s v=" "/>
    <s v=" "/>
    <s v=" "/>
    <s v=" "/>
    <s v=" "/>
    <s v=" "/>
    <s v=" "/>
    <s v=" "/>
    <n v="0"/>
    <n v="119"/>
    <n v="3"/>
    <n v="0"/>
    <s v=" "/>
    <n v="1"/>
    <s v="Profit Motivated"/>
    <n v="38.361075999999997"/>
    <n v="-121.95789000000001"/>
    <n v="1"/>
  </r>
  <r>
    <n v="1095"/>
    <s v="Point"/>
    <n v="2096"/>
    <s v="TCAC"/>
    <s v="TCAC"/>
    <s v="Ridgeway Apartments"/>
    <s v="141 Donahue Street"/>
    <s v="Marin City"/>
    <s v="St. Anton Capital, LLC"/>
    <s v="St. Anton Management, Inc"/>
    <x v="1"/>
    <n v="94965"/>
    <n v="225"/>
    <n v="0"/>
    <s v=" "/>
    <s v="&lt;Null&gt;"/>
    <s v=" "/>
    <s v="&lt;Null&gt;"/>
    <s v=" "/>
    <s v=" "/>
    <s v=" "/>
    <x v="1"/>
    <s v="1-Very Low"/>
    <n v="55"/>
    <d v="2068-12-17T00:00:00"/>
    <s v="CA-2009-825"/>
    <s v="CA-2009-825"/>
    <n v="223"/>
    <s v=" "/>
    <s v="Acquisition/Rehab"/>
    <s v="Preliminary Reservation"/>
    <s v=" "/>
    <d v="2013-12-31T00:00:00"/>
    <s v=" "/>
    <s v=" "/>
    <s v=" "/>
    <s v=" "/>
    <s v=" "/>
    <s v=" "/>
    <s v=" "/>
    <s v=" "/>
    <n v="0"/>
    <n v="223"/>
    <n v="3"/>
    <n v="0"/>
    <s v=" "/>
    <n v="1"/>
    <s v="Profit Motivated"/>
    <n v="37.873474999999999"/>
    <n v="-122.51222"/>
    <n v="1"/>
  </r>
  <r>
    <n v="1096"/>
    <s v="Point"/>
    <n v="2097"/>
    <s v="TCAC"/>
    <s v="TCAC"/>
    <s v="Alexander Crossing Apartments"/>
    <s v="250 Silverado Trail"/>
    <s v="Napa"/>
    <s v="St. Anton Capital, LLC"/>
    <s v="St. Anton Management, Inc."/>
    <x v="6"/>
    <n v="94559"/>
    <n v="134"/>
    <n v="0"/>
    <s v=" "/>
    <s v="&lt;Null&gt;"/>
    <s v=" "/>
    <s v="&lt;Null&gt;"/>
    <s v=" "/>
    <s v=" "/>
    <s v=" "/>
    <x v="1"/>
    <s v="1-Very Low"/>
    <n v="55"/>
    <d v="2068-12-17T00:00:00"/>
    <s v="CA-2012-842"/>
    <s v="CA-2012-842"/>
    <n v="27"/>
    <s v="Non-Targeted"/>
    <s v="New Construction"/>
    <s v="Preliminary Reservation"/>
    <s v=" "/>
    <d v="2013-12-31T00:00:00"/>
    <s v=" "/>
    <s v=" "/>
    <s v=" "/>
    <s v=" "/>
    <s v=" "/>
    <s v=" "/>
    <s v=" "/>
    <s v=" "/>
    <n v="0"/>
    <n v="27"/>
    <n v="1"/>
    <n v="0"/>
    <s v=" "/>
    <n v="1"/>
    <s v="Profit Motivated"/>
    <n v="38.290847999999997"/>
    <n v="-122.27492599999999"/>
    <n v="1"/>
  </r>
  <r>
    <n v="1097"/>
    <s v="Point"/>
    <n v="2098"/>
    <s v="TCAC"/>
    <s v="TCAC"/>
    <s v="La Moraga Apartments"/>
    <s v="5822 Charlotte Drive"/>
    <s v="San Jose"/>
    <s v="St. Anton Capital, LLC"/>
    <s v="St. Anton Management, Inc."/>
    <x v="3"/>
    <n v="95123"/>
    <n v="275"/>
    <n v="0"/>
    <s v=" "/>
    <s v="&lt;Null&gt;"/>
    <s v=" "/>
    <s v="&lt;Null&gt;"/>
    <s v=" "/>
    <s v=" "/>
    <s v=" "/>
    <x v="1"/>
    <s v="1-Very Low"/>
    <n v="55"/>
    <d v="2068-12-17T00:00:00"/>
    <s v="CA-2012-844"/>
    <s v="CA-2012-844"/>
    <n v="57"/>
    <s v="Non-Targeted"/>
    <s v="New Construction"/>
    <s v="Preliminary Reservation"/>
    <s v=" "/>
    <d v="2013-12-31T00:00:00"/>
    <s v=" "/>
    <s v=" "/>
    <s v=" "/>
    <s v=" "/>
    <s v=" "/>
    <s v=" "/>
    <s v=" "/>
    <s v=" "/>
    <n v="0"/>
    <n v="57"/>
    <n v="2"/>
    <n v="0"/>
    <s v=" "/>
    <n v="1"/>
    <s v="Profit Motivated"/>
    <n v="37.250599999999999"/>
    <n v="-121.93947900000001"/>
    <n v="1"/>
  </r>
  <r>
    <n v="1099"/>
    <s v="Point"/>
    <n v="2100"/>
    <s v="TCAC"/>
    <s v="TCAC"/>
    <s v="Hidden Cove Apartments (Reapp 88-136)"/>
    <s v="2901 Mary Ann Lane"/>
    <s v="Bay Point"/>
    <s v="Steadfast Properties &amp; Dev. LLC"/>
    <s v="Steadfast Management Company, Inc."/>
    <x v="0"/>
    <n v="94565"/>
    <n v="88"/>
    <n v="0"/>
    <s v=" "/>
    <s v="&lt;Null&gt;"/>
    <s v=" "/>
    <s v="&lt;Null&gt;"/>
    <s v="Nonprofit"/>
    <s v=" "/>
    <s v=" "/>
    <x v="1"/>
    <s v="1-Very Low"/>
    <n v="45"/>
    <d v="2058-11-03T00:00:00"/>
    <s v="CA-2003-828"/>
    <s v="CA-2003-828"/>
    <n v="87"/>
    <s v="Non Targeted"/>
    <s v="Acquisition/Rehab"/>
    <s v="Placed In Service"/>
    <d v="2018-11-17T00:00:00"/>
    <d v="2003-11-17T00:00:00"/>
    <s v=" "/>
    <s v=" "/>
    <s v=" "/>
    <s v=" "/>
    <s v=" "/>
    <s v=" "/>
    <s v=" "/>
    <s v=" "/>
    <n v="0"/>
    <n v="87"/>
    <n v="2"/>
    <n v="0"/>
    <s v=" "/>
    <n v="1"/>
    <s v="Profit Motivated"/>
    <n v="38.024462"/>
    <n v="-121.94218600000001"/>
    <n v="1"/>
  </r>
  <r>
    <n v="1100"/>
    <s v="Point"/>
    <n v="2101"/>
    <s v="TCAC"/>
    <s v="TCAC"/>
    <s v="Marina Heights Apartments"/>
    <s v="2 Marina Blvd."/>
    <s v="Pittsburg"/>
    <s v="Steadfast AH Development 2003, LLC"/>
    <s v="Steadfast Management Company, Inc."/>
    <x v="0"/>
    <n v="945650000"/>
    <n v="200"/>
    <n v="0"/>
    <s v=" "/>
    <s v="&lt;Null&gt;"/>
    <s v=" "/>
    <s v="&lt;Null&gt;"/>
    <s v="Nonprofit"/>
    <s v=" "/>
    <s v=" "/>
    <x v="1"/>
    <s v="1-Very Low"/>
    <n v="47"/>
    <d v="2060-05-17T00:00:00"/>
    <s v="CA-2004-883"/>
    <s v="CA-2004-883"/>
    <n v="198"/>
    <s v="Non Targeted"/>
    <s v="Acquisition/Rehab"/>
    <s v="Placed In Service"/>
    <d v="2020-05-31T00:00:00"/>
    <d v="2005-05-31T00:00:00"/>
    <s v=" "/>
    <s v=" "/>
    <s v=" "/>
    <s v=" "/>
    <s v=" "/>
    <s v=" "/>
    <s v=" "/>
    <s v=" "/>
    <n v="0"/>
    <n v="198"/>
    <n v="3"/>
    <n v="0"/>
    <s v=" "/>
    <n v="1"/>
    <s v="Profit Motivated"/>
    <n v="38.037753000000002"/>
    <n v="-121.88587200000001"/>
    <n v="1"/>
  </r>
  <r>
    <n v="1101"/>
    <s v="Point"/>
    <n v="2102"/>
    <s v="TCAC"/>
    <s v="TCAC"/>
    <s v="Hilltop Commons Apartments"/>
    <s v="15690 Crestwood Drive"/>
    <s v="San Pablo"/>
    <s v=" "/>
    <s v="Steadfast Management Company, Inc."/>
    <x v="0"/>
    <n v="94806"/>
    <n v="324"/>
    <n v="0"/>
    <s v=" "/>
    <s v="&lt;Null&gt;"/>
    <s v=" "/>
    <s v="&lt;Null&gt;"/>
    <s v="Joint Venture"/>
    <s v=" "/>
    <s v=" "/>
    <x v="1"/>
    <s v="1-Very Low"/>
    <n v="43"/>
    <d v="2056-12-17T00:00:00"/>
    <s v="CA-2001-831"/>
    <s v="CA-2001-831"/>
    <n v="169"/>
    <s v="Non Targeted"/>
    <s v="Acquisition/Rehab"/>
    <s v="Placed In Service"/>
    <d v="2016-12-31T00:00:00"/>
    <d v="2001-12-31T00:00:00"/>
    <s v=" "/>
    <s v=" "/>
    <s v=" "/>
    <s v=" "/>
    <s v=" "/>
    <s v=" "/>
    <s v=" "/>
    <s v=" "/>
    <n v="0"/>
    <n v="169"/>
    <n v="3"/>
    <n v="0"/>
    <s v=" "/>
    <n v="1"/>
    <s v="Joint Venture"/>
    <n v="37.992297999999998"/>
    <n v="-122.329021"/>
    <n v="1"/>
  </r>
  <r>
    <n v="1102"/>
    <s v="Point"/>
    <n v="2103"/>
    <s v="TCAC"/>
    <s v="TCAC"/>
    <s v="Hampton Place / Gateway Village"/>
    <s v="2000 Pennsylvania Avenue"/>
    <s v="Fairfield"/>
    <s v="CHOC"/>
    <s v="Sterling Asset Management Co."/>
    <x v="7"/>
    <n v="94533"/>
    <n v="56"/>
    <n v="0"/>
    <s v=" "/>
    <s v="&lt;Null&gt;"/>
    <s v=" "/>
    <s v="&lt;Null&gt;"/>
    <s v="Nonprofit"/>
    <s v=" "/>
    <s v=" "/>
    <x v="1"/>
    <s v="1-Very Low"/>
    <n v="43"/>
    <d v="2056-08-10T00:00:00"/>
    <s v="CA-2001-924"/>
    <s v="CA-2001-924"/>
    <n v="55"/>
    <s v="Large Family"/>
    <s v="Acquisition/Rehab"/>
    <s v="Placed In Service"/>
    <d v="2016-08-24T00:00:00"/>
    <d v="2001-08-24T00:00:00"/>
    <s v=" "/>
    <s v=" "/>
    <s v=" "/>
    <s v=" "/>
    <s v=" "/>
    <s v=" "/>
    <s v=" "/>
    <s v=" "/>
    <n v="0"/>
    <n v="55"/>
    <n v="2"/>
    <n v="0"/>
    <s v=" "/>
    <n v="1"/>
    <s v="Profit Motivated"/>
    <n v="38.265678999999999"/>
    <n v="-122.049922"/>
    <n v="1"/>
  </r>
  <r>
    <n v="1104"/>
    <s v="Point"/>
    <n v="2105"/>
    <s v="TCAC"/>
    <s v="TCAC"/>
    <s v="220 Golden Gate Avenue"/>
    <s v="220 Golden Gate Avenue"/>
    <s v="San Francisco"/>
    <s v="Tenderloin Neighborhood Dev."/>
    <s v="Tenderloin Neighborhood Dev. Corp"/>
    <x v="4"/>
    <n v="94102"/>
    <n v="174"/>
    <n v="0"/>
    <s v=" "/>
    <s v="&lt;Null&gt;"/>
    <s v=" "/>
    <s v="&lt;Null&gt;"/>
    <s v=" "/>
    <s v=" "/>
    <s v=" "/>
    <x v="1"/>
    <s v="1-Very Low"/>
    <n v="55"/>
    <d v="2068-12-17T00:00:00"/>
    <s v="CA-2010-511"/>
    <s v=" "/>
    <n v="172"/>
    <s v="Single Room"/>
    <s v="Acquisition/Rehab"/>
    <s v="Preliminary Reservation"/>
    <s v=" "/>
    <d v="2013-12-31T00:00:00"/>
    <s v=" "/>
    <s v=" "/>
    <s v=" "/>
    <s v=" "/>
    <s v=" "/>
    <s v=" "/>
    <s v=" "/>
    <s v=" "/>
    <n v="0"/>
    <n v="172"/>
    <n v="3"/>
    <n v="0"/>
    <s v=" "/>
    <n v="1"/>
    <s v="Large/Medium Nonprofit"/>
    <n v="37.781829999999999"/>
    <n v="-122.414233"/>
    <n v="1"/>
  </r>
  <r>
    <n v="1105"/>
    <s v="Point"/>
    <n v="2106"/>
    <s v="TCAC"/>
    <s v="TCAC"/>
    <s v="The West Hotel"/>
    <s v="141 Eddy Street"/>
    <s v="San Francisco"/>
    <s v="Tenderloin Neighborhood Dev. Corp."/>
    <s v="Tenderloin Neighborhood Development Corp."/>
    <x v="4"/>
    <n v="94102"/>
    <n v="105"/>
    <n v="0"/>
    <s v=" "/>
    <s v="&lt;Null&gt;"/>
    <s v=" "/>
    <s v="&lt;Null&gt;"/>
    <s v=" "/>
    <s v=" "/>
    <s v=" "/>
    <x v="1"/>
    <s v="1-Very Low"/>
    <n v="45"/>
    <d v="2058-11-17T00:00:00"/>
    <s v="CA-2001-020"/>
    <s v="CA-2001-020"/>
    <n v="104"/>
    <s v="Single Room"/>
    <s v="Rehabilitation"/>
    <s v="Placed In Service"/>
    <d v="2018-12-01T00:00:00"/>
    <d v="2003-12-01T00:00:00"/>
    <s v=" "/>
    <s v=" "/>
    <s v=" "/>
    <s v=" "/>
    <s v=" "/>
    <s v=" "/>
    <s v=" "/>
    <s v=" "/>
    <n v="0"/>
    <n v="104"/>
    <n v="3"/>
    <n v="0"/>
    <s v=" "/>
    <n v="1"/>
    <s v="Large/Medium Nonprofit"/>
    <n v="37.784278"/>
    <n v="-122.409997"/>
    <n v="1"/>
  </r>
  <r>
    <n v="1106"/>
    <s v="Point"/>
    <n v="2107"/>
    <s v="TCAC"/>
    <s v="TCAC"/>
    <s v="Curran House"/>
    <s v="145 Taylor Street"/>
    <s v="San Francisco"/>
    <s v="Tenderloin Neighborhood Dev. Corp."/>
    <s v="Tenderloin Neighborhood Development Corp."/>
    <x v="4"/>
    <n v="94102"/>
    <n v="67"/>
    <n v="0"/>
    <s v=" "/>
    <s v="&lt;Null&gt;"/>
    <s v=" "/>
    <s v="&lt;Null&gt;"/>
    <s v="Nonprofit"/>
    <s v=" "/>
    <s v=" "/>
    <x v="1"/>
    <s v="1-Very Low"/>
    <n v="47"/>
    <d v="2060-08-24T00:00:00"/>
    <s v="CA-2003-046"/>
    <s v="CA-2003-046"/>
    <n v="66"/>
    <s v="Large Family"/>
    <s v="New Construction"/>
    <s v="Placed In Service"/>
    <d v="2020-09-07T00:00:00"/>
    <d v="2005-09-07T00:00:00"/>
    <s v=" "/>
    <s v=" "/>
    <s v=" "/>
    <s v=" "/>
    <s v=" "/>
    <s v=" "/>
    <s v=" "/>
    <s v=" "/>
    <n v="0"/>
    <n v="66"/>
    <n v="2"/>
    <n v="0"/>
    <s v=" "/>
    <n v="1"/>
    <s v="Large/Medium Nonprofit"/>
    <n v="37.783639000000001"/>
    <n v="-122.410854"/>
    <n v="1"/>
  </r>
  <r>
    <n v="1107"/>
    <s v="Point"/>
    <n v="2108"/>
    <s v="TCAC"/>
    <s v="TCAC"/>
    <s v="Dalt Hotel"/>
    <s v="34 Turk Street"/>
    <s v="San Francisco"/>
    <s v="Tenderloin Neighborhood Dev. Corp."/>
    <s v="Tenderloin Neighborhood Development Corp."/>
    <x v="4"/>
    <n v="941020000"/>
    <n v="178"/>
    <n v="0"/>
    <s v=" "/>
    <s v="&lt;Null&gt;"/>
    <s v=" "/>
    <s v="&lt;Null&gt;"/>
    <s v="Nonprofit"/>
    <s v=" "/>
    <s v=" "/>
    <x v="1"/>
    <s v="1-Very Low"/>
    <n v="46"/>
    <d v="2059-06-18T00:00:00"/>
    <s v="CA-2001-019"/>
    <s v="CA-2001-019"/>
    <n v="177"/>
    <s v="Single Room"/>
    <s v="Rehabilitation"/>
    <s v="Placed In Service"/>
    <d v="2019-07-01T00:00:00"/>
    <d v="2004-07-01T00:00:00"/>
    <s v=" "/>
    <s v=" "/>
    <s v=" "/>
    <s v=" "/>
    <s v=" "/>
    <s v=" "/>
    <s v=" "/>
    <s v=" "/>
    <n v="0"/>
    <n v="177"/>
    <n v="3"/>
    <n v="0"/>
    <s v=" "/>
    <n v="1"/>
    <s v="Large/Medium Nonprofit"/>
    <n v="37.783344"/>
    <n v="-122.40972600000001"/>
    <n v="1"/>
  </r>
  <r>
    <n v="1108"/>
    <s v="Point"/>
    <n v="2109"/>
    <s v="TCAC"/>
    <s v="TCAC"/>
    <s v="Klimm Apartments"/>
    <s v="460 Ellis Street"/>
    <s v="San Francisco"/>
    <s v="Tenderloin Neighborhood Development Corporation"/>
    <s v="Tenderloin Neighborhood Development Corp."/>
    <x v="4"/>
    <n v="94102"/>
    <n v="42"/>
    <n v="0"/>
    <s v=" "/>
    <s v="&lt;Null&gt;"/>
    <s v=" "/>
    <s v="&lt;Null&gt;"/>
    <s v="Nonprofit"/>
    <s v=" "/>
    <s v=" "/>
    <x v="1"/>
    <s v="1-Very Low"/>
    <n v="47"/>
    <d v="2060-12-18T00:00:00"/>
    <s v="CA-2004-078"/>
    <s v="CA-2004-078"/>
    <n v="41"/>
    <s v="Single Room"/>
    <s v="Rehabilitation"/>
    <s v="Placed In Service"/>
    <d v="2021-01-01T00:00:00"/>
    <d v="2006-01-01T00:00:00"/>
    <s v=" "/>
    <s v=" "/>
    <s v=" "/>
    <s v=" "/>
    <s v=" "/>
    <s v=" "/>
    <s v=" "/>
    <s v=" "/>
    <n v="0"/>
    <n v="41"/>
    <n v="1"/>
    <n v="0"/>
    <s v=" "/>
    <n v="1"/>
    <s v="Large/Medium Nonprofit"/>
    <n v="37.784773000000001"/>
    <n v="-122.413751"/>
    <n v="1"/>
  </r>
  <r>
    <n v="1111"/>
    <s v="Point"/>
    <n v="2112"/>
    <s v="TCAC"/>
    <s v="TCAC"/>
    <s v="8th and Howard Family Apartments"/>
    <s v="1166 Howard Street"/>
    <s v="San Francisco"/>
    <s v=" "/>
    <s v="Tenderloin Neighborhood Development Corporation"/>
    <x v="4"/>
    <n v="94103"/>
    <n v="74"/>
    <n v="0"/>
    <s v=" "/>
    <s v="&lt;Null&gt;"/>
    <s v=" "/>
    <s v="&lt;Null&gt;"/>
    <s v="Nonprofit"/>
    <s v=" "/>
    <s v=" "/>
    <x v="1"/>
    <s v="1-Very Low"/>
    <n v="45"/>
    <d v="2058-03-20T00:00:00"/>
    <s v="CA-2001-810"/>
    <s v="CA-2001-810"/>
    <n v="73"/>
    <s v="Large Family"/>
    <s v="New Construction"/>
    <s v="Placed In Service"/>
    <d v="2018-04-03T00:00:00"/>
    <d v="2003-04-03T00:00:00"/>
    <s v=" "/>
    <s v=" "/>
    <s v=" "/>
    <s v=" "/>
    <s v=" "/>
    <s v=" "/>
    <s v=" "/>
    <s v=" "/>
    <n v="0"/>
    <n v="73"/>
    <n v="2"/>
    <n v="0"/>
    <s v=" "/>
    <n v="1"/>
    <s v="Large/Medium Nonprofit"/>
    <n v="37.776891999999997"/>
    <n v="-122.410748"/>
    <n v="1"/>
  </r>
  <r>
    <n v="1112"/>
    <s v="Point"/>
    <n v="2113"/>
    <s v="TCAC"/>
    <s v="TCAC"/>
    <s v="Franciscan Towers"/>
    <s v="217 Eddy Street"/>
    <s v="San Francisco"/>
    <s v="Tenderloin Neighborhood Development"/>
    <s v="Tenderloin Neighborhood Development Corporation"/>
    <x v="4"/>
    <n v="94102"/>
    <n v="105"/>
    <n v="0"/>
    <s v=" "/>
    <s v="&lt;Null&gt;"/>
    <s v=" "/>
    <s v="&lt;Null&gt;"/>
    <s v=" "/>
    <s v=" "/>
    <s v=" "/>
    <x v="1"/>
    <s v="1-Very Low"/>
    <n v="55"/>
    <d v="2068-12-17T00:00:00"/>
    <s v="CA-2012-004"/>
    <s v="CA-2012-004"/>
    <n v="104"/>
    <s v="Single Room"/>
    <s v="Rehabilitation"/>
    <s v="Preliminary Reservation"/>
    <s v=" "/>
    <d v="2013-12-31T00:00:00"/>
    <s v=" "/>
    <s v=" "/>
    <s v=" "/>
    <s v=" "/>
    <s v=" "/>
    <s v=" "/>
    <s v=" "/>
    <s v=" "/>
    <n v="0"/>
    <n v="104"/>
    <n v="3"/>
    <n v="0"/>
    <s v=" "/>
    <n v="1"/>
    <s v="Large/Medium Nonprofit"/>
    <n v="37.784100000000002"/>
    <n v="-122.411328"/>
    <n v="1"/>
  </r>
  <r>
    <n v="1113"/>
    <s v="Point"/>
    <n v="2114"/>
    <s v="TCAC"/>
    <s v="TCAC"/>
    <s v="Civic Center Residence"/>
    <s v="44 McAllister Street"/>
    <s v="San Francisco"/>
    <s v="Tenderloin Neighborhood Development Corporation"/>
    <s v="Tenderloin Neighborhood Development Corporation"/>
    <x v="4"/>
    <n v="94110"/>
    <n v="212"/>
    <n v="0"/>
    <s v=" "/>
    <s v="&lt;Null&gt;"/>
    <s v=" "/>
    <s v="&lt;Null&gt;"/>
    <s v="Nonprofit"/>
    <s v=" "/>
    <s v=" "/>
    <x v="1"/>
    <s v="1-Very Low"/>
    <n v="55"/>
    <d v="2068-12-17T00:00:00"/>
    <s v="CA-2007-116"/>
    <s v="CA-2007-116"/>
    <n v="211"/>
    <s v="Single Room"/>
    <s v="Rehabilitation"/>
    <s v="Preliminary Reservation"/>
    <s v=" "/>
    <d v="2013-12-31T00:00:00"/>
    <s v=" "/>
    <s v=" "/>
    <s v=" "/>
    <s v=" "/>
    <s v=" "/>
    <s v=" "/>
    <s v=" "/>
    <s v=" "/>
    <n v="0"/>
    <n v="211"/>
    <n v="3"/>
    <n v="0"/>
    <s v=" "/>
    <n v="1"/>
    <s v="Large/Medium Nonprofit"/>
    <n v="37.781032000000003"/>
    <n v="-122.412903"/>
    <n v="1"/>
  </r>
  <r>
    <n v="1114"/>
    <s v="Point"/>
    <n v="2115"/>
    <s v="TCAC"/>
    <s v="TCAC"/>
    <s v="Folsom/Dore Apartments"/>
    <s v="75 Dore Street"/>
    <s v="San Francisco"/>
    <s v="Citizens Housing Corp."/>
    <s v="Tenderloin Neighborhood Development Corporation"/>
    <x v="4"/>
    <n v="94103"/>
    <n v="98"/>
    <n v="0"/>
    <s v=" "/>
    <s v="&lt;Null&gt;"/>
    <s v=" "/>
    <s v="&lt;Null&gt;"/>
    <s v="Nonprofit"/>
    <s v=" "/>
    <s v=" "/>
    <x v="1"/>
    <s v="1-Very Low"/>
    <n v="47"/>
    <d v="2060-02-15T00:00:00"/>
    <s v="CA-2002-884"/>
    <s v="CA-2002-884"/>
    <n v="96"/>
    <s v="Non Targeted"/>
    <s v="New Construction"/>
    <s v="Placed In Service"/>
    <d v="2020-02-28T00:00:00"/>
    <d v="2005-02-28T00:00:00"/>
    <s v=" "/>
    <s v=" "/>
    <s v=" "/>
    <s v=" "/>
    <s v=" "/>
    <s v=" "/>
    <s v=" "/>
    <s v=" "/>
    <n v="0"/>
    <n v="96"/>
    <n v="2"/>
    <n v="0"/>
    <s v=" "/>
    <n v="1"/>
    <s v="Large/Medium Nonprofit"/>
    <n v="37.773688"/>
    <n v="-122.412665"/>
    <n v="1"/>
  </r>
  <r>
    <n v="1115"/>
    <s v="Point"/>
    <n v="2116"/>
    <s v="TCAC"/>
    <s v="TCAC"/>
    <s v="Polk &amp; Geary Senior Housing"/>
    <s v="990 Polk Street"/>
    <s v="San Francisco"/>
    <s v="Citizens Housing Corporation and TNDC"/>
    <s v="Tenderloin Neighborhood Development Corporation"/>
    <x v="4"/>
    <n v="94109"/>
    <n v="110"/>
    <n v="0"/>
    <s v=" "/>
    <s v="&lt;Null&gt;"/>
    <s v=" "/>
    <s v="&lt;Null&gt;"/>
    <s v="Nonprofit"/>
    <s v=" "/>
    <s v=" "/>
    <x v="1"/>
    <s v="1-Very Low"/>
    <n v="50"/>
    <d v="2063-09-26T00:00:00"/>
    <s v="CA-2006-029"/>
    <s v="CA-2006-029"/>
    <n v="109"/>
    <s v="Senior"/>
    <s v="New Construction"/>
    <s v="Placed In Service"/>
    <d v="2023-10-09T00:00:00"/>
    <d v="2008-10-09T00:00:00"/>
    <s v=" "/>
    <s v=" "/>
    <s v=" "/>
    <s v=" "/>
    <s v=" "/>
    <s v=" "/>
    <s v=" "/>
    <s v=" "/>
    <n v="0"/>
    <n v="109"/>
    <n v="3"/>
    <n v="0"/>
    <s v=" "/>
    <n v="1"/>
    <s v="Large/Medium Nonprofit"/>
    <n v="37.785792999999998"/>
    <n v="-122.419707"/>
    <n v="1"/>
  </r>
  <r>
    <n v="1125"/>
    <s v="Point"/>
    <n v="2126"/>
    <s v="TCAC"/>
    <s v="TCAC"/>
    <s v="Vintage Tower Apartments"/>
    <s v="235 East Santa Clara Street"/>
    <s v="San Jose"/>
    <s v="First United Methodist Church Tower Properties"/>
    <s v="The John Stewart Co."/>
    <x v="3"/>
    <n v="95113"/>
    <n v="59"/>
    <n v="0"/>
    <s v=" "/>
    <s v="&lt;Null&gt;"/>
    <s v=" "/>
    <s v="&lt;Null&gt;"/>
    <s v="Nonprofit"/>
    <s v=" "/>
    <s v=" "/>
    <x v="1"/>
    <s v="1-Very Low"/>
    <n v="46"/>
    <d v="2059-12-19T00:00:00"/>
    <s v="CA-2004-821"/>
    <s v="CA-2004-821"/>
    <n v="59"/>
    <s v="Non Targeted"/>
    <s v="Acquisition/Rehab"/>
    <s v="Placed In Service"/>
    <d v="2020-01-01T00:00:00"/>
    <d v="2005-01-01T00:00:00"/>
    <s v=" "/>
    <s v=" "/>
    <s v=" "/>
    <s v=" "/>
    <s v=" "/>
    <s v=" "/>
    <s v=" "/>
    <s v=" "/>
    <n v="0"/>
    <n v="59"/>
    <n v="2"/>
    <n v="0"/>
    <s v=" "/>
    <n v="1"/>
    <s v="Small Nonprofit"/>
    <n v="37.338565000000003"/>
    <n v="-121.885631"/>
    <n v="1"/>
  </r>
  <r>
    <n v="1126"/>
    <s v="Point"/>
    <n v="2127"/>
    <s v="TCAC"/>
    <s v="TCAC"/>
    <s v="Betty Anne Gardens"/>
    <s v="941 Lundy Ave."/>
    <s v="San Jose"/>
    <s v="First Community Housing"/>
    <s v="The John Stewart Co."/>
    <x v="3"/>
    <n v="95133"/>
    <n v="76"/>
    <n v="0"/>
    <s v=" "/>
    <s v="&lt;Null&gt;"/>
    <s v=" "/>
    <s v="&lt;Null&gt;"/>
    <s v="Nonprofit"/>
    <s v=" "/>
    <s v=" "/>
    <x v="1"/>
    <s v="1-Very Low"/>
    <n v="45"/>
    <d v="2058-08-05T00:00:00"/>
    <s v="CA-2002-801"/>
    <s v="CA-2002-801"/>
    <n v="75"/>
    <s v="Large Family"/>
    <s v="New Construction"/>
    <s v="Placed In Service"/>
    <d v="2018-08-19T00:00:00"/>
    <d v="2003-08-19T00:00:00"/>
    <s v=" "/>
    <s v=" "/>
    <s v=" "/>
    <s v=" "/>
    <s v=" "/>
    <s v=" "/>
    <s v=" "/>
    <s v=" "/>
    <n v="0"/>
    <n v="75"/>
    <n v="2"/>
    <n v="0"/>
    <s v=" "/>
    <n v="1"/>
    <s v="Large/Medium Nonprofit"/>
    <n v="37.372298000000001"/>
    <n v="-121.872766"/>
    <n v="1"/>
  </r>
  <r>
    <n v="1129"/>
    <s v="Point"/>
    <n v="2130"/>
    <s v="TCAC"/>
    <s v="TCAC"/>
    <s v="Alameda Islander"/>
    <s v="2428 Central Avenue"/>
    <s v="Alameda"/>
    <s v="RCD"/>
    <s v="The John Stewart Company"/>
    <x v="2"/>
    <n v="94501"/>
    <n v="62"/>
    <n v="0"/>
    <s v=" "/>
    <s v="&lt;Null&gt;"/>
    <s v=" "/>
    <s v="&lt;Null&gt;"/>
    <s v=" "/>
    <s v=" "/>
    <s v=" "/>
    <x v="1"/>
    <s v="1-Very Low"/>
    <n v="55"/>
    <d v="2068-12-17T00:00:00"/>
    <s v="CA-2011-093"/>
    <s v="CA-2011-093"/>
    <n v="61"/>
    <s v="Single Room"/>
    <s v="Rehabilitation"/>
    <s v="Preliminary Reservation"/>
    <s v=" "/>
    <d v="2013-12-31T00:00:00"/>
    <s v=" "/>
    <s v=" "/>
    <s v=" "/>
    <s v=" "/>
    <s v=" "/>
    <s v=" "/>
    <s v=" "/>
    <s v=" "/>
    <n v="0"/>
    <n v="61"/>
    <n v="2"/>
    <n v="0"/>
    <s v=" "/>
    <n v="1"/>
    <s v="Large/Medium Nonprofit"/>
    <n v="37.763621999999998"/>
    <n v="-122.241524"/>
    <n v="1"/>
  </r>
  <r>
    <n v="1130"/>
    <s v="Point"/>
    <n v="2131"/>
    <s v="TCAC"/>
    <s v="TCAC"/>
    <s v="Benicia Point aka Burgess Point"/>
    <s v="91 Riverview Terrace"/>
    <s v="Benicia"/>
    <s v="Solano Affordable Housing Foundation"/>
    <s v="The John Stewart Company"/>
    <x v="7"/>
    <n v="94510"/>
    <n v="56"/>
    <n v="0"/>
    <s v=" "/>
    <s v="&lt;Null&gt;"/>
    <s v=" "/>
    <s v="&lt;Null&gt;"/>
    <s v="Nonprofit"/>
    <s v=" "/>
    <s v=" "/>
    <x v="1"/>
    <s v="1-Very Low"/>
    <n v="46"/>
    <d v="2059-08-18T00:00:00"/>
    <s v="CA-2003-837"/>
    <s v="CA-2003-837"/>
    <n v="55"/>
    <s v="Large Family"/>
    <s v="New Construction"/>
    <s v="Placed In Service"/>
    <d v="2019-08-31T00:00:00"/>
    <d v="2004-08-31T00:00:00"/>
    <s v=" "/>
    <s v=" "/>
    <s v=" "/>
    <s v=" "/>
    <s v=" "/>
    <s v=" "/>
    <s v=" "/>
    <s v=" "/>
    <n v="0"/>
    <n v="55"/>
    <n v="2"/>
    <n v="0"/>
    <s v=" "/>
    <n v="1"/>
    <s v="Small Nonprofit"/>
    <n v="38.058869999999999"/>
    <n v="-122.15258799999999"/>
    <n v="1"/>
  </r>
  <r>
    <n v="1131"/>
    <s v="Point"/>
    <n v="2132"/>
    <s v="TCAC"/>
    <s v="TCAC"/>
    <s v="UA Homes"/>
    <s v="1040 University Avenue"/>
    <s v="Berkeley"/>
    <s v="RCD"/>
    <s v="The John Stewart Company"/>
    <x v="2"/>
    <n v="94710"/>
    <n v="74"/>
    <n v="0"/>
    <s v=" "/>
    <s v="&lt;Null&gt;"/>
    <s v=" "/>
    <s v="&lt;Null&gt;"/>
    <s v=" "/>
    <s v=" "/>
    <s v=" "/>
    <x v="1"/>
    <s v="1-Very Low"/>
    <n v="55"/>
    <d v="2068-12-17T00:00:00"/>
    <s v="CA-2012-014"/>
    <s v="CA-2012-014"/>
    <n v="74"/>
    <s v="Single Room"/>
    <s v="Acquisition/Rehab"/>
    <s v="Preliminary Reservation"/>
    <s v=" "/>
    <d v="2013-12-31T00:00:00"/>
    <s v=" "/>
    <s v=" "/>
    <s v=" "/>
    <s v=" "/>
    <s v=" "/>
    <s v=" "/>
    <s v=" "/>
    <s v=" "/>
    <n v="0"/>
    <n v="74"/>
    <n v="2"/>
    <n v="0"/>
    <s v=" "/>
    <n v="1"/>
    <s v="Large/Medium Nonprofit"/>
    <n v="37.868772"/>
    <n v="-122.293527"/>
    <n v="1"/>
  </r>
  <r>
    <n v="1132"/>
    <s v="Point"/>
    <n v="2133"/>
    <s v="TCAC"/>
    <s v="TCAC"/>
    <s v="Erna P. Harris Court"/>
    <s v="1330 University Avenue"/>
    <s v="Berkeley"/>
    <s v="Resources for Community Dev."/>
    <s v="The John Stewart Company"/>
    <x v="2"/>
    <n v="94702"/>
    <n v="35"/>
    <n v="0"/>
    <s v=" "/>
    <s v="&lt;Null&gt;"/>
    <s v=" "/>
    <s v="&lt;Null&gt;"/>
    <s v=" "/>
    <s v=" "/>
    <s v=" "/>
    <x v="1"/>
    <s v="1-Very Low"/>
    <n v="55"/>
    <d v="2068-12-17T00:00:00"/>
    <s v="CA-2010-514"/>
    <s v=" "/>
    <n v="34"/>
    <s v="Special Needs"/>
    <s v="Acquisition/Rehab"/>
    <s v="Preliminary Reservation"/>
    <s v=" "/>
    <d v="2013-12-31T00:00:00"/>
    <s v=" "/>
    <s v=" "/>
    <s v=" "/>
    <s v=" "/>
    <s v=" "/>
    <s v=" "/>
    <s v=" "/>
    <s v=" "/>
    <n v="0"/>
    <n v="34"/>
    <n v="1"/>
    <n v="0"/>
    <s v=" "/>
    <n v="1"/>
    <s v="Large/Medium Nonprofit"/>
    <n v="37.869874000000003"/>
    <n v="-122.28566600000001"/>
    <n v="1"/>
  </r>
  <r>
    <n v="1134"/>
    <s v="Point"/>
    <n v="2135"/>
    <s v="TCAC"/>
    <s v="TCAC"/>
    <s v="Heritage Commons"/>
    <s v="191 Heritage Lane"/>
    <s v="Dixon"/>
    <s v="Neighborhood Partners, LLC"/>
    <s v="The John Stewart Company"/>
    <x v="7"/>
    <n v="95620"/>
    <n v="60"/>
    <n v="0"/>
    <s v=" "/>
    <s v="&lt;Null&gt;"/>
    <s v=" "/>
    <s v="&lt;Null&gt;"/>
    <s v=" "/>
    <s v=" "/>
    <s v=" "/>
    <x v="1"/>
    <s v="1-Very Low"/>
    <n v="55"/>
    <d v="2068-12-17T00:00:00"/>
    <s v="CA-2011-879"/>
    <s v="CA-2011-879"/>
    <n v="59"/>
    <s v="Senior"/>
    <s v="New Construction"/>
    <s v="Preliminary Reservation"/>
    <s v=" "/>
    <d v="2013-12-31T00:00:00"/>
    <s v=" "/>
    <s v=" "/>
    <s v=" "/>
    <s v=" "/>
    <s v=" "/>
    <s v=" "/>
    <s v=" "/>
    <s v=" "/>
    <n v="0"/>
    <n v="59"/>
    <n v="2"/>
    <n v="0"/>
    <s v=" "/>
    <n v="1"/>
    <s v="Small Nonprofit"/>
    <n v="38.436010000000003"/>
    <n v="-121.82096900000001"/>
    <n v="1"/>
  </r>
  <r>
    <n v="1135"/>
    <s v="Point"/>
    <n v="2136"/>
    <s v="TCAC"/>
    <s v="TCAC"/>
    <s v="The Ambassador"/>
    <s v="1168 36th Street"/>
    <s v="Emeryville"/>
    <s v="Resources for Community Development"/>
    <s v="The John Stewart Company"/>
    <x v="2"/>
    <n v="94608"/>
    <n v="69"/>
    <n v="0"/>
    <s v=" "/>
    <s v="&lt;Null&gt;"/>
    <s v=" "/>
    <s v="&lt;Null&gt;"/>
    <s v=" "/>
    <s v=" "/>
    <s v=" "/>
    <x v="1"/>
    <s v="1-Very Low"/>
    <n v="55"/>
    <d v="2068-12-17T00:00:00"/>
    <s v="CA-2011-163"/>
    <s v="CA-2011-163"/>
    <n v="68"/>
    <s v="Large Family"/>
    <s v="New Construction"/>
    <s v="Preliminary Reservation"/>
    <s v=" "/>
    <d v="2013-12-31T00:00:00"/>
    <s v=" "/>
    <s v=" "/>
    <s v=" "/>
    <s v=" "/>
    <s v=" "/>
    <s v=" "/>
    <s v=" "/>
    <s v=" "/>
    <n v="0"/>
    <n v="68"/>
    <n v="2"/>
    <n v="0"/>
    <s v=" "/>
    <n v="1"/>
    <s v="Large/Medium Nonprofit"/>
    <n v="37.827370999999999"/>
    <n v="-122.280117"/>
    <n v="1"/>
  </r>
  <r>
    <n v="1136"/>
    <s v="Point"/>
    <n v="2137"/>
    <s v="TCAC"/>
    <s v="TCAC"/>
    <s v="Union Square II"/>
    <s v="608 Kennedy Court"/>
    <s v="Fairfield"/>
    <s v="Union Square II Fairfield, L.P."/>
    <s v="The John Stewart Company"/>
    <x v="7"/>
    <n v="94533"/>
    <n v="24"/>
    <n v="0"/>
    <s v=" "/>
    <s v="&lt;Null&gt;"/>
    <s v=" "/>
    <s v="&lt;Null&gt;"/>
    <s v="Nonprofit"/>
    <s v=" "/>
    <s v=" "/>
    <x v="1"/>
    <s v="1-Very Low"/>
    <n v="47"/>
    <d v="2060-03-15T00:00:00"/>
    <s v="CA-2004-854"/>
    <s v="CA-2004-854"/>
    <n v="24"/>
    <s v="Large Family"/>
    <s v="Acquisition/Rehab"/>
    <s v="Placed In Service"/>
    <d v="2020-03-29T00:00:00"/>
    <d v="2005-03-29T00:00:00"/>
    <s v=" "/>
    <s v=" "/>
    <s v=" "/>
    <s v=" "/>
    <s v=" "/>
    <s v=" "/>
    <s v=" "/>
    <s v=" "/>
    <n v="0"/>
    <n v="24"/>
    <n v="1"/>
    <n v="0"/>
    <s v=" "/>
    <n v="1"/>
    <s v="Small Nonprofit"/>
    <n v="38.256459999999997"/>
    <n v="-122.040603"/>
    <n v="1"/>
  </r>
  <r>
    <n v="1138"/>
    <s v="Point"/>
    <n v="2139"/>
    <s v="TCAC"/>
    <s v="TCAC"/>
    <s v="Berrellesa Palms"/>
    <s v="310 Berrellesa St."/>
    <s v="Martinez"/>
    <s v="Resources for Community Development"/>
    <s v="The John Stewart Company"/>
    <x v="0"/>
    <n v="94553"/>
    <n v="49"/>
    <n v="0"/>
    <s v=" "/>
    <s v="&lt;Null&gt;"/>
    <s v=" "/>
    <s v="&lt;Null&gt;"/>
    <s v=" "/>
    <s v=" "/>
    <s v=" "/>
    <x v="1"/>
    <s v="1-Very Low"/>
    <n v="55"/>
    <d v="2068-12-17T00:00:00"/>
    <s v="CA-2012-871"/>
    <s v="CA-2012-871"/>
    <n v="48"/>
    <s v="Seniors"/>
    <s v="New Construction"/>
    <s v="Preliminary Reservation"/>
    <s v=" "/>
    <d v="2013-12-31T00:00:00"/>
    <s v=" "/>
    <s v=" "/>
    <s v=" "/>
    <s v=" "/>
    <s v=" "/>
    <s v=" "/>
    <s v=" "/>
    <s v=" "/>
    <n v="0"/>
    <n v="48"/>
    <n v="1"/>
    <n v="0"/>
    <s v=" "/>
    <n v="1"/>
    <s v="Large/Medium Nonprofit"/>
    <n v="38.018357999999999"/>
    <n v="-122.14094900000001"/>
    <n v="1"/>
  </r>
  <r>
    <n v="1139"/>
    <s v="Point"/>
    <n v="2140"/>
    <s v="TCAC"/>
    <s v="TCAC"/>
    <s v="Tassafaronga Village Phase 2"/>
    <s v="1001 83rd Avenue,"/>
    <s v="Oakland"/>
    <s v="Oakland Housing Authority"/>
    <s v="The John Stewart Company"/>
    <x v="2"/>
    <n v="94621"/>
    <n v="20"/>
    <n v="0"/>
    <s v=" "/>
    <s v="&lt;Null&gt;"/>
    <s v=" "/>
    <s v="&lt;Null&gt;"/>
    <s v=" "/>
    <s v=" "/>
    <s v=" "/>
    <x v="1"/>
    <s v="1-Very Low"/>
    <n v="55"/>
    <d v="2068-12-17T00:00:00"/>
    <s v="CA-2009-557"/>
    <s v=" "/>
    <n v="19"/>
    <s v="Special Needs"/>
    <s v="New Construction"/>
    <s v="Preliminary Reservation"/>
    <s v=" "/>
    <d v="2013-12-31T00:00:00"/>
    <s v=" "/>
    <s v=" "/>
    <s v=" "/>
    <s v=" "/>
    <s v=" "/>
    <s v=" "/>
    <s v=" "/>
    <s v=" "/>
    <n v="0"/>
    <n v="19"/>
    <n v="1"/>
    <n v="0"/>
    <s v=" "/>
    <n v="1"/>
    <s v="City Agency"/>
    <n v="37.751863999999998"/>
    <n v="-122.18462599999999"/>
    <n v="1"/>
  </r>
  <r>
    <n v="1140"/>
    <s v="Point"/>
    <n v="2141"/>
    <s v="TCAC"/>
    <s v="TCAC"/>
    <s v="Chestnut Linden Court"/>
    <s v="1060 West Grand Ave. &amp; 1089 26th St."/>
    <s v="Oakland"/>
    <s v="BRIDGE Housing Corp."/>
    <s v="The John Stewart Company"/>
    <x v="2"/>
    <n v="94607"/>
    <n v="151"/>
    <n v="0"/>
    <s v=" "/>
    <s v="&lt;Null&gt;"/>
    <s v=" "/>
    <s v="&lt;Null&gt;"/>
    <s v=" "/>
    <s v=" "/>
    <s v=" "/>
    <x v="1"/>
    <s v="1-Very Low"/>
    <n v="45"/>
    <d v="2058-03-17T00:00:00"/>
    <s v="CA-2001-097"/>
    <s v="CA-2001-097"/>
    <n v="149"/>
    <s v="Large Family"/>
    <s v="New Construction"/>
    <s v="Placed In Service"/>
    <d v="2018-03-31T00:00:00"/>
    <d v="2003-03-31T00:00:00"/>
    <s v=" "/>
    <s v=" "/>
    <s v=" "/>
    <s v=" "/>
    <s v=" "/>
    <s v=" "/>
    <s v=" "/>
    <s v=" "/>
    <n v="0"/>
    <n v="149"/>
    <n v="3"/>
    <n v="0"/>
    <s v=" "/>
    <n v="1"/>
    <s v="Large/Medium Nonprofit"/>
    <n v="37.815128999999999"/>
    <n v="-122.282079"/>
    <n v="1"/>
  </r>
  <r>
    <n v="1141"/>
    <s v="Point"/>
    <n v="2142"/>
    <s v="TCAC"/>
    <s v="TCAC"/>
    <s v="Mandela Gateway"/>
    <s v="1350 7th Street"/>
    <s v="Oakland"/>
    <s v="BRIDGE Housing Corporation"/>
    <s v="The John Stewart Company"/>
    <x v="2"/>
    <n v="94607"/>
    <n v="168"/>
    <n v="0"/>
    <s v=" "/>
    <s v="&lt;Null&gt;"/>
    <s v=" "/>
    <s v="&lt;Null&gt;"/>
    <s v="Nonprofit"/>
    <s v=" "/>
    <s v=" "/>
    <x v="1"/>
    <s v="1-Very Low"/>
    <n v="46"/>
    <d v="2059-09-18T00:00:00"/>
    <s v="CA-2002-223"/>
    <s v="CA-2002-223"/>
    <n v="166"/>
    <s v="Large Family"/>
    <s v="New Construction"/>
    <s v="Placed In Service"/>
    <d v="2019-10-01T00:00:00"/>
    <d v="2004-10-01T00:00:00"/>
    <s v=" "/>
    <s v=" "/>
    <s v=" "/>
    <s v=" "/>
    <s v=" "/>
    <s v=" "/>
    <s v=" "/>
    <s v=" "/>
    <n v="0"/>
    <n v="166"/>
    <n v="3"/>
    <n v="0"/>
    <s v=" "/>
    <n v="1"/>
    <s v="Large/Medium Nonprofit"/>
    <n v="37.804634999999998"/>
    <n v="-122.291881"/>
    <n v="1"/>
  </r>
  <r>
    <n v="1142"/>
    <s v="Point"/>
    <n v="2143"/>
    <s v="TCAC"/>
    <s v="TCAC"/>
    <s v="Fox Courts"/>
    <s v="555 19th Street"/>
    <s v="Oakland"/>
    <s v="Resources for Community Development"/>
    <s v="The John Stewart Company"/>
    <x v="2"/>
    <n v="94612"/>
    <n v="80"/>
    <n v="0"/>
    <s v=" "/>
    <s v="&lt;Null&gt;"/>
    <s v=" "/>
    <s v="&lt;Null&gt;"/>
    <s v="Nonprofit"/>
    <s v=" "/>
    <s v=" "/>
    <x v="1"/>
    <s v="1-Very Low"/>
    <n v="51"/>
    <d v="2064-03-18T00:00:00"/>
    <s v="CA-2007-833"/>
    <s v="CA-2007-833"/>
    <n v="79"/>
    <s v="Large Family"/>
    <s v="New Construction"/>
    <s v="Placed In Service"/>
    <d v="2024-04-01T00:00:00"/>
    <d v="2009-04-01T00:00:00"/>
    <s v=" "/>
    <s v=" "/>
    <s v=" "/>
    <s v=" "/>
    <s v=" "/>
    <s v=" "/>
    <s v=" "/>
    <s v=" "/>
    <n v="0"/>
    <n v="79"/>
    <n v="2"/>
    <n v="0"/>
    <s v=" "/>
    <n v="1"/>
    <s v="Large/Medium Nonprofit"/>
    <n v="37.808605"/>
    <n v="-122.271579"/>
    <n v="1"/>
  </r>
  <r>
    <n v="1143"/>
    <s v="Point"/>
    <n v="2144"/>
    <s v="TCAC"/>
    <s v="TCAC"/>
    <s v="720 East 11th Street Apartments"/>
    <s v="720 East 11th Street"/>
    <s v="Oakland"/>
    <s v="Resources for Community Development"/>
    <s v="The John Stewart Company"/>
    <x v="2"/>
    <n v="94606"/>
    <n v="55"/>
    <n v="0"/>
    <s v=" "/>
    <s v="&lt;Null&gt;"/>
    <s v=" "/>
    <s v="&lt;Null&gt;"/>
    <s v="Nonprofit"/>
    <s v=" "/>
    <s v=" "/>
    <x v="1"/>
    <s v="1-Very Low"/>
    <n v="55"/>
    <d v="2068-12-17T00:00:00"/>
    <s v="CA-2010-260"/>
    <s v="CA-2010-260"/>
    <n v="54"/>
    <s v="Large Family"/>
    <s v="New Construction"/>
    <s v="Preliminary Reservation"/>
    <s v=" "/>
    <d v="2013-12-31T00:00:00"/>
    <s v=" "/>
    <s v=" "/>
    <s v=" "/>
    <s v=" "/>
    <s v=" "/>
    <s v=" "/>
    <s v=" "/>
    <s v=" "/>
    <n v="0"/>
    <n v="54"/>
    <n v="2"/>
    <n v="0"/>
    <s v=" "/>
    <n v="1"/>
    <s v="Large/Medium Nonprofit"/>
    <n v="37.792720000000003"/>
    <n v="-122.253863"/>
    <n v="1"/>
  </r>
  <r>
    <n v="1144"/>
    <s v="Point"/>
    <n v="2145"/>
    <s v="TCAC"/>
    <s v="TCAC"/>
    <s v="Tassafaronga Village Phase 1"/>
    <s v="919 85th Ave"/>
    <s v="Oakland"/>
    <s v="Oakland Housing Authority"/>
    <s v="The John Stewart Company"/>
    <x v="2"/>
    <n v="94621"/>
    <n v="137"/>
    <n v="0"/>
    <s v=" "/>
    <s v="&lt;Null&gt;"/>
    <s v=" "/>
    <s v="&lt;Null&gt;"/>
    <s v=" "/>
    <s v=" "/>
    <s v=" "/>
    <x v="1"/>
    <s v="1-Very Low"/>
    <n v="55"/>
    <d v="2068-12-17T00:00:00"/>
    <s v="CA-2008-887"/>
    <s v="CA-2008-887"/>
    <n v="136"/>
    <s v="Large Family"/>
    <s v="New Construction"/>
    <s v="Placed In Service"/>
    <s v=" "/>
    <d v="2013-12-31T00:00:00"/>
    <s v=" "/>
    <s v=" "/>
    <s v=" "/>
    <s v=" "/>
    <s v=" "/>
    <s v=" "/>
    <s v=" "/>
    <s v=" "/>
    <n v="0"/>
    <n v="136"/>
    <n v="3"/>
    <n v="0"/>
    <s v=" "/>
    <n v="1"/>
    <s v="City Agency"/>
    <n v="37.749549000000002"/>
    <n v="-122.18517300000001"/>
    <n v="1"/>
  </r>
  <r>
    <n v="1146"/>
    <s v="Point"/>
    <n v="2147"/>
    <s v="TCAC"/>
    <s v="TCAC"/>
    <s v="The Arbors"/>
    <s v="5127 Creely Avenue"/>
    <s v="Richmond"/>
    <s v="RCD"/>
    <s v="The John Stewart Company"/>
    <x v="0"/>
    <n v="94804"/>
    <n v="36"/>
    <n v="0"/>
    <s v=" "/>
    <s v="&lt;Null&gt;"/>
    <s v=" "/>
    <s v="&lt;Null&gt;"/>
    <s v="Nonprofit"/>
    <s v=" "/>
    <s v=" "/>
    <x v="1"/>
    <s v="1-Very Low"/>
    <n v="50"/>
    <d v="2063-12-19T00:00:00"/>
    <s v="CA-2008-059"/>
    <s v="CA-2008-059"/>
    <n v="35"/>
    <s v="At-Risk"/>
    <s v="Rehabilitation"/>
    <s v="Preliminary Reservation"/>
    <d v="2024-01-01T00:00:00"/>
    <d v="2009-01-01T00:00:00"/>
    <s v=" "/>
    <s v=" "/>
    <s v=" "/>
    <s v=" "/>
    <s v=" "/>
    <s v=" "/>
    <s v=" "/>
    <s v=" "/>
    <n v="0"/>
    <n v="35"/>
    <n v="1"/>
    <n v="0"/>
    <s v=" "/>
    <n v="1"/>
    <s v="Large/Medium Nonprofit"/>
    <n v="37.918689000000001"/>
    <n v="-122.321765"/>
    <n v="1"/>
  </r>
  <r>
    <n v="1147"/>
    <s v="Point"/>
    <n v="2148"/>
    <s v="TCAC"/>
    <s v="TCAC"/>
    <s v="The Salvation Army Railton Place"/>
    <s v="230 Turk Street"/>
    <s v="San Francisco"/>
    <s v="The Salvation Army"/>
    <s v="The John Stewart Company"/>
    <x v="4"/>
    <n v="94102"/>
    <n v="113"/>
    <n v="0"/>
    <s v=" "/>
    <s v="&lt;Null&gt;"/>
    <s v=" "/>
    <s v="&lt;Null&gt;"/>
    <s v="Nonprofit"/>
    <s v=" "/>
    <s v=" "/>
    <x v="1"/>
    <s v="1-Very Low"/>
    <n v="50"/>
    <d v="2063-06-12T00:00:00"/>
    <s v="CA-2006-820"/>
    <s v="CA-2006-820"/>
    <n v="110"/>
    <s v="Special Needs"/>
    <s v="New Construction"/>
    <s v="Placed In Service"/>
    <d v="2023-06-25T00:00:00"/>
    <d v="2008-06-25T00:00:00"/>
    <s v=" "/>
    <s v=" "/>
    <s v=" "/>
    <s v=" "/>
    <s v=" "/>
    <s v=" "/>
    <s v=" "/>
    <s v=" "/>
    <n v="0"/>
    <n v="110"/>
    <n v="3"/>
    <n v="0"/>
    <s v=" "/>
    <n v="1"/>
    <s v="Small Nonprofit"/>
    <n v="37.782938000000001"/>
    <n v="-122.41298399999999"/>
    <n v="1"/>
  </r>
  <r>
    <n v="1148"/>
    <s v="Point"/>
    <n v="2149"/>
    <s v="TCAC"/>
    <s v="TCAC"/>
    <s v="Valencia Gardens HOPE VI Development"/>
    <s v="340 Valencia Street"/>
    <s v="San Francisco"/>
    <s v=" "/>
    <s v="The John Stewart Company"/>
    <x v="4"/>
    <n v="94103"/>
    <n v="260"/>
    <n v="0"/>
    <s v=" "/>
    <s v="&lt;Null&gt;"/>
    <s v=" "/>
    <s v="&lt;Null&gt;"/>
    <s v="Nonprofit"/>
    <s v=" "/>
    <s v=" "/>
    <x v="1"/>
    <s v="1-Very Low"/>
    <n v="48"/>
    <d v="2061-05-31T00:00:00"/>
    <s v="CA-2004-829"/>
    <s v="CA-2004-829"/>
    <n v="254"/>
    <s v="Large Family"/>
    <s v="New Construction"/>
    <s v="Placed In Service"/>
    <d v="2021-06-14T00:00:00"/>
    <d v="2006-06-14T00:00:00"/>
    <s v=" "/>
    <s v=" "/>
    <s v=" "/>
    <s v=" "/>
    <s v=" "/>
    <s v=" "/>
    <s v=" "/>
    <s v=" "/>
    <n v="0"/>
    <n v="254"/>
    <n v="3"/>
    <n v="0"/>
    <s v=" "/>
    <n v="1"/>
    <s v="City Agency"/>
    <n v="37.767184999999998"/>
    <n v="-122.422095"/>
    <n v="1"/>
  </r>
  <r>
    <n v="1149"/>
    <s v="Point"/>
    <n v="2150"/>
    <s v="TCAC"/>
    <s v="TCAC"/>
    <s v="North Beach Place"/>
    <s v="455 Bay Street"/>
    <s v="San Francisco"/>
    <s v="North Beach Development Associates"/>
    <s v="The John Stewart Company"/>
    <x v="4"/>
    <n v="94133"/>
    <n v="341"/>
    <n v="0"/>
    <s v=" "/>
    <s v="&lt;Null&gt;"/>
    <s v=" "/>
    <s v="&lt;Null&gt;"/>
    <s v="Nonprofit"/>
    <s v=" "/>
    <s v=" "/>
    <x v="1"/>
    <s v="1-Very Low"/>
    <n v="46"/>
    <d v="2059-08-25T00:00:00"/>
    <s v="CA-2002-079"/>
    <s v="CA-2002-079"/>
    <n v="333"/>
    <s v="Large Family"/>
    <s v="New Construction"/>
    <s v="Placed In Service"/>
    <d v="2019-09-07T00:00:00"/>
    <d v="2004-09-07T00:00:00"/>
    <s v=" "/>
    <s v=" "/>
    <s v=" "/>
    <s v=" "/>
    <s v=" "/>
    <s v=" "/>
    <s v=" "/>
    <s v=" "/>
    <n v="0"/>
    <n v="333"/>
    <n v="3"/>
    <n v="0"/>
    <s v=" "/>
    <n v="1"/>
    <s v="City Agency"/>
    <n v="37.805503000000002"/>
    <n v="-122.41447700000001"/>
    <n v="1"/>
  </r>
  <r>
    <n v="1150"/>
    <s v="Point"/>
    <n v="2151"/>
    <s v="TCAC"/>
    <s v="TCAC"/>
    <s v="Plaza Apartments"/>
    <s v="988 Howard Street"/>
    <s v="San Francisco"/>
    <s v="Public Initiatives Development Corp."/>
    <s v="The John Stewart Company"/>
    <x v="4"/>
    <n v="94103"/>
    <n v="106"/>
    <n v="0"/>
    <s v=" "/>
    <s v="&lt;Null&gt;"/>
    <s v=" "/>
    <s v="&lt;Null&gt;"/>
    <s v="Nonprofit"/>
    <s v=" "/>
    <s v=" "/>
    <x v="1"/>
    <s v="1-Very Low"/>
    <n v="47"/>
    <d v="2060-11-22T00:00:00"/>
    <s v="CA-2003-179"/>
    <s v="CA-2003-179"/>
    <n v="106"/>
    <s v="Single Room"/>
    <s v="New Construction"/>
    <s v="Placed In Service"/>
    <d v="2020-12-06T00:00:00"/>
    <d v="2005-12-06T00:00:00"/>
    <s v=" "/>
    <s v=" "/>
    <s v=" "/>
    <s v=" "/>
    <s v=" "/>
    <s v=" "/>
    <s v=" "/>
    <s v=" "/>
    <n v="0"/>
    <n v="106"/>
    <n v="3"/>
    <n v="0"/>
    <s v=" "/>
    <n v="1"/>
    <s v="Small Nonprofit"/>
    <n v="37.780056000000002"/>
    <n v="-122.40698399999999"/>
    <n v="1"/>
  </r>
  <r>
    <n v="1154"/>
    <s v="Point"/>
    <n v="2155"/>
    <s v="TCAC"/>
    <s v="TCAC"/>
    <s v="Gish Apartments"/>
    <s v="35 E. Gish Road"/>
    <s v="San Jose"/>
    <s v="First Community Housing"/>
    <s v="The John Stewart Company"/>
    <x v="3"/>
    <n v="95112"/>
    <n v="35"/>
    <n v="0"/>
    <s v=" "/>
    <s v="&lt;Null&gt;"/>
    <s v=" "/>
    <s v="&lt;Null&gt;"/>
    <s v="Nonprofit"/>
    <s v=" "/>
    <s v=" "/>
    <x v="1"/>
    <s v="1-Very Low"/>
    <n v="49"/>
    <d v="2062-05-25T00:00:00"/>
    <s v="CA-2005-873"/>
    <s v="CA-2005-873"/>
    <n v="34"/>
    <s v="Special Needs"/>
    <s v="New Construction"/>
    <s v="Placed In Service"/>
    <d v="2022-06-08T00:00:00"/>
    <d v="2007-06-08T00:00:00"/>
    <s v=" "/>
    <s v=" "/>
    <s v=" "/>
    <s v=" "/>
    <s v=" "/>
    <s v=" "/>
    <s v=" "/>
    <s v=" "/>
    <n v="0"/>
    <n v="34"/>
    <n v="1"/>
    <n v="0"/>
    <s v=" "/>
    <n v="1"/>
    <s v="Large/Medium Nonprofit"/>
    <n v="37.362136999999997"/>
    <n v="-121.908913"/>
    <n v="1"/>
  </r>
  <r>
    <n v="1155"/>
    <s v="Point"/>
    <n v="2156"/>
    <s v="TCAC"/>
    <s v="TCAC"/>
    <s v="El Paseo Studios"/>
    <s v="4980 Hamilton Ave."/>
    <s v="San Jose"/>
    <s v="First Community Housing"/>
    <s v="The John Stewart Company"/>
    <x v="3"/>
    <n v="95130"/>
    <n v="98"/>
    <n v="0"/>
    <s v=" "/>
    <s v="&lt;Null&gt;"/>
    <s v=" "/>
    <s v="&lt;Null&gt;"/>
    <s v="Nonprofit"/>
    <s v=" "/>
    <s v=" "/>
    <x v="1"/>
    <s v="1-Very Low"/>
    <n v="45"/>
    <d v="2058-10-06T00:00:00"/>
    <s v="CA-2002-802"/>
    <s v="CA-2002-802"/>
    <n v="97"/>
    <s v="Single Room"/>
    <s v="New Construction"/>
    <s v="Placed In Service"/>
    <d v="2018-10-20T00:00:00"/>
    <d v="2003-10-20T00:00:00"/>
    <s v=" "/>
    <s v=" "/>
    <s v=" "/>
    <s v=" "/>
    <s v=" "/>
    <s v=" "/>
    <s v=" "/>
    <s v=" "/>
    <n v="0"/>
    <n v="97"/>
    <n v="2"/>
    <n v="0"/>
    <s v=" "/>
    <n v="1"/>
    <s v="Large/Medium Nonprofit"/>
    <n v="37.289876999999997"/>
    <n v="-121.98853800000001"/>
    <n v="1"/>
  </r>
  <r>
    <n v="1156"/>
    <s v="Point"/>
    <n v="2157"/>
    <s v="TCAC"/>
    <s v="TCAC"/>
    <s v="Casa Feliz Studios"/>
    <s v="525 South Ninth Street"/>
    <s v="San Jose"/>
    <s v="First Community Housing"/>
    <s v="The John Stewart Company"/>
    <x v="3"/>
    <n v="95112"/>
    <n v="60"/>
    <n v="0"/>
    <s v=" "/>
    <s v="&lt;Null&gt;"/>
    <s v=" "/>
    <s v="&lt;Null&gt;"/>
    <s v="Nonprofit"/>
    <s v=" "/>
    <s v=" "/>
    <x v="1"/>
    <s v="1-Very Low"/>
    <n v="51"/>
    <d v="2064-03-03T00:00:00"/>
    <s v="CA-2007-827"/>
    <s v="CA-2007-827"/>
    <n v="59"/>
    <s v="Non Targeted"/>
    <s v="New Construction"/>
    <s v="Placed In Service"/>
    <d v="2024-03-17T00:00:00"/>
    <d v="2009-03-17T00:00:00"/>
    <s v=" "/>
    <s v=" "/>
    <s v=" "/>
    <s v=" "/>
    <s v=" "/>
    <s v=" "/>
    <s v=" "/>
    <s v=" "/>
    <n v="0"/>
    <n v="59"/>
    <n v="2"/>
    <n v="0"/>
    <s v=" "/>
    <n v="1"/>
    <s v="Large/Medium Nonprofit"/>
    <n v="37.332141999999997"/>
    <n v="-121.876115"/>
    <n v="1"/>
  </r>
  <r>
    <n v="1160"/>
    <s v="Point"/>
    <n v="2161"/>
    <s v="TCAC"/>
    <s v="TCAC"/>
    <s v="Villa Vasconcellos"/>
    <s v="1515 Geary Road"/>
    <s v="Walnut Creek"/>
    <s v="Resources for Community Development"/>
    <s v="The John Stewart Company"/>
    <x v="0"/>
    <n v="94597"/>
    <n v="70"/>
    <n v="0"/>
    <s v=" "/>
    <s v="&lt;Null&gt;"/>
    <s v=" "/>
    <s v="&lt;Null&gt;"/>
    <s v="Nonprofit"/>
    <s v=" "/>
    <s v=" "/>
    <x v="1"/>
    <s v="1-Very Low"/>
    <n v="50"/>
    <d v="2063-01-23T00:00:00"/>
    <s v="CA-2006-868"/>
    <s v="CA-2006-868"/>
    <n v="69"/>
    <s v="Senior"/>
    <s v="New Construction"/>
    <s v="Placed In Service"/>
    <d v="2023-02-06T00:00:00"/>
    <d v="2008-02-06T00:00:00"/>
    <s v=" "/>
    <s v=" "/>
    <s v=" "/>
    <s v=" "/>
    <s v=" "/>
    <s v=" "/>
    <s v=" "/>
    <s v=" "/>
    <n v="0"/>
    <n v="69"/>
    <n v="2"/>
    <n v="0"/>
    <s v=" "/>
    <n v="1"/>
    <s v="Large/Medium Nonprofit"/>
    <n v="37.926389"/>
    <n v="-122.063607"/>
    <n v="1"/>
  </r>
  <r>
    <n v="1162"/>
    <s v="Point"/>
    <n v="2163"/>
    <s v="TCAC"/>
    <s v="TCAC"/>
    <s v="The Breakers at Bayport"/>
    <s v="459 Neptune Gardens Ave"/>
    <s v="Alameda"/>
    <s v="Resources for Community Development"/>
    <s v="The John Strewart Company"/>
    <x v="2"/>
    <n v="94501"/>
    <n v="52"/>
    <n v="0"/>
    <s v=" "/>
    <s v="&lt;Null&gt;"/>
    <s v=" "/>
    <s v="&lt;Null&gt;"/>
    <s v="Nonprofit"/>
    <s v=" "/>
    <s v=" "/>
    <x v="1"/>
    <s v="1-Very Low"/>
    <n v="48"/>
    <d v="2061-03-15T00:00:00"/>
    <s v="CA-2003-934"/>
    <s v="CA-2003-934"/>
    <n v="51"/>
    <s v="Large Family"/>
    <s v="New Construction"/>
    <s v="Placed In Service"/>
    <d v="2021-03-29T00:00:00"/>
    <d v="2006-03-29T00:00:00"/>
    <s v=" "/>
    <s v=" "/>
    <s v=" "/>
    <s v=" "/>
    <s v=" "/>
    <s v=" "/>
    <s v=" "/>
    <s v=" "/>
    <n v="0"/>
    <n v="51"/>
    <n v="2"/>
    <n v="0"/>
    <s v=" "/>
    <n v="1"/>
    <s v="Large/Medium Nonprofit"/>
    <n v="37.782442000000003"/>
    <n v="-122.28295199999999"/>
    <n v="1"/>
  </r>
  <r>
    <n v="1164"/>
    <s v="Point"/>
    <n v="2165"/>
    <s v="TCAC"/>
    <s v="TCAC"/>
    <s v="Bella Monte Apartments"/>
    <s v="2420 Willow Pass Road"/>
    <s v="Bay Point"/>
    <s v="Resources for Community Development"/>
    <s v="The John Strewart Company"/>
    <x v="0"/>
    <n v="94565"/>
    <n v="52"/>
    <n v="0"/>
    <s v=" "/>
    <s v="&lt;Null&gt;"/>
    <s v=" "/>
    <s v="&lt;Null&gt;"/>
    <s v="Nonprofit"/>
    <s v=" "/>
    <s v=" "/>
    <x v="1"/>
    <s v="1-Very Low"/>
    <n v="47"/>
    <d v="2060-08-23T00:00:00"/>
    <s v="CA-2003-908"/>
    <s v="CA-2003-908"/>
    <n v="51"/>
    <s v="Large Family"/>
    <s v="New Construction"/>
    <s v="Placed In Service"/>
    <d v="2020-09-06T00:00:00"/>
    <d v="2005-09-06T00:00:00"/>
    <s v=" "/>
    <s v=" "/>
    <s v=" "/>
    <s v=" "/>
    <s v=" "/>
    <s v=" "/>
    <s v=" "/>
    <s v=" "/>
    <n v="0"/>
    <n v="51"/>
    <n v="2"/>
    <n v="0"/>
    <s v=" "/>
    <n v="1"/>
    <s v="Large/Medium Nonprofit"/>
    <n v="38.026767999999997"/>
    <n v="-121.93674"/>
    <n v="1"/>
  </r>
  <r>
    <n v="1167"/>
    <s v="Point"/>
    <n v="2168"/>
    <s v="TCAC"/>
    <s v="TCAC"/>
    <s v="Lorenzo Creek Apartments"/>
    <s v="22198 Center Street"/>
    <s v="Castro Valley"/>
    <s v="Resources for Community Development"/>
    <s v="The John Strewart Company"/>
    <x v="2"/>
    <n v="94546"/>
    <n v="28"/>
    <n v="0"/>
    <s v=" "/>
    <s v="&lt;Null&gt;"/>
    <s v=" "/>
    <s v="&lt;Null&gt;"/>
    <s v="Nonprofit"/>
    <s v=" "/>
    <s v=" "/>
    <x v="1"/>
    <s v="1-Very Low"/>
    <n v="47"/>
    <d v="2060-12-27T00:00:00"/>
    <s v="CA-2003-899"/>
    <s v="CA-2003-899"/>
    <n v="27"/>
    <s v="Special Needs"/>
    <s v="New Construction"/>
    <s v="Placed In Service"/>
    <d v="2021-01-10T00:00:00"/>
    <d v="2006-01-10T00:00:00"/>
    <s v=" "/>
    <s v=" "/>
    <s v=" "/>
    <s v=" "/>
    <s v=" "/>
    <s v=" "/>
    <s v=" "/>
    <s v=" "/>
    <n v="0"/>
    <n v="27"/>
    <n v="1"/>
    <n v="0"/>
    <s v=" "/>
    <n v="1"/>
    <s v="Large/Medium Nonprofit"/>
    <n v="37.688296999999999"/>
    <n v="-122.06259"/>
    <n v="1"/>
  </r>
  <r>
    <n v="1169"/>
    <s v="Point"/>
    <n v="2170"/>
    <s v="TCAC"/>
    <s v="TCAC"/>
    <s v="Laurel Gardens Apartments"/>
    <s v="201 East Alaska Avenue"/>
    <s v="Fairfield"/>
    <s v="Resources for Community Development"/>
    <s v="The John Strewart Company"/>
    <x v="7"/>
    <n v="94533"/>
    <n v="30"/>
    <n v="0"/>
    <s v=" "/>
    <s v="&lt;Null&gt;"/>
    <s v=" "/>
    <s v="&lt;Null&gt;"/>
    <s v="Nonprofit"/>
    <s v=" "/>
    <s v=" "/>
    <x v="1"/>
    <s v="1-Very Low"/>
    <n v="48"/>
    <d v="2061-05-12T00:00:00"/>
    <s v="CA-2004-831"/>
    <s v="CA-2004-831"/>
    <n v="29"/>
    <s v="Special Needs"/>
    <s v="New Construction"/>
    <s v="Placed In Service"/>
    <d v="2021-05-26T00:00:00"/>
    <d v="2006-05-26T00:00:00"/>
    <s v=" "/>
    <s v=" "/>
    <s v=" "/>
    <s v=" "/>
    <s v=" "/>
    <s v=" "/>
    <s v=" "/>
    <s v=" "/>
    <n v="0"/>
    <n v="29"/>
    <n v="1"/>
    <n v="0"/>
    <s v=" "/>
    <n v="1"/>
    <s v="Large/Medium Nonprofit"/>
    <n v="38.272601999999999"/>
    <n v="-122.032327"/>
    <n v="1"/>
  </r>
  <r>
    <n v="1170"/>
    <s v="Point"/>
    <n v="2171"/>
    <s v="TCAC"/>
    <s v="TCAC"/>
    <s v="Drachma Housing"/>
    <s v="1428 8th Street"/>
    <s v="Oakland"/>
    <s v="Resources for Community Dev."/>
    <s v="The John Strewart Company"/>
    <x v="2"/>
    <n v="94607"/>
    <n v="19"/>
    <n v="0"/>
    <s v=" "/>
    <s v="&lt;Null&gt;"/>
    <s v=" "/>
    <s v="&lt;Null&gt;"/>
    <s v=" "/>
    <s v=" "/>
    <s v=" "/>
    <x v="1"/>
    <s v="1-Very Low"/>
    <n v="44"/>
    <d v="2057-06-16T00:00:00"/>
    <s v="CA-2001-043"/>
    <s v="CA-2001-043"/>
    <n v="19"/>
    <s v="Large Family"/>
    <s v="Rehabilitation"/>
    <s v="Placed In Service"/>
    <d v="2017-06-30T00:00:00"/>
    <d v="2002-06-30T00:00:00"/>
    <s v=" "/>
    <s v=" "/>
    <s v=" "/>
    <s v=" "/>
    <s v=" "/>
    <s v=" "/>
    <s v=" "/>
    <s v=" "/>
    <n v="0"/>
    <n v="19"/>
    <n v="1"/>
    <n v="0"/>
    <s v=" "/>
    <n v="1"/>
    <s v="Large/Medium Nonprofit"/>
    <n v="37.806232000000001"/>
    <n v="-122.29395100000001"/>
    <n v="1"/>
  </r>
  <r>
    <n v="1171"/>
    <s v="Point"/>
    <n v="2172"/>
    <s v="TCAC"/>
    <s v="TCAC"/>
    <s v="Northgate Apartments"/>
    <s v="2301 Northgate Avenue"/>
    <s v="Oakland"/>
    <s v="Resources for Community Development"/>
    <s v="The John Strewart Company"/>
    <x v="2"/>
    <n v="94612"/>
    <n v="42"/>
    <n v="0"/>
    <s v=" "/>
    <s v="&lt;Null&gt;"/>
    <s v=" "/>
    <s v="&lt;Null&gt;"/>
    <s v="Nonprofit"/>
    <s v=" "/>
    <s v=" "/>
    <x v="1"/>
    <s v="1-Very Low"/>
    <n v="45"/>
    <d v="2058-11-11T00:00:00"/>
    <s v="CA-2002-071"/>
    <s v="CA-2002-071"/>
    <n v="41"/>
    <s v="Large Family"/>
    <s v="New Construction"/>
    <s v="Placed In Service"/>
    <d v="2018-11-25T00:00:00"/>
    <d v="2003-11-25T00:00:00"/>
    <s v=" "/>
    <s v=" "/>
    <s v=" "/>
    <s v=" "/>
    <s v=" "/>
    <s v=" "/>
    <s v=" "/>
    <s v=" "/>
    <n v="0"/>
    <n v="41"/>
    <n v="1"/>
    <n v="0"/>
    <s v=" "/>
    <n v="1"/>
    <s v="Large/Medium Nonprofit"/>
    <n v="37.813068999999999"/>
    <n v="-122.271034"/>
    <n v="1"/>
  </r>
  <r>
    <n v="1172"/>
    <s v="Point"/>
    <n v="2173"/>
    <s v="TCAC"/>
    <s v="TCAC"/>
    <s v="Stanley Avenue Apartments"/>
    <s v="6006 International Blvd."/>
    <s v="Oakland"/>
    <s v=" "/>
    <s v="The John Strewart Company"/>
    <x v="2"/>
    <n v="94621"/>
    <n v="24"/>
    <n v="0"/>
    <s v=" "/>
    <s v="&lt;Null&gt;"/>
    <s v=" "/>
    <s v="&lt;Null&gt;"/>
    <s v="Joint Venture"/>
    <s v=" "/>
    <s v=" "/>
    <x v="1"/>
    <s v="1-Very Low"/>
    <n v="44"/>
    <d v="2057-12-17T00:00:00"/>
    <s v="CA-2001-851"/>
    <s v="CA-2001-851"/>
    <n v="23"/>
    <s v="Large Family"/>
    <s v="New Construction"/>
    <s v="Placed In Service"/>
    <d v="2017-12-31T00:00:00"/>
    <d v="2002-12-31T00:00:00"/>
    <s v=" "/>
    <s v=" "/>
    <s v=" "/>
    <s v=" "/>
    <s v=" "/>
    <s v=" "/>
    <s v=" "/>
    <s v=" "/>
    <n v="0"/>
    <n v="23"/>
    <n v="1"/>
    <n v="0"/>
    <s v=" "/>
    <n v="1"/>
    <s v="Joint Venture"/>
    <n v="37.764656000000002"/>
    <n v="-122.198547"/>
    <n v="1"/>
  </r>
  <r>
    <n v="1175"/>
    <s v="Point"/>
    <n v="2176"/>
    <s v="TCAC"/>
    <s v="TCAC"/>
    <s v="Lakeside Apartments"/>
    <s v="2590 Francisco Blvd."/>
    <s v="Pacifica"/>
    <s v="Resources for Community Development"/>
    <s v="The John Strewart Company"/>
    <x v="8"/>
    <n v="94044"/>
    <n v="10"/>
    <n v="0"/>
    <s v=" "/>
    <s v="&lt;Null&gt;"/>
    <s v=" "/>
    <s v="&lt;Null&gt;"/>
    <s v="Nonprofit"/>
    <s v=" "/>
    <s v=" "/>
    <x v="1"/>
    <s v="1-Very Low"/>
    <n v="46"/>
    <d v="2059-12-07T00:00:00"/>
    <s v="CA-2004-832"/>
    <s v="CA-2004-832"/>
    <n v="10"/>
    <s v="Large Family"/>
    <s v="New Construction"/>
    <s v="Placed In Service"/>
    <d v="2019-12-20T00:00:00"/>
    <d v="2004-12-20T00:00:00"/>
    <s v=" "/>
    <s v=" "/>
    <s v=" "/>
    <s v=" "/>
    <s v=" "/>
    <s v=" "/>
    <s v=" "/>
    <s v=" "/>
    <n v="0"/>
    <n v="10"/>
    <n v="1"/>
    <n v="0"/>
    <s v=" "/>
    <n v="1"/>
    <s v="Large/Medium Nonprofit"/>
    <n v="37.628521999999997"/>
    <n v="-122.489709"/>
    <n v="1"/>
  </r>
  <r>
    <n v="1177"/>
    <s v="Point"/>
    <n v="2178"/>
    <s v="TCAC"/>
    <s v="TCAC"/>
    <s v="Sonoma Garden"/>
    <s v="3330 Santa Rosa Avenue"/>
    <s v="Santa Rosa"/>
    <s v="Pacific West Communities, Inc."/>
    <s v="U.S. Residentail Group"/>
    <x v="5"/>
    <n v="95407"/>
    <n v="60"/>
    <n v="0"/>
    <s v=" "/>
    <s v="&lt;Null&gt;"/>
    <s v=" "/>
    <s v="&lt;Null&gt;"/>
    <s v=" "/>
    <s v=" "/>
    <s v=" "/>
    <x v="1"/>
    <s v="1-Very Low"/>
    <n v="55"/>
    <d v="2068-12-17T00:00:00"/>
    <s v="CA-2012-810"/>
    <s v="CA-2012-810"/>
    <n v="59"/>
    <s v="Large Family"/>
    <s v="New Construction"/>
    <s v="Preliminary Reservation"/>
    <s v=" "/>
    <d v="2013-12-31T00:00:00"/>
    <s v=" "/>
    <s v=" "/>
    <s v=" "/>
    <s v=" "/>
    <s v=" "/>
    <s v=" "/>
    <s v=" "/>
    <s v=" "/>
    <n v="0"/>
    <n v="59"/>
    <n v="2"/>
    <n v="0"/>
    <s v=" "/>
    <n v="1"/>
    <s v="Unknown"/>
    <n v="38.396681000000001"/>
    <n v="-122.713527"/>
    <n v="1"/>
  </r>
  <r>
    <n v="1179"/>
    <s v="Point"/>
    <n v="2180"/>
    <s v="TCAC"/>
    <s v="TCAC"/>
    <s v="McCreery Courtyards"/>
    <s v="7173 McCreery Avenue"/>
    <s v="San Jose"/>
    <s v="Pacific West Communities, Inc"/>
    <s v="USA Multi-Family Mgmt, Inc"/>
    <x v="3"/>
    <n v="95116"/>
    <n v="93"/>
    <n v="0"/>
    <s v=" "/>
    <s v="&lt;Null&gt;"/>
    <s v=" "/>
    <s v="&lt;Null&gt;"/>
    <s v=" "/>
    <s v=" "/>
    <s v=" "/>
    <x v="1"/>
    <s v="1-Very Low"/>
    <n v="55"/>
    <d v="2068-12-17T00:00:00"/>
    <s v="CA-2010-850"/>
    <s v="CA-2010-850"/>
    <n v="92"/>
    <s v="Large Family"/>
    <s v="New Construction"/>
    <s v="Preliminary Reservation"/>
    <s v=" "/>
    <d v="2013-12-31T00:00:00"/>
    <s v=" "/>
    <s v=" "/>
    <s v=" "/>
    <s v=" "/>
    <s v=" "/>
    <s v=" "/>
    <s v=" "/>
    <s v=" "/>
    <n v="0"/>
    <n v="92"/>
    <n v="2"/>
    <n v="0"/>
    <s v=" "/>
    <n v="1"/>
    <s v="Unknown"/>
    <n v="37.341839999999998"/>
    <n v="-121.84040899999999"/>
    <n v="1"/>
  </r>
  <r>
    <n v="1180"/>
    <s v="Point"/>
    <n v="2181"/>
    <s v="TCAC"/>
    <s v="TCAC"/>
    <s v="Riverstone Apartments"/>
    <s v="2200 Sycamore Drive"/>
    <s v="Antioch"/>
    <s v="USA Properties Fund, Inc."/>
    <s v="USA Multifamily Management, Inc."/>
    <x v="0"/>
    <n v="94509"/>
    <n v="136"/>
    <n v="0"/>
    <s v=" "/>
    <s v="&lt;Null&gt;"/>
    <s v=" "/>
    <s v="&lt;Null&gt;"/>
    <s v="For Profit"/>
    <s v=" "/>
    <s v=" "/>
    <x v="1"/>
    <s v="1-Very Low"/>
    <n v="50"/>
    <d v="2063-06-17T00:00:00"/>
    <s v="CA-2007-836"/>
    <s v="CA-2007-836"/>
    <n v="134"/>
    <s v="Large Family"/>
    <s v="Acquisition/Rehab"/>
    <s v="Placed In Service"/>
    <d v="2023-06-30T00:00:00"/>
    <d v="2008-06-30T00:00:00"/>
    <s v=" "/>
    <s v=" "/>
    <s v=" "/>
    <s v=" "/>
    <s v=" "/>
    <s v=" "/>
    <s v=" "/>
    <s v=" "/>
    <n v="0"/>
    <n v="134"/>
    <n v="3"/>
    <n v="0"/>
    <s v=" "/>
    <n v="1"/>
    <s v="Profit Motivated"/>
    <n v="38.005501000000002"/>
    <n v="-121.83010899999999"/>
    <n v="1"/>
  </r>
  <r>
    <n v="1187"/>
    <s v="Point"/>
    <n v="2188"/>
    <s v="TCAC"/>
    <s v="TCAC"/>
    <s v="Quail Run Apartments"/>
    <s v="1511  163rd  Avenue"/>
    <s v="San Leandro"/>
    <s v="USA Properties"/>
    <s v="USA Multifamily Management, Inc."/>
    <x v="2"/>
    <s v="94578-3122"/>
    <n v="104"/>
    <n v="0"/>
    <s v=" "/>
    <s v="&lt;Null&gt;"/>
    <s v=" "/>
    <s v="&lt;Null&gt;"/>
    <s v="For Profit"/>
    <s v=" "/>
    <s v=" "/>
    <x v="1"/>
    <s v="1-Very Low"/>
    <n v="45"/>
    <d v="2058-10-09T00:00:00"/>
    <s v="CA-2002-852"/>
    <s v="CA-2002-852"/>
    <n v="84"/>
    <s v="Non Targeted"/>
    <s v="Acquisition/Rehab"/>
    <s v="Placed In Service"/>
    <d v="2018-10-23T00:00:00"/>
    <d v="2003-10-23T00:00:00"/>
    <s v=" "/>
    <s v=" "/>
    <s v=" "/>
    <s v=" "/>
    <s v=" "/>
    <s v=" "/>
    <s v=" "/>
    <s v=" "/>
    <n v="0"/>
    <n v="84"/>
    <n v="2"/>
    <n v="0"/>
    <s v=" "/>
    <n v="1"/>
    <s v="Profit Motivated"/>
    <n v="37.697926000000002"/>
    <n v="-122.11309900000001"/>
    <n v="1"/>
  </r>
  <r>
    <n v="1188"/>
    <s v="Point"/>
    <n v="2189"/>
    <s v="TCAC"/>
    <s v="TCAC"/>
    <s v="Vintage Zinfandel Senior Apartments"/>
    <s v="2037 Zinfandel Avenue"/>
    <s v="Santa Rosa"/>
    <s v=" "/>
    <s v="USA Multifamily Management, Inc."/>
    <x v="5"/>
    <n v="954010000"/>
    <n v="129"/>
    <n v="0"/>
    <s v=" "/>
    <s v="&lt;Null&gt;"/>
    <s v=" "/>
    <s v="&lt;Null&gt;"/>
    <s v="Joint Venture"/>
    <s v=" "/>
    <s v=" "/>
    <x v="1"/>
    <s v="1-Very Low"/>
    <n v="44"/>
    <d v="2057-11-18T00:00:00"/>
    <s v="CA-2001-826"/>
    <s v="CA-2001-826"/>
    <n v="128"/>
    <s v="Senior"/>
    <s v="New Construction"/>
    <s v="Placed In Service"/>
    <d v="2017-12-02T00:00:00"/>
    <d v="2002-12-02T00:00:00"/>
    <s v=" "/>
    <s v=" "/>
    <s v=" "/>
    <s v=" "/>
    <s v=" "/>
    <s v=" "/>
    <s v=" "/>
    <s v=" "/>
    <n v="0"/>
    <n v="128"/>
    <n v="3"/>
    <n v="0"/>
    <s v=" "/>
    <n v="1"/>
    <s v="Joint Venture"/>
    <n v="38.450262000000002"/>
    <n v="-122.753823"/>
    <n v="1"/>
  </r>
  <r>
    <n v="1189"/>
    <s v="Point"/>
    <n v="2190"/>
    <s v="TCAC"/>
    <s v="TCAC"/>
    <s v="Terracina at Santa Rosa"/>
    <s v="471 West College Avenue"/>
    <s v="Santa Rosa"/>
    <s v="USA Properties Fund, Inc."/>
    <s v="USA Multifamily Management, Inc."/>
    <x v="5"/>
    <n v="95401"/>
    <n v="99"/>
    <n v="0"/>
    <s v=" "/>
    <s v="&lt;Null&gt;"/>
    <s v=" "/>
    <s v="&lt;Null&gt;"/>
    <s v="For Profit"/>
    <s v=" "/>
    <s v=" "/>
    <x v="1"/>
    <s v="1-Very Low"/>
    <n v="49"/>
    <d v="2062-11-29T00:00:00"/>
    <s v="CA-2006-028"/>
    <s v="CA-2006-028"/>
    <n v="98"/>
    <s v="Large Family"/>
    <s v="New Construction"/>
    <s v="Placed In Service"/>
    <d v="2022-12-13T00:00:00"/>
    <d v="2007-12-13T00:00:00"/>
    <s v=" "/>
    <s v=" "/>
    <s v=" "/>
    <s v=" "/>
    <s v=" "/>
    <s v=" "/>
    <s v=" "/>
    <s v=" "/>
    <n v="0"/>
    <n v="98"/>
    <n v="2"/>
    <n v="0"/>
    <s v=" "/>
    <n v="1"/>
    <s v="Profit Motivated"/>
    <n v="38.445701"/>
    <n v="-122.733054"/>
    <n v="1"/>
  </r>
  <r>
    <n v="1192"/>
    <s v="Point"/>
    <n v="2193"/>
    <s v="TCAC"/>
    <s v="TCAC"/>
    <s v="Hidden Brooks (aka:Parkside Terrace)"/>
    <s v="463 Wooster Avenue"/>
    <s v="San Jose"/>
    <s v="Affordable Housing Resources"/>
    <s v="Village Property Management"/>
    <x v="3"/>
    <n v="95116"/>
    <n v="201"/>
    <n v="0"/>
    <s v=" "/>
    <s v="&lt;Null&gt;"/>
    <s v=" "/>
    <s v="&lt;Null&gt;"/>
    <s v="For Profit"/>
    <s v=" "/>
    <s v=" "/>
    <x v="1"/>
    <s v="1-Very Low"/>
    <n v="45"/>
    <d v="2058-09-14T00:00:00"/>
    <s v="CA-2002-922"/>
    <s v="CA-2002-922"/>
    <n v="200"/>
    <s v="Non Targeted"/>
    <s v="Acquisition/Rehab"/>
    <s v="Placed In Service"/>
    <d v="2018-09-28T00:00:00"/>
    <d v="2003-09-28T00:00:00"/>
    <s v=" "/>
    <s v=" "/>
    <s v=" "/>
    <s v=" "/>
    <s v=" "/>
    <s v=" "/>
    <s v=" "/>
    <s v=" "/>
    <n v="0"/>
    <n v="200"/>
    <n v="3"/>
    <n v="0"/>
    <s v=" "/>
    <n v="1"/>
    <s v="Profit Motivated"/>
    <n v="37.355020000000003"/>
    <n v="-121.871109"/>
    <n v="1"/>
  </r>
  <r>
    <n v="1193"/>
    <s v="Point"/>
    <n v="2194"/>
    <s v="TCAC"/>
    <s v="TCAC"/>
    <s v="Villas at Hamilton Senior Apts."/>
    <s v="410 South Palm Drive"/>
    <s v="Novato"/>
    <s v="Affordable Housing Resources"/>
    <s v="Village Property Management Inc."/>
    <x v="1"/>
    <n v="94949"/>
    <n v="128"/>
    <n v="0"/>
    <s v=" "/>
    <s v="&lt;Null&gt;"/>
    <s v=" "/>
    <s v="&lt;Null&gt;"/>
    <s v="For Profit"/>
    <s v=" "/>
    <s v=" "/>
    <x v="1"/>
    <s v="1-Very Low"/>
    <n v="44"/>
    <d v="2057-11-21T00:00:00"/>
    <s v="CA-2002-893"/>
    <s v="CA-2002-893"/>
    <n v="126"/>
    <s v="Senior"/>
    <s v="Acquisition/Rehab"/>
    <s v="Placed In Service"/>
    <d v="2017-12-05T00:00:00"/>
    <d v="2002-12-05T00:00:00"/>
    <s v=" "/>
    <s v=" "/>
    <s v=" "/>
    <s v=" "/>
    <s v=" "/>
    <s v=" "/>
    <s v=" "/>
    <s v=" "/>
    <n v="0"/>
    <n v="126"/>
    <n v="3"/>
    <n v="0"/>
    <s v=" "/>
    <n v="1"/>
    <s v="Profit Motivated"/>
    <n v="38.057904999999998"/>
    <n v="-122.516704"/>
    <n v="1"/>
  </r>
  <r>
    <n v="1194"/>
    <s v="Point"/>
    <n v="2195"/>
    <s v="TCAC"/>
    <s v="TCAC"/>
    <s v="McBride Apartments"/>
    <s v="2350 McBride Lane"/>
    <s v="Santa Rosa"/>
    <s v="Affordable Housing Resources"/>
    <s v="Village Property Management Inc."/>
    <x v="5"/>
    <n v="95403"/>
    <n v="80"/>
    <n v="0"/>
    <s v=" "/>
    <s v="&lt;Null&gt;"/>
    <s v=" "/>
    <s v="&lt;Null&gt;"/>
    <s v="For Profit"/>
    <s v=" "/>
    <s v=" "/>
    <x v="1"/>
    <s v="1-Very Low"/>
    <n v="42"/>
    <d v="2055-12-14T00:00:00"/>
    <s v="CA-2002-896"/>
    <s v="CA-2002-896"/>
    <n v="78"/>
    <s v="Non Targeted"/>
    <s v="Rehabilitation"/>
    <s v="Placed In Service"/>
    <d v="2015-12-27T00:00:00"/>
    <d v="2000-12-27T00:00:00"/>
    <s v=" "/>
    <s v=" "/>
    <s v=" "/>
    <s v=" "/>
    <s v=" "/>
    <s v=" "/>
    <s v=" "/>
    <s v=" "/>
    <n v="0"/>
    <n v="78"/>
    <n v="2"/>
    <n v="0"/>
    <s v=" "/>
    <n v="1"/>
    <s v="Profit Motivated"/>
    <n v="38.463200000000001"/>
    <n v="-122.730228"/>
    <n v="1"/>
  </r>
  <r>
    <n v="1199"/>
    <s v="Point"/>
    <n v="2200"/>
    <s v="TCAC"/>
    <s v="TCAC"/>
    <s v="Glen Haven Apartments"/>
    <s v="4262 Central Avenue"/>
    <s v="Fremont"/>
    <s v="KDF Communities-Glen Haven, LLC"/>
    <s v="VPM Management Inc."/>
    <x v="2"/>
    <n v="94536"/>
    <n v="81"/>
    <n v="0"/>
    <s v=" "/>
    <s v="&lt;Null&gt;"/>
    <s v=" "/>
    <s v="&lt;Null&gt;"/>
    <s v=" "/>
    <s v=" "/>
    <s v=" "/>
    <x v="1"/>
    <s v="1-Very Low"/>
    <n v="45"/>
    <d v="2058-11-01T00:00:00"/>
    <s v="CA-2002-857"/>
    <s v="CA-2002-857"/>
    <n v="57"/>
    <s v="Non Targeted"/>
    <s v="Acquisition/Rehab"/>
    <s v="Placed In Service"/>
    <d v="2018-11-15T00:00:00"/>
    <d v="2003-11-15T00:00:00"/>
    <s v=" "/>
    <s v=" "/>
    <s v=" "/>
    <s v=" "/>
    <s v=" "/>
    <s v=" "/>
    <s v=" "/>
    <s v=" "/>
    <n v="0"/>
    <n v="57"/>
    <n v="2"/>
    <n v="0"/>
    <s v=" "/>
    <n v="1"/>
    <s v="Profit Motivated"/>
    <n v="37.553193999999998"/>
    <n v="-122.006404"/>
    <n v="1"/>
  </r>
  <r>
    <n v="1200"/>
    <s v="Point"/>
    <n v="2201"/>
    <s v="TCAC"/>
    <s v="TCAC"/>
    <s v="Glenview Apartments"/>
    <s v="4400 Central Avenue"/>
    <s v="Fremont"/>
    <s v="KDF Communities -- Glenview, LLC"/>
    <s v="VPM Management Inc."/>
    <x v="2"/>
    <n v="94536"/>
    <n v="71"/>
    <n v="0"/>
    <s v=" "/>
    <s v="&lt;Null&gt;"/>
    <s v=" "/>
    <s v="&lt;Null&gt;"/>
    <s v="Nonprofit"/>
    <s v=" "/>
    <s v=" "/>
    <x v="1"/>
    <s v="1-Very Low"/>
    <n v="46"/>
    <d v="2059-12-19T00:00:00"/>
    <s v="CA-2004-902"/>
    <s v="CA-2004-902"/>
    <n v="70"/>
    <s v="Large Family"/>
    <s v="Acquisition/Rehab"/>
    <s v="Placed In Service"/>
    <d v="2020-01-01T00:00:00"/>
    <d v="2005-01-01T00:00:00"/>
    <s v=" "/>
    <s v=" "/>
    <s v=" "/>
    <s v=" "/>
    <s v=" "/>
    <s v=" "/>
    <s v=" "/>
    <s v=" "/>
    <n v="0"/>
    <n v="70"/>
    <n v="2"/>
    <n v="0"/>
    <s v=" "/>
    <n v="1"/>
    <s v="Profit Motivated"/>
    <n v="37.551296999999998"/>
    <n v="-122.007954"/>
    <n v="1"/>
  </r>
  <r>
    <n v="1201"/>
    <s v="Point"/>
    <n v="2202"/>
    <s v="TCAC"/>
    <s v="TCAC"/>
    <s v="Village Green Apartments"/>
    <s v="1525 Margareta Place"/>
    <s v="Gilroy"/>
    <s v="DMA Gilroy Partners, L.P."/>
    <s v="VPM Management Inc."/>
    <x v="3"/>
    <n v="95020"/>
    <n v="75"/>
    <n v="0"/>
    <s v=" "/>
    <s v="&lt;Null&gt;"/>
    <s v=" "/>
    <s v="&lt;Null&gt;"/>
    <s v="For Profit"/>
    <s v=" "/>
    <s v=" "/>
    <x v="1"/>
    <s v="1-Very Low"/>
    <n v="45"/>
    <d v="2058-07-24T00:00:00"/>
    <s v="CA-2001-902"/>
    <s v="CA-2001-902"/>
    <n v="74"/>
    <s v="Senior"/>
    <s v="New Construction"/>
    <s v="Placed In Service"/>
    <d v="2018-08-07T00:00:00"/>
    <d v="2003-08-07T00:00:00"/>
    <s v=" "/>
    <s v=" "/>
    <s v=" "/>
    <s v=" "/>
    <s v=" "/>
    <s v=" "/>
    <s v=" "/>
    <s v=" "/>
    <n v="0"/>
    <n v="74"/>
    <n v="2"/>
    <n v="0"/>
    <s v=" "/>
    <n v="1"/>
    <s v="Profit Motivated"/>
    <n v="37.008986"/>
    <n v="-121.60126200000001"/>
    <n v="1"/>
  </r>
  <r>
    <n v="1202"/>
    <s v="Point"/>
    <n v="2203"/>
    <s v="TCAC"/>
    <s v="TCAC"/>
    <s v="Hallmark House Apartments"/>
    <s v="531 Woodside Road"/>
    <s v="Redwood City"/>
    <s v="KDF Communities - Hallmark, LLC"/>
    <s v="VPM Management Inc."/>
    <x v="8"/>
    <n v="94061"/>
    <n v="72"/>
    <n v="0"/>
    <s v=" "/>
    <s v="&lt;Null&gt;"/>
    <s v=" "/>
    <s v="&lt;Null&gt;"/>
    <s v="Nonprofit"/>
    <s v=" "/>
    <s v=" "/>
    <x v="1"/>
    <s v="1-Very Low"/>
    <n v="46"/>
    <d v="2059-07-18T00:00:00"/>
    <s v="CA-2003-931"/>
    <s v="CA-2003-931"/>
    <n v="71"/>
    <s v="Non Targeted"/>
    <s v="Acquisition/Rehab"/>
    <s v="Placed In Service"/>
    <d v="2019-07-31T00:00:00"/>
    <d v="2004-07-31T00:00:00"/>
    <s v=" "/>
    <s v=" "/>
    <s v=" "/>
    <s v=" "/>
    <s v=" "/>
    <s v=" "/>
    <s v=" "/>
    <s v=" "/>
    <n v="0"/>
    <n v="71"/>
    <n v="2"/>
    <n v="0"/>
    <s v=" "/>
    <n v="1"/>
    <s v="Profit Motivated"/>
    <n v="37.470030999999999"/>
    <n v="-122.22335200000001"/>
    <n v="1"/>
  </r>
  <r>
    <n v="1203"/>
    <s v="Point"/>
    <n v="2204"/>
    <s v="TCAC"/>
    <s v="TCAC"/>
    <s v="The Crossing Phase I"/>
    <s v="1101 National Avenue"/>
    <s v="San Bruno"/>
    <s v="KDF Communities- San Bruno, LLC"/>
    <s v="VPM Management Inc."/>
    <x v="8"/>
    <n v="94066"/>
    <n v="114"/>
    <n v="0"/>
    <s v=" "/>
    <s v="&lt;Null&gt;"/>
    <s v=" "/>
    <s v="&lt;Null&gt;"/>
    <s v="Nonprofit"/>
    <s v=" "/>
    <s v=" "/>
    <x v="1"/>
    <s v="1-Very Low"/>
    <n v="49"/>
    <d v="2062-02-14T00:00:00"/>
    <s v="CA-2005-803"/>
    <s v="CA-2005-803"/>
    <n v="113"/>
    <s v="Senior"/>
    <s v="New Construction"/>
    <s v="Placed In Service"/>
    <d v="2022-02-28T00:00:00"/>
    <d v="2007-02-28T00:00:00"/>
    <s v=" "/>
    <s v=" "/>
    <s v=" "/>
    <s v=" "/>
    <s v=" "/>
    <s v=" "/>
    <s v=" "/>
    <s v=" "/>
    <n v="0"/>
    <n v="113"/>
    <n v="3"/>
    <n v="0"/>
    <s v=" "/>
    <n v="1"/>
    <s v="Profit Motivated"/>
    <n v="37.634678999999998"/>
    <n v="-122.422991"/>
    <n v="1"/>
  </r>
  <r>
    <n v="1204"/>
    <s v="Point"/>
    <n v="2205"/>
    <s v="TCAC"/>
    <s v="TCAC"/>
    <s v="The Crossing, Phase 2"/>
    <s v="1145 National Avenue"/>
    <s v="San Bruno"/>
    <s v="KDF Communities-San Bruno, LLC"/>
    <s v="VPM Management Inc."/>
    <x v="8"/>
    <n v="94066"/>
    <n v="114"/>
    <n v="0"/>
    <s v=" "/>
    <s v="&lt;Null&gt;"/>
    <s v=" "/>
    <s v="&lt;Null&gt;"/>
    <s v="Nonprofit"/>
    <s v=" "/>
    <s v=" "/>
    <x v="1"/>
    <s v="1-Very Low"/>
    <n v="49"/>
    <d v="2062-03-16T00:00:00"/>
    <s v="CA-2005-813"/>
    <s v="CA-2005-813"/>
    <n v="113"/>
    <s v="Senior"/>
    <s v="New Construction"/>
    <s v="Placed In Service"/>
    <d v="2022-03-30T00:00:00"/>
    <d v="2007-03-30T00:00:00"/>
    <s v=" "/>
    <s v=" "/>
    <s v=" "/>
    <s v=" "/>
    <s v=" "/>
    <s v=" "/>
    <s v=" "/>
    <s v=" "/>
    <n v="0"/>
    <n v="113"/>
    <n v="3"/>
    <n v="0"/>
    <s v=" "/>
    <n v="1"/>
    <s v="Profit Motivated"/>
    <n v="37.634546999999998"/>
    <n v="-122.42291"/>
    <n v="1"/>
  </r>
  <r>
    <n v="1205"/>
    <s v="Point"/>
    <n v="2206"/>
    <s v="TCAC"/>
    <s v="TCAC"/>
    <s v="1030 Post Street Apartments"/>
    <s v="1030 Post Street"/>
    <s v="San Francisco"/>
    <s v="KDF Communities - Post St., LLC"/>
    <s v="VPM Management Inc."/>
    <x v="4"/>
    <n v="94109"/>
    <n v="64"/>
    <n v="0"/>
    <s v=" "/>
    <s v="&lt;Null&gt;"/>
    <s v=" "/>
    <s v="&lt;Null&gt;"/>
    <s v="For Profit"/>
    <s v=" "/>
    <s v=" "/>
    <x v="1"/>
    <s v="1-Very Low"/>
    <n v="48"/>
    <d v="2061-08-16T00:00:00"/>
    <s v="CA-2005-914"/>
    <s v="CA-2005-914"/>
    <n v="58"/>
    <s v="Non Targeted"/>
    <s v="Acquisition/Rehab"/>
    <s v="Placed In Service"/>
    <d v="2021-08-30T00:00:00"/>
    <d v="2006-08-30T00:00:00"/>
    <s v=" "/>
    <s v=" "/>
    <s v=" "/>
    <s v=" "/>
    <s v=" "/>
    <s v=" "/>
    <s v=" "/>
    <s v=" "/>
    <n v="0"/>
    <n v="58"/>
    <n v="2"/>
    <n v="0"/>
    <s v=" "/>
    <n v="1"/>
    <s v="Profit Motivated"/>
    <n v="37.786974999999998"/>
    <n v="-122.41884400000001"/>
    <n v="1"/>
  </r>
  <r>
    <n v="1206"/>
    <s v="Point"/>
    <n v="2207"/>
    <s v="TCAC"/>
    <s v="TCAC"/>
    <s v="Foxdale Apartments"/>
    <s v="1250 Foxdale Loop"/>
    <s v="San Jose"/>
    <s v="KDF Communities - Foxdale, LLC"/>
    <s v="VPM Management Inc."/>
    <x v="3"/>
    <n v="95122"/>
    <n v="287"/>
    <n v="0"/>
    <s v=" "/>
    <s v="&lt;Null&gt;"/>
    <s v=" "/>
    <s v="&lt;Null&gt;"/>
    <s v="For Profit"/>
    <s v=" "/>
    <s v=" "/>
    <x v="1"/>
    <s v="1-Very Low"/>
    <n v="49"/>
    <d v="2062-08-17T00:00:00"/>
    <s v="CA-2006-924"/>
    <s v="CA-2006-924"/>
    <n v="286"/>
    <s v="Non Targeted"/>
    <s v="Acquisition/Rehab"/>
    <s v="Placed In Service"/>
    <d v="2022-08-31T00:00:00"/>
    <d v="2007-08-31T00:00:00"/>
    <s v=" "/>
    <s v=" "/>
    <s v=" "/>
    <s v=" "/>
    <s v=" "/>
    <s v=" "/>
    <s v=" "/>
    <s v=" "/>
    <n v="0"/>
    <n v="286"/>
    <n v="3"/>
    <n v="0"/>
    <s v=" "/>
    <n v="1"/>
    <s v="Profit Motivated"/>
    <n v="37.346809"/>
    <n v="-121.824657"/>
    <n v="1"/>
  </r>
  <r>
    <n v="1207"/>
    <s v="Point"/>
    <n v="2208"/>
    <s v="TCAC"/>
    <s v="TCAC"/>
    <s v="Regency Apartments"/>
    <s v="1315 Eden Avenue"/>
    <s v="San Jose"/>
    <s v="KDF Regency, LLC"/>
    <s v="VPM Management Inc."/>
    <x v="3"/>
    <n v="95117"/>
    <n v="143"/>
    <n v="0"/>
    <s v=" "/>
    <s v="&lt;Null&gt;"/>
    <s v=" "/>
    <s v="&lt;Null&gt;"/>
    <s v="For Profit"/>
    <s v=" "/>
    <s v=" "/>
    <x v="1"/>
    <s v="1-Very Low"/>
    <n v="49"/>
    <d v="2062-08-17T00:00:00"/>
    <s v="CA-2006-847"/>
    <s v="CA-2006-847"/>
    <n v="142"/>
    <s v="Non Targeted"/>
    <s v="Acquisition/Rehab"/>
    <s v="Placed In Service"/>
    <d v="2022-08-31T00:00:00"/>
    <d v="2007-08-31T00:00:00"/>
    <s v=" "/>
    <s v=" "/>
    <s v=" "/>
    <s v=" "/>
    <s v=" "/>
    <s v=" "/>
    <s v=" "/>
    <s v=" "/>
    <n v="0"/>
    <n v="142"/>
    <n v="3"/>
    <n v="0"/>
    <s v=" "/>
    <n v="1"/>
    <s v="Profit Motivated"/>
    <n v="37.300946000000003"/>
    <n v="-121.95444999999999"/>
    <n v="1"/>
  </r>
  <r>
    <n v="1208"/>
    <s v="Point"/>
    <n v="2209"/>
    <s v="TCAC"/>
    <s v="TCAC"/>
    <s v="Lexington Apartments"/>
    <s v="1350-1380 Lexington Avenue"/>
    <s v="San Jose"/>
    <s v="KDF Communities - Lexington, LLC"/>
    <s v="VPM Management Inc."/>
    <x v="3"/>
    <n v="95117"/>
    <n v="80"/>
    <n v="0"/>
    <s v=" "/>
    <s v="&lt;Null&gt;"/>
    <s v=" "/>
    <s v="&lt;Null&gt;"/>
    <s v="For Profit"/>
    <s v=" "/>
    <s v=" "/>
    <x v="1"/>
    <s v="1-Very Low"/>
    <n v="49"/>
    <d v="2062-08-17T00:00:00"/>
    <s v="CA-2006-862"/>
    <s v="CA-2006-862"/>
    <n v="79"/>
    <s v="Non Targeted"/>
    <s v="Acquisition/Rehab"/>
    <s v="Placed In Service"/>
    <d v="2022-08-31T00:00:00"/>
    <d v="2007-08-31T00:00:00"/>
    <s v=" "/>
    <s v=" "/>
    <s v=" "/>
    <s v=" "/>
    <s v=" "/>
    <s v=" "/>
    <s v=" "/>
    <s v=" "/>
    <n v="0"/>
    <n v="79"/>
    <n v="2"/>
    <n v="0"/>
    <s v=" "/>
    <n v="1"/>
    <s v="Profit Motivated"/>
    <n v="37.300584999999998"/>
    <n v="-121.955298"/>
    <n v="1"/>
  </r>
  <r>
    <n v="1209"/>
    <s v="Point"/>
    <n v="2210"/>
    <s v="TCAC"/>
    <s v="TCAC"/>
    <s v="Almaden 1930 Apartments"/>
    <s v="1930 Almaden Road"/>
    <s v="San Jose"/>
    <s v="Almaden 1930 COGP, LLC"/>
    <s v="VPM Management Inc."/>
    <x v="3"/>
    <n v="95125"/>
    <n v="152"/>
    <n v="0"/>
    <s v=" "/>
    <s v="&lt;Null&gt;"/>
    <s v=" "/>
    <s v="&lt;Null&gt;"/>
    <s v="For Profit"/>
    <s v=" "/>
    <s v=" "/>
    <x v="1"/>
    <s v="1-Very Low"/>
    <n v="50"/>
    <d v="2063-09-17T00:00:00"/>
    <s v="CA-2007-915"/>
    <s v="CA-2007-915"/>
    <n v="151"/>
    <s v="Non Targeted"/>
    <s v="Acquisition/Rehab"/>
    <s v="Placed In Service"/>
    <d v="2023-09-30T00:00:00"/>
    <d v="2008-09-30T00:00:00"/>
    <s v=" "/>
    <s v=" "/>
    <s v=" "/>
    <s v=" "/>
    <s v=" "/>
    <s v=" "/>
    <s v=" "/>
    <s v=" "/>
    <n v="0"/>
    <n v="151"/>
    <n v="3"/>
    <n v="0"/>
    <s v=" "/>
    <n v="1"/>
    <s v="Profit Motivated"/>
    <n v="37.300389000000003"/>
    <n v="-121.88016500000001"/>
    <n v="1"/>
  </r>
  <r>
    <n v="1210"/>
    <s v="Point"/>
    <n v="2211"/>
    <s v="TCAC"/>
    <s v="TCAC"/>
    <s v="Valley Palms Apartments"/>
    <s v="2155 Lanai Avenue"/>
    <s v="San Jose"/>
    <s v="KDF Comm-Valley Palms, LLC"/>
    <s v="VPM Management Inc."/>
    <x v="3"/>
    <n v="95122"/>
    <n v="354"/>
    <n v="0"/>
    <s v=" "/>
    <s v="&lt;Null&gt;"/>
    <s v=" "/>
    <s v="&lt;Null&gt;"/>
    <s v=" "/>
    <s v=" "/>
    <s v=" "/>
    <x v="1"/>
    <s v="1-Very Low"/>
    <n v="44"/>
    <d v="2057-12-17T00:00:00"/>
    <s v="CA-2002-809"/>
    <s v="CA-2002-809"/>
    <n v="351"/>
    <s v="Non Targeted"/>
    <s v="Acquisition/Rehab"/>
    <s v="Placed In Service"/>
    <d v="2017-12-31T00:00:00"/>
    <d v="2002-12-31T00:00:00"/>
    <s v=" "/>
    <s v=" "/>
    <s v=" "/>
    <s v=" "/>
    <s v=" "/>
    <s v=" "/>
    <s v=" "/>
    <s v=" "/>
    <n v="0"/>
    <n v="351"/>
    <n v="3"/>
    <n v="0"/>
    <s v=" "/>
    <n v="1"/>
    <s v="Profit Motivated"/>
    <n v="37.324677000000001"/>
    <n v="-121.833051"/>
    <n v="1"/>
  </r>
  <r>
    <n v="1211"/>
    <s v="Point"/>
    <n v="2212"/>
    <s v="TCAC"/>
    <s v="TCAC"/>
    <s v="Casa Real Apartments"/>
    <s v="2570 Fontaine Road"/>
    <s v="San Jose"/>
    <s v="KDF Communities - Casa Real, LLC"/>
    <s v="VPM Management Inc."/>
    <x v="3"/>
    <n v="95121"/>
    <n v="180"/>
    <n v="0"/>
    <s v=" "/>
    <s v="&lt;Null&gt;"/>
    <s v=" "/>
    <s v="&lt;Null&gt;"/>
    <s v="For Profit"/>
    <s v=" "/>
    <s v=" "/>
    <x v="1"/>
    <s v="1-Very Low"/>
    <n v="47"/>
    <d v="2060-12-27T00:00:00"/>
    <s v="CA-2005-932"/>
    <s v="CA-2005-932"/>
    <n v="179"/>
    <s v="Non Targeted"/>
    <s v="Acquisition/Rehab"/>
    <s v="Placed In Service"/>
    <d v="2021-01-10T00:00:00"/>
    <d v="2006-01-10T00:00:00"/>
    <s v=" "/>
    <s v=" "/>
    <s v=" "/>
    <s v=" "/>
    <s v=" "/>
    <s v=" "/>
    <s v=" "/>
    <s v=" "/>
    <n v="0"/>
    <n v="179"/>
    <n v="3"/>
    <n v="0"/>
    <s v=" "/>
    <n v="1"/>
    <s v="Profit Motivated"/>
    <n v="37.316310999999999"/>
    <n v="-121.828643"/>
    <n v="1"/>
  </r>
  <r>
    <n v="1212"/>
    <s v="Point"/>
    <n v="2213"/>
    <s v="TCAC"/>
    <s v="TCAC"/>
    <s v="Villa Monterey Apartments"/>
    <s v="2898 Villa Monterey"/>
    <s v="San Jose"/>
    <s v="KDF Communities - Villa Monterey, LLC"/>
    <s v="VPM Management Inc."/>
    <x v="3"/>
    <n v="951110000"/>
    <n v="120"/>
    <n v="0"/>
    <s v=" "/>
    <s v="&lt;Null&gt;"/>
    <s v=" "/>
    <s v="&lt;Null&gt;"/>
    <s v="Joint Venture"/>
    <s v=" "/>
    <s v=" "/>
    <x v="1"/>
    <s v="1-Very Low"/>
    <n v="44"/>
    <d v="2057-12-17T00:00:00"/>
    <s v="CA-2002-816"/>
    <s v="CA-2002-816"/>
    <n v="118"/>
    <s v="Non Targeted"/>
    <s v="Acquisition/Rehab"/>
    <s v="Placed In Service"/>
    <d v="2017-12-31T00:00:00"/>
    <d v="2002-12-31T00:00:00"/>
    <s v=" "/>
    <s v=" "/>
    <s v=" "/>
    <s v=" "/>
    <s v=" "/>
    <s v=" "/>
    <s v=" "/>
    <s v=" "/>
    <n v="0"/>
    <n v="118"/>
    <n v="3"/>
    <n v="0"/>
    <s v=" "/>
    <n v="1"/>
    <s v="Profit Motivated"/>
    <n v="37.294691"/>
    <n v="-121.84274600000001"/>
    <n v="1"/>
  </r>
  <r>
    <n v="1213"/>
    <s v="Point"/>
    <n v="2214"/>
    <s v="TCAC"/>
    <s v="TCAC"/>
    <s v="David Avenue Apartments"/>
    <s v="3040, 3068, 3080 David Avenue"/>
    <s v="San Jose"/>
    <s v="David Avenue SJC COGP, LLC"/>
    <s v="VPM Management Inc."/>
    <x v="3"/>
    <n v="95128"/>
    <n v="66"/>
    <n v="0"/>
    <s v=" "/>
    <s v="&lt;Null&gt;"/>
    <s v=" "/>
    <s v="&lt;Null&gt;"/>
    <s v="For Profit"/>
    <s v=" "/>
    <s v=" "/>
    <x v="1"/>
    <s v="1-Very Low"/>
    <n v="50"/>
    <d v="2063-09-17T00:00:00"/>
    <s v="CA-2007-916"/>
    <s v="CA-2007-916"/>
    <n v="64"/>
    <s v="Large Family"/>
    <s v="Acquisition/Rehab"/>
    <s v="Placed In Service"/>
    <d v="2023-09-30T00:00:00"/>
    <d v="2008-09-30T00:00:00"/>
    <s v=" "/>
    <s v=" "/>
    <s v=" "/>
    <s v=" "/>
    <s v=" "/>
    <s v=" "/>
    <s v=" "/>
    <s v=" "/>
    <n v="0"/>
    <n v="64"/>
    <n v="2"/>
    <n v="0"/>
    <s v=" "/>
    <n v="1"/>
    <s v="Profit Motivated"/>
    <n v="37.338475000000003"/>
    <n v="-121.885794"/>
    <n v="1"/>
  </r>
  <r>
    <n v="1214"/>
    <s v="Point"/>
    <n v="2215"/>
    <s v="TCAC"/>
    <s v="TCAC"/>
    <s v="Orchard Glen Apartments"/>
    <s v="3975 Seven Trees Blvd."/>
    <s v="San Jose"/>
    <s v="KDF Communities - SJC, LLC"/>
    <s v="VPM Management Inc."/>
    <x v="3"/>
    <n v="95128"/>
    <n v="288"/>
    <n v="0"/>
    <s v=" "/>
    <s v="&lt;Null&gt;"/>
    <s v=" "/>
    <s v="&lt;Null&gt;"/>
    <s v="For Profit"/>
    <s v=" "/>
    <s v=" "/>
    <x v="1"/>
    <s v="1-Very Low"/>
    <n v="48"/>
    <d v="2061-12-01T00:00:00"/>
    <s v="CA-2006-803"/>
    <s v="CA-2006-803"/>
    <n v="287"/>
    <s v="Non Targeted"/>
    <s v="Acquisition/Rehab"/>
    <s v="Placed In Service"/>
    <d v="2021-12-15T00:00:00"/>
    <d v="2006-12-15T00:00:00"/>
    <s v=" "/>
    <s v=" "/>
    <s v=" "/>
    <s v=" "/>
    <s v=" "/>
    <s v=" "/>
    <s v=" "/>
    <s v=" "/>
    <n v="0"/>
    <n v="287"/>
    <n v="3"/>
    <n v="0"/>
    <s v=" "/>
    <n v="1"/>
    <s v="Profit Motivated"/>
    <n v="37.279218999999998"/>
    <n v="-121.83217"/>
    <n v="1"/>
  </r>
  <r>
    <n v="1215"/>
    <s v="Point"/>
    <n v="2216"/>
    <s v="TCAC"/>
    <s v="TCAC"/>
    <s v="Windsor Park Apartments"/>
    <s v="350 Duncan Drive"/>
    <s v="Windsor"/>
    <s v="Windsor Concord, LLC"/>
    <s v="VPM Management Inc."/>
    <x v="5"/>
    <n v="95492"/>
    <n v="79"/>
    <n v="0"/>
    <s v=" "/>
    <s v="&lt;Null&gt;"/>
    <s v=" "/>
    <s v="&lt;Null&gt;"/>
    <s v="For Profit"/>
    <s v=" "/>
    <s v=" "/>
    <x v="1"/>
    <s v="1-Very Low"/>
    <n v="41"/>
    <d v="2054-12-08T00:00:00"/>
    <s v="CA-2007-858"/>
    <s v="CA-2007-858"/>
    <n v="78"/>
    <s v="Large Family"/>
    <s v="New Construction"/>
    <s v="Placed In Service"/>
    <d v="2014-12-22T00:00:00"/>
    <d v="1999-12-22T00:00:00"/>
    <s v=" "/>
    <s v=" "/>
    <s v=" "/>
    <s v=" "/>
    <s v=" "/>
    <s v=" "/>
    <s v=" "/>
    <s v=" "/>
    <n v="0"/>
    <n v="78"/>
    <n v="2"/>
    <n v="0"/>
    <s v=" "/>
    <n v="1"/>
    <s v="Profit Motivated"/>
    <n v="38.544907000000002"/>
    <n v="-122.815515"/>
    <n v="1"/>
  </r>
  <r>
    <n v="1216"/>
    <s v="Point"/>
    <n v="2217"/>
    <s v="TCAC"/>
    <s v="TCAC"/>
    <s v="Charter Court Apartments"/>
    <s v="1200 Ranchero Way"/>
    <s v="San Jose"/>
    <s v="Charter Court SJC COGP, LLC"/>
    <s v="VPM Management, Inc."/>
    <x v="3"/>
    <n v="95117"/>
    <n v="94"/>
    <n v="0"/>
    <s v=" "/>
    <s v="&lt;Null&gt;"/>
    <s v=" "/>
    <s v="&lt;Null&gt;"/>
    <s v=" "/>
    <s v=" "/>
    <s v=" "/>
    <x v="1"/>
    <s v="1-Very Low"/>
    <n v="50"/>
    <d v="2063-09-17T00:00:00"/>
    <s v="CA-2008-817"/>
    <s v="CA-2008-817"/>
    <n v="93"/>
    <s v="Senior"/>
    <s v="Acquisition/Rehab"/>
    <s v="Placed In Service"/>
    <d v="2023-09-30T00:00:00"/>
    <d v="2008-09-30T00:00:00"/>
    <s v=" "/>
    <s v=" "/>
    <s v=" "/>
    <s v=" "/>
    <s v=" "/>
    <s v=" "/>
    <s v=" "/>
    <s v=" "/>
    <n v="0"/>
    <n v="93"/>
    <n v="2"/>
    <n v="0"/>
    <s v=" "/>
    <n v="1"/>
    <s v="Profit Motivated"/>
    <n v="37.304509000000003"/>
    <n v="-121.973456"/>
    <n v="1"/>
  </r>
  <r>
    <n v="1217"/>
    <s v="Point"/>
    <n v="2218"/>
    <s v="TCAC"/>
    <s v="TCAC"/>
    <s v="Cherry Creek Apartments"/>
    <s v="2020 Southwest Expressway"/>
    <s v="San Jose"/>
    <s v="Cherry Creek San Jose, LLC"/>
    <s v="VPM Management, Inc."/>
    <x v="3"/>
    <n v="95126"/>
    <n v="130"/>
    <n v="0"/>
    <s v=" "/>
    <s v="&lt;Null&gt;"/>
    <s v=" "/>
    <s v="&lt;Null&gt;"/>
    <s v="For Profit"/>
    <s v=" "/>
    <s v=" "/>
    <x v="1"/>
    <s v="1-Very Low"/>
    <n v="49"/>
    <d v="2062-12-17T00:00:00"/>
    <s v="CA-2007-859"/>
    <s v="CA-2007-859"/>
    <n v="129"/>
    <s v="Large Family"/>
    <s v="Acquisition/Rehab"/>
    <s v="Placed In Service"/>
    <d v="2022-12-31T00:00:00"/>
    <d v="2007-12-31T00:00:00"/>
    <s v=" "/>
    <s v=" "/>
    <s v=" "/>
    <s v=" "/>
    <s v=" "/>
    <s v=" "/>
    <s v=" "/>
    <s v=" "/>
    <n v="0"/>
    <n v="129"/>
    <n v="3"/>
    <n v="0"/>
    <s v=" "/>
    <n v="1"/>
    <s v="Profit Motivated"/>
    <n v="37.300218999999998"/>
    <n v="-121.928872"/>
    <n v="1"/>
  </r>
  <r>
    <n v="1220"/>
    <s v="Point"/>
    <n v="2221"/>
    <s v="TCAC"/>
    <s v="TCAC"/>
    <s v="Hayward Senior Apartments"/>
    <s v="22084 Arbor Avenue"/>
    <s v="Alameda"/>
    <s v="Wasatch Advantage Group, LLC"/>
    <s v="Wasatch Property Management"/>
    <x v="2"/>
    <n v="94541"/>
    <n v="151"/>
    <n v="0"/>
    <s v=" "/>
    <s v="&lt;Null&gt;"/>
    <s v=" "/>
    <s v="&lt;Null&gt;"/>
    <s v="Nonprofit"/>
    <s v=" "/>
    <s v=" "/>
    <x v="1"/>
    <s v="1-Very Low"/>
    <n v="48"/>
    <d v="2061-10-06T00:00:00"/>
    <s v="CA-2005-820"/>
    <s v="CA-2005-820"/>
    <n v="150"/>
    <s v="Senior"/>
    <s v="New Construction"/>
    <s v="Placed In Service"/>
    <d v="2021-10-20T00:00:00"/>
    <d v="2006-10-20T00:00:00"/>
    <s v=" "/>
    <s v=" "/>
    <s v=" "/>
    <s v=" "/>
    <s v=" "/>
    <s v=" "/>
    <s v=" "/>
    <s v=" "/>
    <n v="0"/>
    <n v="150"/>
    <n v="3"/>
    <n v="0"/>
    <s v=" "/>
    <n v="1"/>
    <s v="Profit Motivated"/>
    <n v="37.77637"/>
    <n v="-122.25856899999999"/>
    <n v="1"/>
  </r>
  <r>
    <n v="1221"/>
    <s v="Point"/>
    <n v="2222"/>
    <s v="TCAC"/>
    <s v="TCAC"/>
    <s v="Piedmont Apartments"/>
    <s v="215 West MacArthur Boulevard"/>
    <s v="Oakland"/>
    <s v="Wasatch Advantage Group, LLC"/>
    <s v="Wasatch Property Management"/>
    <x v="2"/>
    <n v="94611"/>
    <n v="250"/>
    <n v="0"/>
    <s v=" "/>
    <s v="&lt;Null&gt;"/>
    <s v=" "/>
    <s v="&lt;Null&gt;"/>
    <s v=" "/>
    <s v=" "/>
    <s v=" "/>
    <x v="1"/>
    <s v="1-Very Low"/>
    <n v="55"/>
    <d v="2068-12-17T00:00:00"/>
    <s v="CA-2012-805"/>
    <s v="CA-2012-805"/>
    <n v="247"/>
    <s v="Non-Targeted"/>
    <s v="New Construction"/>
    <s v="Preliminary Reservation"/>
    <s v=" "/>
    <d v="2013-12-31T00:00:00"/>
    <n v="2012"/>
    <s v=" "/>
    <s v=" "/>
    <s v=" "/>
    <s v=" "/>
    <s v=" "/>
    <s v=" "/>
    <s v=" "/>
    <n v="0"/>
    <n v="247"/>
    <n v="3"/>
    <n v="0"/>
    <s v=" "/>
    <n v="1"/>
    <s v="Profit Motivated"/>
    <n v="37.823000999999998"/>
    <n v="-122.25631"/>
    <n v="1"/>
  </r>
  <r>
    <n v="1222"/>
    <s v="Point"/>
    <n v="2223"/>
    <s v="TCAC"/>
    <s v="TCAC"/>
    <s v="Montclaire Place"/>
    <s v="600 Wilbur Avenue"/>
    <s v="Antioch"/>
    <s v="West Coast Redevelopers, LLC"/>
    <s v="West Coast Redevelopers"/>
    <x v="0"/>
    <s v="94509-7503"/>
    <n v="268"/>
    <n v="0"/>
    <s v=" "/>
    <s v="&lt;Null&gt;"/>
    <s v=" "/>
    <s v="&lt;Null&gt;"/>
    <s v=" "/>
    <s v=" "/>
    <s v=" "/>
    <x v="1"/>
    <s v="1-Very Low"/>
    <n v="55"/>
    <d v="2068-12-17T00:00:00"/>
    <s v="CA-2008-918"/>
    <s v="CA-2008-918"/>
    <n v="266"/>
    <s v="Non-Targeted"/>
    <s v="Acquisition/Rehab"/>
    <s v="Preliminary Reservation"/>
    <s v=" "/>
    <d v="2013-12-31T00:00:00"/>
    <s v=" "/>
    <s v=" "/>
    <s v=" "/>
    <s v=" "/>
    <s v=" "/>
    <s v=" "/>
    <s v=" "/>
    <s v=" "/>
    <n v="0"/>
    <n v="266"/>
    <n v="3"/>
    <n v="0"/>
    <s v=" "/>
    <n v="1"/>
    <s v="Unknown"/>
    <n v="38.012253999999999"/>
    <n v="-121.795345"/>
    <n v="1"/>
  </r>
  <r>
    <n v="1224"/>
    <s v="Point"/>
    <n v="2225"/>
    <s v="TCAC"/>
    <s v="TCAC"/>
    <s v="Villa Montgomery"/>
    <s v="1500 El Camino Real"/>
    <s v="Redwood City"/>
    <s v="First Community Housing"/>
    <s v="Westlake Realty Group, Inc."/>
    <x v="8"/>
    <n v="94063"/>
    <n v="58"/>
    <n v="0"/>
    <s v=" "/>
    <s v="&lt;Null&gt;"/>
    <s v=" "/>
    <s v="&lt;Null&gt;"/>
    <s v="Nonprofit"/>
    <s v=" "/>
    <s v=" "/>
    <x v="1"/>
    <s v="1-Very Low"/>
    <n v="49"/>
    <d v="2062-07-25T00:00:00"/>
    <s v="CA-2005-872"/>
    <s v="CA-2005-872"/>
    <n v="57"/>
    <s v="Large Family"/>
    <s v="New Construction"/>
    <s v="Placed In Service"/>
    <d v="2022-08-08T00:00:00"/>
    <d v="2007-08-08T00:00:00"/>
    <s v=" "/>
    <s v=" "/>
    <s v=" "/>
    <s v=" "/>
    <s v=" "/>
    <s v=" "/>
    <s v=" "/>
    <s v=" "/>
    <n v="0"/>
    <n v="57"/>
    <n v="2"/>
    <n v="0"/>
    <s v=" "/>
    <n v="1"/>
    <s v="Large/Medium Nonprofit"/>
    <n v="37.48048"/>
    <n v="-122.22751599999999"/>
    <n v="1"/>
  </r>
  <r>
    <n v="1225"/>
    <s v="Point"/>
    <n v="2226"/>
    <s v="TCAC"/>
    <s v="TCAC"/>
    <s v="Redwood Oaks Apartments"/>
    <s v="330 Redwood Ave."/>
    <s v="Redwood City"/>
    <s v="Applicant"/>
    <s v="Westlake Realty Group, Inc."/>
    <x v="8"/>
    <n v="94061"/>
    <n v="36"/>
    <n v="0"/>
    <s v=" "/>
    <s v="&lt;Null&gt;"/>
    <s v=" "/>
    <s v="&lt;Null&gt;"/>
    <s v="Nonprofit"/>
    <s v=" "/>
    <s v=" "/>
    <x v="1"/>
    <s v="1-Very Low"/>
    <n v="43"/>
    <d v="2056-12-19T00:00:00"/>
    <s v="CA-2001-876"/>
    <s v="CA-2001-876"/>
    <n v="35"/>
    <s v="Non Targeted"/>
    <s v="Acquisition/Rehab"/>
    <s v="Placed In Service"/>
    <d v="2017-01-02T00:00:00"/>
    <d v="2002-01-02T00:00:00"/>
    <s v=" "/>
    <s v=" "/>
    <s v=" "/>
    <s v=" "/>
    <s v=" "/>
    <s v=" "/>
    <s v=" "/>
    <s v=" "/>
    <n v="0"/>
    <n v="35"/>
    <n v="1"/>
    <n v="0"/>
    <s v=" "/>
    <n v="1"/>
    <s v="Small Nonprofit"/>
    <n v="37.474148"/>
    <n v="-122.22564800000001"/>
    <n v="1"/>
  </r>
  <r>
    <n v="1228"/>
    <s v="Point"/>
    <n v="2229"/>
    <s v="TCAC"/>
    <s v="TCAC"/>
    <s v="Bay Street Apartments"/>
    <s v="5684 Bay Street"/>
    <s v="Emeryville"/>
    <s v="Bay Street Residential Partners, LLC"/>
    <s v="Windsor Management Company"/>
    <x v="2"/>
    <n v="94607"/>
    <n v="284"/>
    <n v="0"/>
    <s v=" "/>
    <s v="&lt;Null&gt;"/>
    <s v=" "/>
    <s v="&lt;Null&gt;"/>
    <s v="For Profit"/>
    <s v=" "/>
    <s v=" "/>
    <x v="1"/>
    <s v="1-Very Low"/>
    <n v="48"/>
    <d v="2061-10-11T00:00:00"/>
    <s v="CA-2002-933"/>
    <s v="CA-2002-933"/>
    <n v="57"/>
    <s v="Non Targeted"/>
    <s v="New Construction"/>
    <s v="Placed In Service"/>
    <d v="2021-10-25T00:00:00"/>
    <d v="2006-10-25T00:00:00"/>
    <s v=" "/>
    <s v=" "/>
    <s v=" "/>
    <s v=" "/>
    <s v=" "/>
    <s v=" "/>
    <s v=" "/>
    <s v=" "/>
    <n v="0"/>
    <n v="57"/>
    <n v="2"/>
    <n v="0"/>
    <s v=" "/>
    <n v="1"/>
    <s v="Profit Motivated"/>
    <n v="37.836433"/>
    <n v="-122.292366"/>
    <n v="1"/>
  </r>
  <r>
    <n v="1238"/>
    <s v="Point"/>
    <n v="2239"/>
    <s v="USDA"/>
    <s v="TCAC"/>
    <s v="OAK RIDGE APTS"/>
    <s v="18800 BEATRICE DRIVE"/>
    <s v="SONOMA"/>
    <s v="Domus Development"/>
    <s v="Burbank Housing Management"/>
    <x v="5"/>
    <n v="95476"/>
    <n v="35"/>
    <n v="0"/>
    <s v=" "/>
    <s v="&lt;Null&gt;"/>
    <s v=" "/>
    <s v="&lt;Null&gt;"/>
    <s v="Nonprofit"/>
    <s v=" "/>
    <s v=" "/>
    <x v="1"/>
    <s v="1-Very Low"/>
    <n v="49"/>
    <d v="2062-10-18T00:00:00"/>
    <s v="CA-2007-853"/>
    <s v="CA-2007-853"/>
    <n v="34"/>
    <s v="Senior"/>
    <s v="Acquisition/Rehab"/>
    <s v="Placed In Service"/>
    <d v="2022-11-01T00:00:00"/>
    <d v="2007-11-01T00:00:00"/>
    <s v=" "/>
    <n v="0"/>
    <n v="0"/>
    <d v="2007-07-25T00:00:00"/>
    <d v="2037-06-25T00:00:00"/>
    <d v="2057-07-25T00:00:00"/>
    <s v=" "/>
    <s v=" "/>
    <n v="0"/>
    <n v="35"/>
    <n v="1"/>
    <n v="0"/>
    <s v=" "/>
    <n v="1"/>
    <s v="Large/Medium Nonprofit"/>
    <n v="38.305891000000003"/>
    <n v="-122.476099"/>
    <n v="1"/>
  </r>
  <r>
    <n v="1239"/>
    <s v="Point"/>
    <n v="2240"/>
    <s v="USDA"/>
    <s v="TCAC"/>
    <s v="BELL MANOR APTS"/>
    <s v="8780 BELL ROAD"/>
    <s v="WINDSOR"/>
    <s v="Burbank Housing Development"/>
    <s v="Burbank Housing Management Corporation"/>
    <x v="5"/>
    <n v="95492"/>
    <n v="95"/>
    <n v="0"/>
    <s v=" "/>
    <s v="&lt;Null&gt;"/>
    <s v=" "/>
    <s v="&lt;Null&gt;"/>
    <s v=" "/>
    <s v=" "/>
    <s v=" "/>
    <x v="1"/>
    <s v="1-Very Low"/>
    <n v="55"/>
    <d v="2068-12-17T00:00:00"/>
    <s v="CA-2012-094"/>
    <s v=" "/>
    <n v="94"/>
    <s v="Seniors"/>
    <s v="New Construction"/>
    <s v="Preliminary Reservation"/>
    <s v=" "/>
    <d v="2013-12-31T00:00:00"/>
    <s v=" "/>
    <n v="81"/>
    <n v="0"/>
    <d v="2001-11-01T00:00:00"/>
    <d v="2032-07-23T00:00:00"/>
    <s v=" "/>
    <s v=" "/>
    <s v=" "/>
    <n v="0"/>
    <n v="95"/>
    <n v="2"/>
    <n v="0"/>
    <s v=" "/>
    <n v="1"/>
    <s v="Large/Medium Nonprofit"/>
    <n v="38.545943000000001"/>
    <n v="-122.81367400000001"/>
    <n v="1"/>
  </r>
  <r>
    <n v="1240"/>
    <s v="Point"/>
    <n v="2241"/>
    <s v="USDA"/>
    <s v="TCAC"/>
    <s v="CASITAS DEL RIO APT"/>
    <s v="250 ST. JOSEPH STREET"/>
    <s v="RIO VISTA"/>
    <s v="CFY Development, Inc."/>
    <s v="CFY DEVELOPMENT, INC."/>
    <x v="7"/>
    <n v="94571"/>
    <n v="40"/>
    <n v="0"/>
    <s v=" "/>
    <s v="&lt;Null&gt;"/>
    <s v=" "/>
    <s v="&lt;Null&gt;"/>
    <s v="Nonprofit"/>
    <s v=" "/>
    <s v=" "/>
    <x v="1"/>
    <s v="1-Very Low"/>
    <n v="46"/>
    <d v="2059-12-19T00:00:00"/>
    <s v="CA-2003-912"/>
    <s v="CA-2003-912"/>
    <n v="39"/>
    <s v="Non Targeted"/>
    <s v="New Construction"/>
    <s v="Placed In Service"/>
    <d v="2020-01-01T00:00:00"/>
    <d v="2005-01-01T00:00:00"/>
    <s v=" "/>
    <n v="16"/>
    <n v="0"/>
    <d v="1984-08-06T00:00:00"/>
    <s v=" "/>
    <d v="2019-07-07T00:00:00"/>
    <s v=" "/>
    <s v=" "/>
    <n v="0"/>
    <n v="40"/>
    <n v="1"/>
    <n v="0"/>
    <s v=" "/>
    <n v="1"/>
    <s v="Unknown"/>
    <n v="38.156067999999998"/>
    <n v="-121.695989"/>
    <n v="1"/>
  </r>
  <r>
    <n v="1241"/>
    <s v="Point"/>
    <n v="2242"/>
    <s v="USDA"/>
    <s v="TCAC"/>
    <s v="Cloverdale Garden Apartments &amp; Vineyard Manor  (Reapp 89-092)"/>
    <s v="18 Clark Ave."/>
    <s v="Cloverdale"/>
    <s v="PAM Development, Inc."/>
    <s v="Professional Apt. Management, Inc."/>
    <x v="5"/>
    <n v="95425"/>
    <n v="70"/>
    <n v="0"/>
    <s v=" "/>
    <s v="&lt;Null&gt;"/>
    <s v=" "/>
    <s v="&lt;Null&gt;"/>
    <s v=" "/>
    <s v=" "/>
    <s v=" "/>
    <x v="1"/>
    <s v="1-Very Low"/>
    <n v="55"/>
    <d v="2068-12-17T00:00:00"/>
    <s v="CA-2008-884"/>
    <s v="CA-2008-884"/>
    <n v="69"/>
    <s v="Senior"/>
    <s v="Acquisition/Rehab"/>
    <s v="Placed In Service"/>
    <s v=" "/>
    <d v="2013-12-31T00:00:00"/>
    <s v=" "/>
    <n v="10"/>
    <n v="0"/>
    <d v="1986-12-24T00:00:00"/>
    <d v="2022-06-21T00:00:00"/>
    <s v=" "/>
    <n v="36"/>
    <s v=" "/>
    <n v="0"/>
    <n v="70"/>
    <n v="2"/>
    <n v="0"/>
    <s v=" "/>
    <n v="1"/>
    <s v="Unknown"/>
    <n v="38.799615000000003"/>
    <n v="-123.014489"/>
    <n v="1"/>
  </r>
  <r>
    <n v="1242"/>
    <s v="Point"/>
    <n v="2243"/>
    <s v="USDA"/>
    <s v="TCAC"/>
    <s v="MOONLIGHT APARTMENT"/>
    <s v="445 WEST CHESTNUT"/>
    <s v="DIXON"/>
    <s v=" "/>
    <s v=" "/>
    <x v="7"/>
    <n v="95670"/>
    <n v="55"/>
    <n v="0"/>
    <s v=" "/>
    <s v="&lt;Null&gt;"/>
    <s v=" "/>
    <s v="&lt;Null&gt;"/>
    <s v=" "/>
    <s v=" "/>
    <s v=" "/>
    <x v="1"/>
    <s v="1-Very Low"/>
    <n v="55"/>
    <d v="2068-12-17T00:00:00"/>
    <s v="CA-2009-576"/>
    <s v=" "/>
    <n v="55"/>
    <s v="At-Risk"/>
    <s v="Acquisition/Rehab"/>
    <s v="Preliminary Reservation"/>
    <s v=" "/>
    <d v="2013-12-31T00:00:00"/>
    <s v=" "/>
    <n v="46"/>
    <n v="0"/>
    <d v="1977-03-18T00:00:00"/>
    <s v=" "/>
    <s v=" "/>
    <s v=" "/>
    <s v=" "/>
    <n v="0"/>
    <n v="55"/>
    <n v="2"/>
    <n v="0"/>
    <s v=" "/>
    <n v="1"/>
    <s v="Unknown"/>
    <n v="38.441541999999998"/>
    <n v="-121.826759"/>
    <n v="1"/>
  </r>
  <r>
    <n v="0"/>
    <s v="Point"/>
    <n v="1001"/>
    <s v="HUD"/>
    <s v="no"/>
    <s v="104 Cedar St-Redwd Cty"/>
    <s v="104 Cedar St                                 _x000a_"/>
    <s v="Redwood City"/>
    <s v="Cedar Street Apartments, Inc."/>
    <s v=" "/>
    <x v="8"/>
    <n v="94063"/>
    <n v="15"/>
    <n v="14"/>
    <s v="PRAC/811"/>
    <d v="2015-04-30T00:00:00"/>
    <n v="811"/>
    <s v="&lt;Null&gt;"/>
    <s v="Non-Profit"/>
    <s v=" "/>
    <s v="2-Low"/>
    <x v="2"/>
    <s v=" "/>
    <s v=" "/>
    <s v=" "/>
    <s v=" "/>
    <s v=" "/>
    <s v=" "/>
    <s v=" "/>
    <s v=" "/>
    <s v=" "/>
    <s v=" "/>
    <s v=" "/>
    <s v=" "/>
    <s v=" "/>
    <s v=" "/>
    <s v=" "/>
    <s v=" "/>
    <s v=" "/>
    <s v=" "/>
    <s v="low risk- PRAC"/>
    <n v="1"/>
    <n v="15"/>
    <n v="1"/>
    <n v="1"/>
    <n v="1"/>
    <s v=" "/>
    <s v="Large/Medium Nonprofit"/>
    <n v="37.479742000000002"/>
    <n v="-122.22494500000001"/>
    <n v="2"/>
  </r>
  <r>
    <n v="1"/>
    <s v="Point"/>
    <n v="1002"/>
    <s v="HUD"/>
    <s v="no"/>
    <s v="BAYVIEW SENIOR HOUSING"/>
    <s v="5545 THIRD STREET                            _x000a_"/>
    <s v="SAN FRANCISCO"/>
    <s v="BAYVIEW SENIOR HOUSING, INC."/>
    <s v=" "/>
    <x v="4"/>
    <n v="94124"/>
    <n v="54"/>
    <n v="53"/>
    <s v="PRAC/202"/>
    <d v="2013-05-31T00:00:00"/>
    <n v="202"/>
    <s v="&lt;Null&gt;"/>
    <s v="Non-Profit"/>
    <s v=" "/>
    <s v="2-Low"/>
    <x v="2"/>
    <s v=" "/>
    <s v=" "/>
    <s v=" "/>
    <s v=" "/>
    <s v=" "/>
    <s v=" "/>
    <s v=" "/>
    <s v=" "/>
    <s v=" "/>
    <s v=" "/>
    <s v=" "/>
    <s v=" "/>
    <s v=" "/>
    <s v=" "/>
    <s v=" "/>
    <s v=" "/>
    <s v=" "/>
    <s v=" "/>
    <s v="low risk- PRAC"/>
    <n v="1"/>
    <n v="54"/>
    <n v="2"/>
    <n v="1"/>
    <n v="1"/>
    <s v=" "/>
    <s v="Large/Medium Nonprofit"/>
    <n v="37.727358000000002"/>
    <n v="-122.39331199999999"/>
    <n v="2"/>
  </r>
  <r>
    <n v="2"/>
    <s v="Point"/>
    <n v="1003"/>
    <s v="HUD"/>
    <s v="no"/>
    <s v="Estabrook Senior Housing"/>
    <s v="2121 E 14th Street                           _x000a_"/>
    <s v="San Leandro"/>
    <s v="Estabrook Senior Housing, L.P."/>
    <s v=" "/>
    <x v="2"/>
    <n v="94544"/>
    <n v="50"/>
    <n v="50"/>
    <s v="PRAC/202"/>
    <d v="2013-05-31T00:00:00"/>
    <n v="202"/>
    <s v="&lt;Null&gt;"/>
    <s v="Profit Motivated"/>
    <s v=" "/>
    <s v="2-Low"/>
    <x v="2"/>
    <s v=" "/>
    <s v=" "/>
    <s v=" "/>
    <s v=" "/>
    <s v=" "/>
    <s v=" "/>
    <s v=" "/>
    <s v=" "/>
    <s v=" "/>
    <s v=" "/>
    <s v=" "/>
    <s v=" "/>
    <s v=" "/>
    <s v=" "/>
    <s v=" "/>
    <s v=" "/>
    <s v=" "/>
    <s v=" "/>
    <s v="low risk- PRAC"/>
    <n v="1"/>
    <n v="50"/>
    <n v="2"/>
    <n v="1"/>
    <n v="1"/>
    <s v=" "/>
    <s v="Large/Medium Nonprofit"/>
    <n v="37.718912000000003"/>
    <n v="-122.147696"/>
    <n v="2"/>
  </r>
  <r>
    <n v="3"/>
    <s v="Point"/>
    <n v="1004"/>
    <s v="HUD"/>
    <s v="no"/>
    <s v="REDWOOD SHORES"/>
    <s v="400 REDWOOD STREET                           _x000a_"/>
    <s v="VALLEJO"/>
    <s v="Redwood Shores Senior Housing, Inc"/>
    <s v=" "/>
    <x v="7"/>
    <n v="94590"/>
    <n v="120"/>
    <n v="119"/>
    <s v="PRAC/202"/>
    <d v="2016-12-31T00:00:00"/>
    <n v="202"/>
    <s v="&lt;Null&gt;"/>
    <s v="Non-Profit"/>
    <s v=" "/>
    <s v="2-Low"/>
    <x v="2"/>
    <s v=" "/>
    <s v=" "/>
    <s v=" "/>
    <s v=" "/>
    <s v=" "/>
    <s v=" "/>
    <s v=" "/>
    <s v=" "/>
    <s v=" "/>
    <s v=" "/>
    <s v=" "/>
    <s v=" "/>
    <s v=" "/>
    <s v=" "/>
    <s v=" "/>
    <s v=" "/>
    <s v=" "/>
    <s v=" "/>
    <s v="low risk- PRAC"/>
    <n v="1"/>
    <n v="120"/>
    <n v="3"/>
    <n v="1"/>
    <n v="1"/>
    <s v=" "/>
    <s v="Large/Medium Nonprofit"/>
    <n v="38.122135"/>
    <n v="-122.26214"/>
    <n v="2"/>
  </r>
  <r>
    <n v="4"/>
    <s v="Point"/>
    <n v="1005"/>
    <s v="HUD"/>
    <s v="no"/>
    <s v="ABC Apartments"/>
    <s v="462 Corte Arango                             _x000a_"/>
    <s v="El Sobrante"/>
    <s v="A Better Chance Apartments, Inc."/>
    <s v="A Better Chance Apartments, Inc."/>
    <x v="0"/>
    <n v="94803"/>
    <n v="9"/>
    <n v="8"/>
    <s v="PRAC/811"/>
    <d v="2013-06-30T00:00:00"/>
    <n v="811"/>
    <s v="&lt;Null&gt;"/>
    <s v="Non-Profit"/>
    <s v=" "/>
    <s v="2-Low"/>
    <x v="2"/>
    <s v=" "/>
    <s v=" "/>
    <s v=" "/>
    <s v=" "/>
    <s v=" "/>
    <s v=" "/>
    <s v=" "/>
    <s v=" "/>
    <s v=" "/>
    <s v=" "/>
    <s v=" "/>
    <s v=" "/>
    <s v=" "/>
    <s v=" "/>
    <s v=" "/>
    <s v=" "/>
    <s v=" "/>
    <s v=" "/>
    <s v="low risk- PRAC"/>
    <n v="1"/>
    <n v="9"/>
    <n v="1"/>
    <n v="1"/>
    <n v="1"/>
    <s v=" "/>
    <s v="Small Nonprofit"/>
    <n v="37.974643999999998"/>
    <n v="-122.301633"/>
    <n v="2"/>
  </r>
  <r>
    <n v="5"/>
    <s v="Point"/>
    <n v="1006"/>
    <s v="HUD"/>
    <s v="no"/>
    <s v="AARON HOUSE"/>
    <s v="735 BONNIE AVE                               _x000a_"/>
    <s v="ROHNERT PARK"/>
    <s v="Aaron House, Inc."/>
    <s v="Aaron House, Inc."/>
    <x v="5"/>
    <n v="94928"/>
    <n v="6"/>
    <n v="6"/>
    <s v="202/162 NC"/>
    <d v="2013-02-17T00:00:00"/>
    <n v="202"/>
    <d v="2032-03-01T00:00:00"/>
    <s v="Non-Profit"/>
    <s v=" "/>
    <s v="2-Low"/>
    <x v="2"/>
    <s v=" "/>
    <s v=" "/>
    <s v=" "/>
    <s v=" "/>
    <s v=" "/>
    <s v=" "/>
    <s v=" "/>
    <s v=" "/>
    <s v=" "/>
    <s v=" "/>
    <s v=" "/>
    <s v=" "/>
    <s v=" "/>
    <s v=" "/>
    <s v=" "/>
    <s v=" "/>
    <s v=" "/>
    <s v=" "/>
    <s v="prepayment risk- possible restrictions"/>
    <n v="4"/>
    <n v="6"/>
    <n v="1"/>
    <n v="1"/>
    <n v="4"/>
    <s v=" "/>
    <s v="Small Nonprofit"/>
    <n v="38.334775"/>
    <n v="-122.694703"/>
    <n v="2"/>
  </r>
  <r>
    <n v="6"/>
    <s v="Point"/>
    <n v="1007"/>
    <s v="HUD"/>
    <s v="no"/>
    <s v="JONES MEMORIAL HOMES I"/>
    <s v="1640 STEINER ST                              _x000a_"/>
    <s v="SAN FRANCISCO"/>
    <s v="JONES MEMORIAL HOMES, INC."/>
    <s v="Alton Management Corporation"/>
    <x v="4"/>
    <n v="94115"/>
    <n v="32"/>
    <n v="32"/>
    <s v="LMSA"/>
    <d v="2031-06-30T00:00:00"/>
    <n v="202"/>
    <d v="2014-01-01T00:00:00"/>
    <s v="Non-Profit"/>
    <s v=" "/>
    <s v="2-Low"/>
    <x v="2"/>
    <s v=" "/>
    <s v=" "/>
    <s v=" "/>
    <s v=" "/>
    <s v=" "/>
    <s v=" "/>
    <s v=" "/>
    <s v=" "/>
    <s v=" "/>
    <s v=" "/>
    <s v=" "/>
    <s v=" "/>
    <s v=" "/>
    <s v=" "/>
    <s v=" "/>
    <s v=" "/>
    <s v=" "/>
    <s v=" "/>
    <s v="prepayment risk"/>
    <n v="1"/>
    <n v="32"/>
    <n v="1"/>
    <n v="0"/>
    <n v="1"/>
    <s v=" "/>
    <s v="Small Nonprofit"/>
    <n v="37.784560999999997"/>
    <n v="-122.43462100000001"/>
    <n v="2"/>
  </r>
  <r>
    <n v="7"/>
    <s v="Point"/>
    <n v="1008"/>
    <s v="HUD"/>
    <s v="no"/>
    <s v="PRINCE HALL APARTMENTS"/>
    <s v="1170 McAllister St                           _x000a_"/>
    <s v="San Francisco"/>
    <s v="Prince Hall of Bethel AME Church, Inc."/>
    <s v="Alton Management Corporation"/>
    <x v="4"/>
    <n v="94115"/>
    <n v="92"/>
    <n v="92"/>
    <s v="LMSA"/>
    <d v="2031-07-31T00:00:00"/>
    <s v=" "/>
    <s v="&lt;Null&gt;"/>
    <s v="Non-Profit"/>
    <s v="T6"/>
    <s v="2-Low"/>
    <x v="2"/>
    <s v=" "/>
    <s v=" "/>
    <s v=" "/>
    <s v=" "/>
    <s v=" "/>
    <s v=" "/>
    <s v=" "/>
    <s v=" "/>
    <s v=" "/>
    <s v=" "/>
    <s v=" "/>
    <s v=" "/>
    <s v=" "/>
    <s v=" "/>
    <s v=" "/>
    <s v=" "/>
    <s v=" "/>
    <s v=" "/>
    <s v="low risk- T6"/>
    <n v="1"/>
    <n v="92"/>
    <n v="2"/>
    <n v="0"/>
    <n v="1"/>
    <s v=" "/>
    <s v="Small Nonprofit"/>
    <n v="37.778697999999999"/>
    <n v="-122.431327"/>
    <n v="2"/>
  </r>
  <r>
    <n v="8"/>
    <s v="Point"/>
    <n v="1009"/>
    <s v="HUD"/>
    <s v="no"/>
    <s v="JONES MEMORIAL HOMES II"/>
    <s v="1950 POST ST                                 _x000a_"/>
    <s v="SAN FRANCISCO"/>
    <s v="JONES MEMORIAL HOMES, INC."/>
    <s v="Alton Management Corporation"/>
    <x v="4"/>
    <n v="94115"/>
    <n v="103"/>
    <n v="101"/>
    <s v="LMSA"/>
    <d v="2031-06-30T00:00:00"/>
    <s v="236(j)(1)"/>
    <d v="2015-01-01T00:00:00"/>
    <s v="Non-Profit"/>
    <s v=" "/>
    <s v="2-Low"/>
    <x v="2"/>
    <s v=" "/>
    <s v=" "/>
    <s v=" "/>
    <s v=" "/>
    <s v=" "/>
    <s v=" "/>
    <s v=" "/>
    <s v=" "/>
    <s v=" "/>
    <s v=" "/>
    <s v=" "/>
    <s v=" "/>
    <s v=" "/>
    <s v=" "/>
    <s v=" "/>
    <s v=" "/>
    <s v=" "/>
    <s v=" "/>
    <s v="prepayment risk"/>
    <n v="1"/>
    <n v="103"/>
    <n v="3"/>
    <n v="0"/>
    <n v="1"/>
    <s v=" "/>
    <s v="Small Nonprofit"/>
    <n v="37.785080000000001"/>
    <n v="-122.43380399999999"/>
    <n v="2"/>
  </r>
  <r>
    <n v="9"/>
    <s v="Point"/>
    <n v="1010"/>
    <s v="HUD"/>
    <s v="no"/>
    <s v="FELLOWSHIP MANOR"/>
    <s v="1201 GOLDEN GATE AVE                         _x000a_"/>
    <s v="SAN FRANCISCO"/>
    <s v="FELLOWSHIP MANOR OF BETHEL A.M.E. CHURCH"/>
    <s v="Alton Management Corporation"/>
    <x v="4"/>
    <n v="94115"/>
    <n v="106"/>
    <n v="105"/>
    <s v="202/8 NC"/>
    <d v="2029-07-31T00:00:00"/>
    <s v=" "/>
    <s v="&lt;Null&gt;"/>
    <s v="Profit Motivated"/>
    <s v=" "/>
    <s v="2-Low"/>
    <x v="2"/>
    <s v=" "/>
    <s v=" "/>
    <s v=" "/>
    <s v=" "/>
    <s v=" "/>
    <s v=" "/>
    <s v=" "/>
    <s v=" "/>
    <s v=" "/>
    <s v=" "/>
    <s v=" "/>
    <s v=" "/>
    <s v=" "/>
    <s v=" "/>
    <s v=" "/>
    <s v=" "/>
    <s v=" "/>
    <s v=" "/>
    <s v=" "/>
    <n v="1"/>
    <n v="106"/>
    <n v="3"/>
    <n v="0"/>
    <n v="1"/>
    <s v=" "/>
    <s v="Small Nonprofit"/>
    <n v="37.779730000000001"/>
    <n v="-122.430468"/>
    <n v="2"/>
  </r>
  <r>
    <n v="10"/>
    <s v="Point"/>
    <n v="1011"/>
    <s v="HUD"/>
    <s v="no"/>
    <s v="NORTHRIDGE COOP HOMES"/>
    <s v="1 Ardath CT                                  _x000a_"/>
    <s v="SAN FRANCISCO"/>
    <s v="NORTHRIDGE COOPERATIVE HOMES, INC."/>
    <s v="Alton Management Corporation"/>
    <x v="4"/>
    <n v="94124"/>
    <n v="300"/>
    <n v="300"/>
    <s v="Sec 8 NC"/>
    <d v="2029-03-31T00:00:00"/>
    <s v="221(d)(4)MKT"/>
    <d v="2049-04-01T00:00:00"/>
    <s v="Non-Profit"/>
    <s v=" "/>
    <s v="2-Low"/>
    <x v="2"/>
    <s v=" "/>
    <s v=" "/>
    <s v=" "/>
    <s v=" "/>
    <s v=" "/>
    <s v=" "/>
    <s v=" "/>
    <s v=" "/>
    <s v=" "/>
    <s v=" "/>
    <s v=" "/>
    <s v=" "/>
    <s v=" "/>
    <s v=" "/>
    <s v=" "/>
    <s v=" "/>
    <s v=" "/>
    <s v=" "/>
    <s v="no affordability req"/>
    <n v="1"/>
    <n v="300"/>
    <n v="3"/>
    <n v="0"/>
    <n v="1"/>
    <s v=" "/>
    <s v="Small Nonprofit"/>
    <n v="37.734096000000001"/>
    <n v="-122.38200500000001"/>
    <n v="2"/>
  </r>
  <r>
    <n v="11"/>
    <s v="Point"/>
    <n v="1012"/>
    <s v="HUD"/>
    <s v="no"/>
    <s v="HILLCREST GARDENS"/>
    <s v="35 Hillcrest Dr                              _x000a_"/>
    <s v="Daly City"/>
    <s v="HILLCREST SENIOR HOUSING CORP"/>
    <s v="American Baptist Homes of the West"/>
    <x v="8"/>
    <n v="94014"/>
    <n v="39"/>
    <n v="39"/>
    <s v="PRAC/202"/>
    <d v="2013-07-31T00:00:00"/>
    <n v="202"/>
    <s v="&lt;Null&gt;"/>
    <s v="Non-Profit"/>
    <s v=" "/>
    <s v="2-Low"/>
    <x v="2"/>
    <s v=" "/>
    <s v=" "/>
    <s v=" "/>
    <s v=" "/>
    <s v=" "/>
    <s v=" "/>
    <s v=" "/>
    <s v=" "/>
    <s v=" "/>
    <s v=" "/>
    <s v=" "/>
    <s v=" "/>
    <s v=" "/>
    <s v=" "/>
    <s v=" "/>
    <s v=" "/>
    <s v=" "/>
    <s v=" "/>
    <s v="low risk- PRAC"/>
    <n v="1"/>
    <n v="39"/>
    <n v="1"/>
    <n v="1"/>
    <n v="1"/>
    <s v=" "/>
    <s v="Large/Medium Nonprofit"/>
    <n v="37.706052"/>
    <n v="-122.462715"/>
    <n v="2"/>
  </r>
  <r>
    <n v="12"/>
    <s v="Point"/>
    <n v="1013"/>
    <s v="HUD"/>
    <s v="no"/>
    <s v="HILLCREST GARDENS"/>
    <s v="550 HILLCREST AVE                            _x000a_"/>
    <s v="LIVERMORE"/>
    <s v="INTERFAITH HOUSING, INC."/>
    <s v="American Baptist Homes of the West"/>
    <x v="2"/>
    <n v="94550"/>
    <n v="55"/>
    <n v="43"/>
    <s v="LMSA"/>
    <d v="2028-12-31T00:00:00"/>
    <s v=" "/>
    <s v="&lt;Null&gt;"/>
    <s v="Non-Profit"/>
    <s v=" "/>
    <s v="2-Low"/>
    <x v="2"/>
    <s v=" "/>
    <s v=" "/>
    <s v=" "/>
    <s v=" "/>
    <s v=" "/>
    <s v=" "/>
    <s v=" "/>
    <s v=" "/>
    <s v=" "/>
    <s v=" "/>
    <s v=" "/>
    <s v=" "/>
    <s v=" "/>
    <s v=" "/>
    <s v=" "/>
    <s v=" "/>
    <s v=" "/>
    <s v=" "/>
    <s v=" "/>
    <n v="1"/>
    <n v="55"/>
    <n v="2"/>
    <n v="0"/>
    <n v="1"/>
    <s v=" "/>
    <s v="Large/Medium Nonprofit"/>
    <n v="37.682020999999999"/>
    <n v="-121.748319"/>
    <n v="2"/>
  </r>
  <r>
    <n v="13"/>
    <s v="Point"/>
    <n v="1014"/>
    <s v="HUD"/>
    <s v="no"/>
    <s v="VINEYARD VILLAGE"/>
    <s v="3700 PACIFIC AVE                             _x000a_"/>
    <s v="LIVERMORE"/>
    <s v="VINEYARD VILLAGE INC"/>
    <s v="American Baptist Homes of the West"/>
    <x v="2"/>
    <n v="94550"/>
    <n v="75"/>
    <n v="74"/>
    <s v="202/8 NC"/>
    <d v="2022-03-31T00:00:00"/>
    <n v="202"/>
    <d v="2022-12-01T00:00:00"/>
    <s v="Non-Profit"/>
    <s v=" "/>
    <s v="2-Low"/>
    <x v="2"/>
    <s v=" "/>
    <s v=" "/>
    <s v=" "/>
    <s v=" "/>
    <s v=" "/>
    <s v=" "/>
    <s v=" "/>
    <s v=" "/>
    <s v=" "/>
    <s v=" "/>
    <s v=" "/>
    <s v=" "/>
    <s v=" "/>
    <s v=" "/>
    <s v=" "/>
    <s v=" "/>
    <s v=" "/>
    <s v=" "/>
    <s v="prepayment risk"/>
    <n v="2"/>
    <n v="75"/>
    <n v="2"/>
    <n v="0"/>
    <n v="2"/>
    <s v=" "/>
    <s v="Large/Medium Nonprofit"/>
    <n v="37.676133"/>
    <n v="-121.75364999999999"/>
    <n v="2"/>
  </r>
  <r>
    <n v="14"/>
    <s v="Point"/>
    <n v="1015"/>
    <s v="HUD"/>
    <s v="no"/>
    <s v="ARBOR VISTA"/>
    <s v="1300 S. LIVERMORE AVENUE                     _x000a_"/>
    <s v="LIVERMORE"/>
    <s v="ARBOR VISTA, INC."/>
    <s v="American Baptist Homes of the West"/>
    <x v="2"/>
    <n v="94550"/>
    <n v="80"/>
    <n v="79"/>
    <s v="PRAC/202"/>
    <d v="2013-10-31T00:00:00"/>
    <n v="202"/>
    <s v="&lt;Null&gt;"/>
    <s v="Non-Profit"/>
    <s v=" "/>
    <s v="2-Low"/>
    <x v="2"/>
    <s v=" "/>
    <s v=" "/>
    <s v=" "/>
    <s v=" "/>
    <s v=" "/>
    <s v=" "/>
    <s v=" "/>
    <s v=" "/>
    <s v=" "/>
    <s v=" "/>
    <s v=" "/>
    <s v=" "/>
    <s v=" "/>
    <s v=" "/>
    <s v=" "/>
    <s v=" "/>
    <s v=" "/>
    <s v=" "/>
    <s v="low risk- PRAC"/>
    <n v="1"/>
    <n v="80"/>
    <n v="2"/>
    <n v="1"/>
    <n v="1"/>
    <s v=" "/>
    <s v="Large/Medium Nonprofit"/>
    <n v="37.672992999999998"/>
    <n v="-121.754294"/>
    <n v="2"/>
  </r>
  <r>
    <n v="15"/>
    <s v="Point"/>
    <n v="1016"/>
    <s v="HUD"/>
    <s v="no"/>
    <s v="ALLEN TEMPLE ARMS IV"/>
    <s v="7607 INTERNATIONAL BOULEVARD                 _x000a_"/>
    <s v="OAKLAND"/>
    <s v="Allen Temple Housing Corp IV"/>
    <s v="American Baptist Homes of the West"/>
    <x v="2"/>
    <n v="94621"/>
    <n v="24"/>
    <n v="24"/>
    <s v="PRAC/811"/>
    <d v="2021-07-31T00:00:00"/>
    <n v="811"/>
    <s v="&lt;Null&gt;"/>
    <s v="Non-Profit"/>
    <s v=" "/>
    <s v="2-Low"/>
    <x v="2"/>
    <s v=" "/>
    <s v=" "/>
    <s v=" "/>
    <s v=" "/>
    <s v=" "/>
    <s v=" "/>
    <s v=" "/>
    <s v=" "/>
    <s v=" "/>
    <s v=" "/>
    <s v=" "/>
    <s v=" "/>
    <s v=" "/>
    <s v=" "/>
    <s v=" "/>
    <s v=" "/>
    <s v=" "/>
    <s v=" "/>
    <s v="low risk- PRAC"/>
    <n v="1"/>
    <n v="24"/>
    <n v="1"/>
    <n v="0"/>
    <n v="1"/>
    <s v=" "/>
    <s v="Large/Medium Nonprofit"/>
    <n v="37.758065999999999"/>
    <n v="-122.184741"/>
    <n v="2"/>
  </r>
  <r>
    <n v="16"/>
    <s v="Point"/>
    <n v="1017"/>
    <s v="HUD"/>
    <s v="no"/>
    <s v="ALLEN TEMPLE ARMS III"/>
    <s v="10121 E 14TH ST                              _x000a_"/>
    <s v="OAKLAND"/>
    <s v="Allen Temple Housing Corp IIII"/>
    <s v="American Baptist Homes of the West"/>
    <x v="2"/>
    <n v="94603"/>
    <n v="49"/>
    <n v="49"/>
    <s v="PRAC/202"/>
    <d v="2013-10-31T00:00:00"/>
    <n v="202"/>
    <s v="&lt;Null&gt;"/>
    <s v="Non-Profit"/>
    <s v=" "/>
    <s v="2-Low"/>
    <x v="2"/>
    <s v=" "/>
    <s v=" "/>
    <s v=" "/>
    <s v=" "/>
    <s v=" "/>
    <s v=" "/>
    <s v=" "/>
    <s v=" "/>
    <s v=" "/>
    <s v=" "/>
    <s v=" "/>
    <s v=" "/>
    <s v=" "/>
    <s v=" "/>
    <s v=" "/>
    <s v=" "/>
    <s v=" "/>
    <s v=" "/>
    <s v="low risk- PRAC"/>
    <n v="1"/>
    <n v="49"/>
    <n v="1"/>
    <n v="1"/>
    <n v="1"/>
    <s v=" "/>
    <s v="Large/Medium Nonprofit"/>
    <n v="37.741844999999998"/>
    <n v="-122.16862999999999"/>
    <n v="2"/>
  </r>
  <r>
    <n v="17"/>
    <s v="Point"/>
    <n v="1018"/>
    <s v="HUD"/>
    <s v="no"/>
    <s v="ALLEN TEMPLE ARMS II"/>
    <s v="1388 81ST AVE                                _x000a_"/>
    <s v="OAKLAND"/>
    <s v="ALLEN TEMPLE DEVELOPMENT CORPORATION NO.2"/>
    <s v="American Baptist Homes of the West"/>
    <x v="2"/>
    <n v="94621"/>
    <n v="51"/>
    <n v="51"/>
    <s v="202/8 NC"/>
    <d v="2017-04-30T00:00:00"/>
    <n v="202"/>
    <d v="2027-09-01T00:00:00"/>
    <s v="Non-Profit"/>
    <s v=" "/>
    <s v="2-Low"/>
    <x v="2"/>
    <s v=" "/>
    <s v=" "/>
    <s v=" "/>
    <s v=" "/>
    <s v=" "/>
    <s v=" "/>
    <s v=" "/>
    <s v=" "/>
    <s v=" "/>
    <s v=" "/>
    <s v=" "/>
    <s v=" "/>
    <s v=" "/>
    <s v=" "/>
    <s v=" "/>
    <s v=" "/>
    <s v=" "/>
    <s v=" "/>
    <s v="prepayment risk- possible restrictions"/>
    <n v="3"/>
    <n v="51"/>
    <n v="2"/>
    <n v="1"/>
    <n v="3"/>
    <s v=" "/>
    <s v="Large/Medium Nonprofit"/>
    <n v="37.755820999999997"/>
    <n v="-122.181079"/>
    <n v="2"/>
  </r>
  <r>
    <n v="18"/>
    <s v="Point"/>
    <n v="1019"/>
    <s v="HUD"/>
    <s v="no"/>
    <s v="E. E. CLEVELAND MANOR"/>
    <s v="2611 ALVINGROOM CT                           _x000a_"/>
    <s v="OAKLAND"/>
    <s v="HOPE SENIOR HOUSING CORPORATION"/>
    <s v="American Baptist Homes of the West"/>
    <x v="2"/>
    <n v="94605"/>
    <n v="54"/>
    <n v="53"/>
    <s v="202/8 NC"/>
    <d v="2015-10-31T00:00:00"/>
    <s v="207/223(f)"/>
    <d v="2045-03-01T00:00:00"/>
    <s v="Non-Profit"/>
    <s v=" "/>
    <s v="2-Low"/>
    <x v="2"/>
    <s v=" "/>
    <s v=" "/>
    <s v=" "/>
    <s v=" "/>
    <s v=" "/>
    <s v=" "/>
    <s v=" "/>
    <s v=" "/>
    <s v=" "/>
    <s v=" "/>
    <s v=" "/>
    <s v=" "/>
    <s v=" "/>
    <s v=" "/>
    <s v=" "/>
    <s v=" "/>
    <s v=" "/>
    <s v=" "/>
    <s v="no affordability req"/>
    <n v="3"/>
    <n v="54"/>
    <n v="2"/>
    <n v="1"/>
    <n v="3"/>
    <s v=" "/>
    <s v="Large/Medium Nonprofit"/>
    <n v="37.761384"/>
    <n v="-122.163031"/>
    <n v="2"/>
  </r>
  <r>
    <n v="19"/>
    <s v="Point"/>
    <n v="1020"/>
    <s v="HUD"/>
    <s v="no"/>
    <s v="ALLEN TEMPLE"/>
    <s v="8135 INTERNATIONAL BLVD                      _x000a_"/>
    <s v="OAKLAND"/>
    <s v="Allen Temple Development Corporation"/>
    <s v="American Baptist Homes of the West"/>
    <x v="2"/>
    <n v="94621"/>
    <n v="76"/>
    <n v="75"/>
    <s v="HFDA/8 NC"/>
    <d v="2013-05-31T00:00:00"/>
    <s v=" "/>
    <s v="&lt;Null&gt;"/>
    <s v="Non-Profit"/>
    <s v=" "/>
    <s v="2-Low"/>
    <x v="2"/>
    <s v=" "/>
    <s v=" "/>
    <s v=" "/>
    <s v=" "/>
    <s v=" "/>
    <s v=" "/>
    <s v=" "/>
    <s v=" "/>
    <s v=" "/>
    <s v=" "/>
    <s v=" "/>
    <s v=" "/>
    <s v=" "/>
    <s v=" "/>
    <s v=" "/>
    <s v=" "/>
    <s v=" "/>
    <s v=" "/>
    <s v=" "/>
    <n v="4"/>
    <n v="76"/>
    <n v="2"/>
    <n v="1"/>
    <n v="4"/>
    <s v=" "/>
    <s v="Large/Medium Nonprofit"/>
    <n v="37.755892000000003"/>
    <n v="-122.180238"/>
    <n v="2"/>
  </r>
  <r>
    <n v="20"/>
    <s v="Point"/>
    <n v="1021"/>
    <s v="HUD"/>
    <s v="no"/>
    <s v="PLEASANTON GARDENS"/>
    <s v="251 KOTTINGER DR                             _x000a_"/>
    <s v="PLEASANTON"/>
    <s v="PLEASANTON GARDENS, INC."/>
    <s v="American Baptist Homes of the West"/>
    <x v="2"/>
    <n v="94566"/>
    <n v="40"/>
    <n v="31"/>
    <s v="LMSA"/>
    <d v="2014-08-31T00:00:00"/>
    <s v=" "/>
    <s v="&lt;Null&gt;"/>
    <s v="Non-Profit"/>
    <s v=" "/>
    <s v="2-Low"/>
    <x v="2"/>
    <s v=" "/>
    <s v=" "/>
    <s v=" "/>
    <s v=" "/>
    <s v=" "/>
    <s v=" "/>
    <s v=" "/>
    <s v=" "/>
    <s v=" "/>
    <s v=" "/>
    <s v=" "/>
    <s v=" "/>
    <s v=" "/>
    <s v=" "/>
    <s v=" "/>
    <s v=" "/>
    <s v=" "/>
    <s v=" "/>
    <s v=" "/>
    <n v="3"/>
    <n v="40"/>
    <n v="1"/>
    <n v="1"/>
    <n v="3"/>
    <s v=" "/>
    <s v="Large/Medium Nonprofit"/>
    <n v="37.661512999999999"/>
    <n v="-121.869415"/>
    <n v="2"/>
  </r>
  <r>
    <n v="21"/>
    <s v="Point"/>
    <n v="1022"/>
    <s v="HUD"/>
    <s v="no"/>
    <s v="San Leandro Sr Project"/>
    <s v="232 East 14th Street                         _x000a_"/>
    <s v="SAN LEANDRO"/>
    <s v="San Leandro Senior Housing Inc."/>
    <s v="American Baptist Homes of the West"/>
    <x v="2"/>
    <n v="94577"/>
    <n v="60"/>
    <n v="60"/>
    <s v="PRAC/202"/>
    <d v="2013-02-28T00:00:00"/>
    <n v="202"/>
    <s v="&lt;Null&gt;"/>
    <s v="Non-Profit"/>
    <s v=" "/>
    <s v="2-Low"/>
    <x v="2"/>
    <s v=" "/>
    <s v=" "/>
    <s v=" "/>
    <s v=" "/>
    <s v=" "/>
    <s v=" "/>
    <s v=" "/>
    <s v=" "/>
    <s v=" "/>
    <s v=" "/>
    <s v=" "/>
    <s v=" "/>
    <s v=" "/>
    <s v=" "/>
    <s v=" "/>
    <s v=" "/>
    <s v=" "/>
    <s v=" "/>
    <s v="low risk- PRAC"/>
    <n v="1"/>
    <n v="60"/>
    <n v="2"/>
    <n v="1"/>
    <n v="1"/>
    <s v=" "/>
    <s v="Large/Medium Nonprofit"/>
    <n v="37.734617"/>
    <n v="-122.163234"/>
    <n v="2"/>
  </r>
  <r>
    <n v="22"/>
    <s v="Point"/>
    <n v="1023"/>
    <s v="HUD"/>
    <s v="no"/>
    <s v="CENTER INTERFAITH HOUSING"/>
    <s v="164 N SAN PEDRO RD                           _x000a_"/>
    <s v="SAN RAFAEL"/>
    <s v="CENTER INTERFAITH HSG-PARNOW FRIENDSHIP HOUSE"/>
    <s v="American Baptist Homes of the West"/>
    <x v="1"/>
    <n v="94903"/>
    <n v="72"/>
    <n v="72"/>
    <s v="202/8 NC"/>
    <d v="2024-07-31T00:00:00"/>
    <s v=" "/>
    <s v="&lt;Null&gt;"/>
    <s v="Non-Profit"/>
    <s v=" "/>
    <s v="2-Low"/>
    <x v="2"/>
    <s v=" "/>
    <s v=" "/>
    <s v=" "/>
    <s v=" "/>
    <s v=" "/>
    <s v=" "/>
    <s v=" "/>
    <s v=" "/>
    <s v=" "/>
    <s v=" "/>
    <s v=" "/>
    <s v=" "/>
    <s v=" "/>
    <s v=" "/>
    <s v=" "/>
    <s v=" "/>
    <s v=" "/>
    <s v=" "/>
    <s v=" "/>
    <n v="1"/>
    <n v="72"/>
    <n v="2"/>
    <n v="0"/>
    <n v="1"/>
    <s v=" "/>
    <s v="Large/Medium Nonprofit"/>
    <n v="37.999682999999997"/>
    <n v="-122.52466699999999"/>
    <n v="2"/>
  </r>
  <r>
    <n v="23"/>
    <s v="Point"/>
    <n v="1024"/>
    <s v="HUD"/>
    <s v="no"/>
    <s v="ASCENSION ARMS"/>
    <s v="301 BUTTE ST                                 _x000a_"/>
    <s v="VALLEJO"/>
    <s v="ASCENSION SERVICES INC."/>
    <s v="ASCENSION SERVICES INC."/>
    <x v="7"/>
    <n v="94590"/>
    <n v="75"/>
    <n v="42"/>
    <s v="LMSA"/>
    <d v="2029-07-31T00:00:00"/>
    <n v="202"/>
    <d v="2015-03-01T00:00:00"/>
    <s v="Non-Profit"/>
    <s v=" "/>
    <s v="2-Low"/>
    <x v="2"/>
    <s v=" "/>
    <s v=" "/>
    <s v=" "/>
    <s v=" "/>
    <s v=" "/>
    <s v=" "/>
    <s v=" "/>
    <s v=" "/>
    <s v=" "/>
    <s v=" "/>
    <s v=" "/>
    <s v=" "/>
    <s v=" "/>
    <s v=" "/>
    <s v=" "/>
    <s v=" "/>
    <s v=" "/>
    <s v=" "/>
    <s v="prepayment risk"/>
    <n v="1"/>
    <n v="75"/>
    <n v="2"/>
    <n v="0"/>
    <n v="1"/>
    <s v=" "/>
    <s v="Small Nonprofit"/>
    <n v="38.104239"/>
    <n v="-122.26320800000001"/>
    <n v="2"/>
  </r>
  <r>
    <n v="24"/>
    <s v="Point"/>
    <n v="1025"/>
    <s v="HUD"/>
    <s v="no"/>
    <s v="THE HERITAGE"/>
    <s v="2222 PACHECO BLVD                            _x000a_"/>
    <s v="CONCORD"/>
    <s v="CONCORD HOMES INC."/>
    <s v="Barcelon Associates Management Corporation"/>
    <x v="0"/>
    <n v="94520"/>
    <n v="196"/>
    <n v="121"/>
    <s v="LMSA"/>
    <d v="2029-07-31T00:00:00"/>
    <s v="236(j)(1)"/>
    <d v="2016-04-01T00:00:00"/>
    <s v="Non-Profit"/>
    <s v=" "/>
    <s v="2-Low"/>
    <x v="2"/>
    <s v=" "/>
    <s v=" "/>
    <s v=" "/>
    <s v=" "/>
    <s v=" "/>
    <s v=" "/>
    <s v=" "/>
    <s v=" "/>
    <s v=" "/>
    <s v=" "/>
    <s v=" "/>
    <s v=" "/>
    <s v=" "/>
    <s v=" "/>
    <s v=" "/>
    <s v=" "/>
    <s v=" "/>
    <s v=" "/>
    <s v="prepayment risk"/>
    <n v="1"/>
    <n v="196"/>
    <n v="3"/>
    <n v="0"/>
    <n v="1"/>
    <s v=" "/>
    <s v="Small Nonprofit"/>
    <n v="37.979044000000002"/>
    <n v="-122.033917"/>
    <n v="2"/>
  </r>
  <r>
    <n v="25"/>
    <s v="Point"/>
    <n v="1026"/>
    <s v="HUD"/>
    <s v="no"/>
    <s v="WITTENBERG MANOR II"/>
    <s v="713 BARTLETT AVE                             _x000a_"/>
    <s v="HAYWARD"/>
    <s v="Wittenberg Manor II, a Non-Profit Corp."/>
    <s v="Barcelon Associates Management Corporation"/>
    <x v="2"/>
    <n v="94541"/>
    <n v="65"/>
    <n v="64"/>
    <s v="PRAC/202"/>
    <d v="2013-09-23T00:00:00"/>
    <s v="202/162"/>
    <s v="&lt;Null&gt;"/>
    <s v="Non-Profit"/>
    <s v=" "/>
    <s v="2-Low"/>
    <x v="2"/>
    <s v=" "/>
    <s v=" "/>
    <s v=" "/>
    <s v=" "/>
    <s v=" "/>
    <s v=" "/>
    <s v=" "/>
    <s v=" "/>
    <s v=" "/>
    <s v=" "/>
    <s v=" "/>
    <s v=" "/>
    <s v=" "/>
    <s v=" "/>
    <s v=" "/>
    <s v=" "/>
    <s v=" "/>
    <s v=" "/>
    <s v="low risk- PRAC"/>
    <n v="1"/>
    <n v="65"/>
    <n v="2"/>
    <n v="1"/>
    <n v="1"/>
    <s v=" "/>
    <s v="Small Nonprofit"/>
    <n v="37.669415000000001"/>
    <n v="-122.11834500000001"/>
    <n v="2"/>
  </r>
  <r>
    <n v="26"/>
    <s v="Point"/>
    <n v="1027"/>
    <s v="HUD"/>
    <s v="no"/>
    <s v="WITTENBERG MANOR"/>
    <s v="657 Bartlett AVE                             _x000a_"/>
    <s v="HAYWARD"/>
    <s v="WITTENBERG MANOR, A NON PROFIT CORP."/>
    <s v="Barcelon Associates Management Corporation"/>
    <x v="2"/>
    <n v="94541"/>
    <n v="95"/>
    <n v="95"/>
    <s v="Sec 8 NC"/>
    <d v="2029-08-31T00:00:00"/>
    <n v="231"/>
    <d v="2049-08-01T00:00:00"/>
    <s v="Non-Profit"/>
    <s v=" "/>
    <s v="2-Low"/>
    <x v="2"/>
    <s v=" "/>
    <s v=" "/>
    <s v=" "/>
    <s v=" "/>
    <s v=" "/>
    <s v=" "/>
    <s v=" "/>
    <s v=" "/>
    <s v=" "/>
    <s v=" "/>
    <s v=" "/>
    <s v=" "/>
    <s v=" "/>
    <s v=" "/>
    <s v=" "/>
    <s v=" "/>
    <s v=" "/>
    <s v=" "/>
    <s v="no affordability req"/>
    <n v="1"/>
    <n v="95"/>
    <n v="2"/>
    <n v="0"/>
    <n v="1"/>
    <s v=" "/>
    <s v="Small Nonprofit"/>
    <n v="37.669902999999998"/>
    <n v="-122.117079"/>
    <n v="2"/>
  </r>
  <r>
    <n v="27"/>
    <s v="Point"/>
    <n v="1028"/>
    <s v="HUD"/>
    <s v="no"/>
    <s v="CRANE PLACE APARTMENTS"/>
    <s v="1331 CRANE ST                                _x000a_"/>
    <s v="MENLO PARK"/>
    <s v="Peninsula Volunteers Properties, Inc."/>
    <s v="Barcelon Associates Management Corporation"/>
    <x v="8"/>
    <n v="94025"/>
    <n v="93"/>
    <n v="93"/>
    <s v="Sec 8 NC"/>
    <d v="2028-12-31T00:00:00"/>
    <s v=" "/>
    <s v="&lt;Null&gt;"/>
    <s v="Non-Profit"/>
    <s v=" "/>
    <s v="2-Low"/>
    <x v="2"/>
    <s v=" "/>
    <s v=" "/>
    <s v=" "/>
    <s v=" "/>
    <s v=" "/>
    <s v=" "/>
    <s v=" "/>
    <s v=" "/>
    <s v=" "/>
    <s v=" "/>
    <s v=" "/>
    <s v=" "/>
    <s v=" "/>
    <s v=" "/>
    <s v=" "/>
    <s v=" "/>
    <s v=" "/>
    <s v=" "/>
    <s v=" "/>
    <n v="1"/>
    <n v="93"/>
    <n v="2"/>
    <n v="0"/>
    <n v="1"/>
    <s v=" "/>
    <s v="Small Nonprofit"/>
    <n v="37.452871000000002"/>
    <n v="-122.188389"/>
    <n v="2"/>
  </r>
  <r>
    <n v="28"/>
    <s v="Point"/>
    <n v="1029"/>
    <s v="HUD"/>
    <s v="no"/>
    <s v="Lakemount  Apartments"/>
    <s v="136 E 12th St                                _x000a_"/>
    <s v="Oakland"/>
    <s v="Lakemount, LLC"/>
    <s v="Barcelon Associates Management Corporation"/>
    <x v="2"/>
    <n v="94606"/>
    <n v="66"/>
    <n v="66"/>
    <s v="LMSA"/>
    <d v="2029-06-30T00:00:00"/>
    <s v=" "/>
    <s v="&lt;Null&gt;"/>
    <s v="Profit Motivated"/>
    <s v=" "/>
    <s v="2-Low"/>
    <x v="2"/>
    <s v=" "/>
    <s v=" "/>
    <s v=" "/>
    <s v=" "/>
    <s v=" "/>
    <s v=" "/>
    <s v=" "/>
    <s v=" "/>
    <s v=" "/>
    <s v=" "/>
    <s v=" "/>
    <s v=" "/>
    <s v=" "/>
    <s v=" "/>
    <s v=" "/>
    <s v=" "/>
    <s v=" "/>
    <s v=" "/>
    <s v=" "/>
    <n v="1"/>
    <n v="66"/>
    <n v="2"/>
    <n v="0"/>
    <n v="1"/>
    <s v=" "/>
    <s v="Profit Motivated"/>
    <n v="37.797702999999998"/>
    <n v="-122.25767500000001"/>
    <n v="2"/>
  </r>
  <r>
    <n v="29"/>
    <s v="Point"/>
    <n v="1030"/>
    <s v="HUD"/>
    <s v="no"/>
    <s v="ORINDA SENIOR VILLAGE"/>
    <s v="20 IRWIN WAY                                 _x000a_"/>
    <s v="ORINDA VILLAGE"/>
    <s v="ORINDA SENIOR VILLAGE, INC."/>
    <s v="Barcelon Associates Management Corporation"/>
    <x v="0"/>
    <n v="94563"/>
    <n v="150"/>
    <n v="150"/>
    <s v="202/8 NC"/>
    <d v="2028-11-30T00:00:00"/>
    <s v="207/223(f)"/>
    <d v="2041-11-01T00:00:00"/>
    <s v="Non-Profit"/>
    <s v=" "/>
    <s v="2-Low"/>
    <x v="2"/>
    <s v=" "/>
    <s v=" "/>
    <s v=" "/>
    <s v=" "/>
    <s v=" "/>
    <s v=" "/>
    <s v=" "/>
    <s v=" "/>
    <s v=" "/>
    <s v=" "/>
    <s v=" "/>
    <s v=" "/>
    <s v=" "/>
    <s v=" "/>
    <s v=" "/>
    <s v=" "/>
    <s v=" "/>
    <s v=" "/>
    <s v="no affordability req"/>
    <n v="1"/>
    <n v="150"/>
    <n v="3"/>
    <n v="0"/>
    <n v="1"/>
    <s v=" "/>
    <s v="Small Nonprofit"/>
    <n v="37.884861999999998"/>
    <n v="-122.189167"/>
    <n v="2"/>
  </r>
  <r>
    <n v="30"/>
    <s v="Point"/>
    <n v="1031"/>
    <s v="HUD"/>
    <s v="no"/>
    <s v="CHILPANCINGO VISTA"/>
    <s v="102 CHILPANCINGO PKY                         _x000a_"/>
    <s v="PLEASANT HILL"/>
    <s v="CHILPANCINGO VISTA, Inc."/>
    <s v="Barcelon Associates Management Corporation"/>
    <x v="0"/>
    <n v="94523"/>
    <n v="25"/>
    <n v="25"/>
    <s v="202/8 NC"/>
    <d v="2032-08-31T00:00:00"/>
    <n v="202"/>
    <d v="2023-01-01T00:00:00"/>
    <s v="Non-Profit"/>
    <s v=" "/>
    <s v="2-Low"/>
    <x v="2"/>
    <s v=" "/>
    <s v=" "/>
    <s v=" "/>
    <s v=" "/>
    <s v=" "/>
    <s v=" "/>
    <s v=" "/>
    <s v=" "/>
    <s v=" "/>
    <s v=" "/>
    <s v=" "/>
    <s v=" "/>
    <s v=" "/>
    <s v=" "/>
    <s v=" "/>
    <s v=" "/>
    <s v=" "/>
    <s v=" "/>
    <s v="prepayment risk- possible restrictions"/>
    <n v="1"/>
    <n v="25"/>
    <n v="1"/>
    <n v="0"/>
    <n v="1"/>
    <s v=" "/>
    <s v="Small Nonprofit"/>
    <n v="37.974851000000001"/>
    <n v="-122.068592"/>
    <n v="2"/>
  </r>
  <r>
    <n v="31"/>
    <s v="Point"/>
    <n v="1032"/>
    <s v="HUD"/>
    <s v="no"/>
    <s v="CASA DE REDWOOD"/>
    <s v="1280 VETERANS BLVD                           _x000a_"/>
    <s v="REDWOOD CITY"/>
    <s v="Casa de Redwood, Inc."/>
    <s v="Barcelon Associates Management Corporation"/>
    <x v="8"/>
    <n v="94063"/>
    <n v="136"/>
    <n v="93"/>
    <s v="LMSA"/>
    <d v="2029-06-30T00:00:00"/>
    <s v=" "/>
    <s v="&lt;Null&gt;"/>
    <s v="Non-Profit"/>
    <s v=" "/>
    <s v="2-Low"/>
    <x v="2"/>
    <s v=" "/>
    <s v=" "/>
    <s v=" "/>
    <s v=" "/>
    <s v=" "/>
    <s v=" "/>
    <s v=" "/>
    <s v=" "/>
    <s v=" "/>
    <s v=" "/>
    <s v=" "/>
    <s v=" "/>
    <s v=" "/>
    <s v=" "/>
    <s v=" "/>
    <s v=" "/>
    <s v=" "/>
    <s v=" "/>
    <s v=" "/>
    <n v="1"/>
    <n v="136"/>
    <n v="3"/>
    <n v="0"/>
    <n v="1"/>
    <s v=" "/>
    <s v="Small Nonprofit"/>
    <n v="37.489136000000002"/>
    <n v="-122.22028899999999"/>
    <n v="2"/>
  </r>
  <r>
    <n v="32"/>
    <s v="Point"/>
    <n v="1033"/>
    <s v="HUD"/>
    <s v="no"/>
    <s v="CASA DE VIDA"/>
    <s v="5157 DIAMOND HEIGHTS BLVD                    _x000a_"/>
    <s v="SAN FRANCISCO"/>
    <s v="Casa De Vida, A Limited Partnership"/>
    <s v="Barcelon Associates Management Corporation"/>
    <x v="4"/>
    <n v="94131"/>
    <n v="21"/>
    <n v="21"/>
    <s v="Sec 8 NC"/>
    <d v="2032-10-31T00:00:00"/>
    <s v="221(d)(4)MKT"/>
    <d v="2022-04-01T00:00:00"/>
    <s v="Profit Motivated"/>
    <s v=" "/>
    <s v="2-Low"/>
    <x v="2"/>
    <s v=" "/>
    <s v=" "/>
    <s v=" "/>
    <s v=" "/>
    <s v=" "/>
    <s v=" "/>
    <s v=" "/>
    <s v=" "/>
    <s v=" "/>
    <s v=" "/>
    <s v=" "/>
    <s v=" "/>
    <s v=" "/>
    <s v=" "/>
    <s v=" "/>
    <s v=" "/>
    <s v=" "/>
    <s v=" "/>
    <s v="no affordability req"/>
    <n v="1"/>
    <n v="21"/>
    <n v="1"/>
    <n v="0"/>
    <n v="1"/>
    <s v=" "/>
    <s v="Profit Motivated"/>
    <n v="37.746949999999998"/>
    <n v="-122.440337"/>
    <n v="2"/>
  </r>
  <r>
    <n v="33"/>
    <s v="Point"/>
    <n v="1034"/>
    <s v="HUD"/>
    <s v="no"/>
    <s v="CASA DEL PUEBLO"/>
    <s v="200 S MARKET ST                              _x000a_"/>
    <s v="SAN JOSE"/>
    <s v="RETAIL STORE EMPLS BLDG CORP, A CA NONPROF"/>
    <s v="Barcelon Associates Management Corporation"/>
    <x v="3"/>
    <n v="95113"/>
    <n v="165"/>
    <n v="154"/>
    <s v="LMSA"/>
    <d v="2029-09-30T00:00:00"/>
    <s v="236(j)(1)"/>
    <d v="2017-03-01T00:00:00"/>
    <s v="Non-Profit"/>
    <s v=" "/>
    <s v="2-Low"/>
    <x v="2"/>
    <s v=" "/>
    <s v=" "/>
    <s v=" "/>
    <s v=" "/>
    <s v=" "/>
    <s v=" "/>
    <s v=" "/>
    <s v=" "/>
    <s v=" "/>
    <s v=" "/>
    <s v=" "/>
    <s v=" "/>
    <s v=" "/>
    <s v=" "/>
    <s v=" "/>
    <s v=" "/>
    <s v=" "/>
    <s v=" "/>
    <s v="prepayment risk"/>
    <n v="1"/>
    <n v="165"/>
    <n v="3"/>
    <n v="0"/>
    <n v="1"/>
    <s v=" "/>
    <s v="Small Nonprofit"/>
    <n v="37.332211999999998"/>
    <n v="-121.889123"/>
    <n v="2"/>
  </r>
  <r>
    <n v="34"/>
    <s v="Point"/>
    <n v="1035"/>
    <s v="HUD"/>
    <s v="no"/>
    <s v="EAST BAY TRANSIT HOMES"/>
    <s v="2787 79TH ST                                 _x000a_"/>
    <s v="OAKLAND"/>
    <s v="EAST BAY TRANSITIONAL HOMES, INC."/>
    <s v="Bay Area Community Services, Inc."/>
    <x v="2"/>
    <n v="94605"/>
    <n v="12"/>
    <n v="12"/>
    <s v="202/8 NC"/>
    <d v="2016-06-30T00:00:00"/>
    <n v="202"/>
    <d v="2025-05-01T00:00:00"/>
    <s v="Non-Profit"/>
    <s v=" "/>
    <s v="2-Low"/>
    <x v="2"/>
    <s v=" "/>
    <s v=" "/>
    <s v=" "/>
    <s v=" "/>
    <s v=" "/>
    <s v=" "/>
    <s v=" "/>
    <s v=" "/>
    <s v=" "/>
    <s v=" "/>
    <s v=" "/>
    <s v=" "/>
    <s v=" "/>
    <s v=" "/>
    <s v=" "/>
    <s v=" "/>
    <s v=" "/>
    <s v=" "/>
    <s v="prepayment risk- possible restrictions"/>
    <n v="3"/>
    <n v="12"/>
    <n v="1"/>
    <n v="1"/>
    <n v="3"/>
    <s v=" "/>
    <s v="Small Nonprofit"/>
    <n v="37.765109000000002"/>
    <n v="-122.167709"/>
    <n v="2"/>
  </r>
  <r>
    <n v="35"/>
    <s v="Point"/>
    <n v="1036"/>
    <s v="HUD"/>
    <s v="no"/>
    <s v="BAY HOUSE"/>
    <s v="400 Fairview Dr.                             _x000a_"/>
    <s v="NAPA"/>
    <s v="Bayberry House, Inc."/>
    <s v="Bayberry House, Inc."/>
    <x v="6"/>
    <n v="94559"/>
    <n v="6"/>
    <n v="6"/>
    <s v="PRAC/811"/>
    <d v="2013-03-24T00:00:00"/>
    <s v="202/162"/>
    <s v="&lt;Null&gt;"/>
    <s v="Non-Profit"/>
    <s v=" "/>
    <s v="2-Low"/>
    <x v="2"/>
    <s v=" "/>
    <s v=" "/>
    <s v=" "/>
    <s v=" "/>
    <s v=" "/>
    <s v=" "/>
    <s v=" "/>
    <s v=" "/>
    <s v=" "/>
    <s v=" "/>
    <s v=" "/>
    <s v=" "/>
    <s v=" "/>
    <s v=" "/>
    <s v=" "/>
    <s v=" "/>
    <s v=" "/>
    <s v=" "/>
    <s v="low risk- PRAC"/>
    <n v="1"/>
    <n v="6"/>
    <n v="1"/>
    <n v="1"/>
    <n v="1"/>
    <s v=" "/>
    <s v="Small Nonprofit"/>
    <n v="38.296149999999997"/>
    <n v="-122.27127900000001"/>
    <n v="2"/>
  </r>
  <r>
    <n v="36"/>
    <s v="Point"/>
    <n v="1037"/>
    <s v="HUD"/>
    <s v="no"/>
    <s v="BETHANY CENTER"/>
    <s v="580 CAPP ST                                  _x000a_"/>
    <s v="SAN FRANCISCO"/>
    <s v="BETHANY CENTER SENIOR HOUSING, INC."/>
    <s v="BETHANY CENTER SENIOR HOUSING, INC."/>
    <x v="4"/>
    <n v="94110"/>
    <n v="134"/>
    <n v="123"/>
    <s v="LMSA"/>
    <d v="2025-02-28T00:00:00"/>
    <s v=" "/>
    <s v="&lt;Null&gt;"/>
    <s v="Non-Profit"/>
    <s v=" "/>
    <s v="2-Low"/>
    <x v="2"/>
    <s v=" "/>
    <s v=" "/>
    <s v=" "/>
    <s v=" "/>
    <s v=" "/>
    <s v=" "/>
    <s v=" "/>
    <s v=" "/>
    <s v=" "/>
    <s v=" "/>
    <s v=" "/>
    <s v=" "/>
    <s v=" "/>
    <s v=" "/>
    <s v=" "/>
    <s v=" "/>
    <s v=" "/>
    <s v=" "/>
    <s v=" "/>
    <n v="1"/>
    <n v="134"/>
    <n v="3"/>
    <n v="0"/>
    <n v="1"/>
    <s v=" "/>
    <s v="Small Nonprofit"/>
    <n v="37.757474999999999"/>
    <n v="-122.417855"/>
    <n v="2"/>
  </r>
  <r>
    <n v="37"/>
    <s v="Point"/>
    <n v="1038"/>
    <s v="HUD"/>
    <s v="no"/>
    <s v="BONITA GROVE"/>
    <s v="1910 Hearst ST                               _x000a_"/>
    <s v="BERKELEY"/>
    <s v="Bonita Inc."/>
    <s v="BONITA HOUSE INC."/>
    <x v="2"/>
    <n v="94709"/>
    <n v="12"/>
    <n v="12"/>
    <s v="202/8 SR"/>
    <d v="2027-10-31T00:00:00"/>
    <n v="202"/>
    <d v="2023-01-01T00:00:00"/>
    <s v="Non-Profit"/>
    <s v=" "/>
    <s v="2-Low"/>
    <x v="2"/>
    <s v=" "/>
    <s v=" "/>
    <s v=" "/>
    <s v=" "/>
    <s v=" "/>
    <s v=" "/>
    <s v=" "/>
    <s v=" "/>
    <s v=" "/>
    <s v=" "/>
    <s v=" "/>
    <s v=" "/>
    <s v=" "/>
    <s v=" "/>
    <s v=" "/>
    <s v=" "/>
    <s v=" "/>
    <s v=" "/>
    <s v="prepayment risk- possible restrictions"/>
    <n v="1"/>
    <n v="12"/>
    <n v="1"/>
    <n v="0"/>
    <n v="1"/>
    <s v=" "/>
    <s v="Small Nonprofit"/>
    <n v="37.873386000000004"/>
    <n v="-122.27274800000001"/>
    <n v="2"/>
  </r>
  <r>
    <n v="38"/>
    <s v="Point"/>
    <n v="1039"/>
    <s v="HUD"/>
    <s v="no"/>
    <s v="EMERYVILLA APARTMENTS"/>
    <s v="4320 SAN PABLO AVE                           _x000a_"/>
    <s v="EMERYVILLE"/>
    <s v="EmeryvilleSenior Housing, Inc, a CA NP Public Corp"/>
    <s v="BRIDGE Property Management Company"/>
    <x v="2"/>
    <n v="94608"/>
    <n v="50"/>
    <n v="49"/>
    <s v="202/8 NC"/>
    <d v="2032-07-31T00:00:00"/>
    <s v=" "/>
    <s v="&lt;Null&gt;"/>
    <s v="Non-Profit"/>
    <s v=" "/>
    <s v="2-Low"/>
    <x v="2"/>
    <s v=" "/>
    <s v=" "/>
    <s v=" "/>
    <s v=" "/>
    <s v=" "/>
    <s v=" "/>
    <s v=" "/>
    <s v=" "/>
    <s v=" "/>
    <s v=" "/>
    <s v=" "/>
    <s v=" "/>
    <s v=" "/>
    <s v=" "/>
    <s v=" "/>
    <s v=" "/>
    <s v=" "/>
    <s v=" "/>
    <s v=" "/>
    <n v="1"/>
    <n v="50"/>
    <n v="2"/>
    <n v="0"/>
    <n v="1"/>
    <s v=" "/>
    <s v="Large/Medium Nonprofit"/>
    <n v="37.833663000000001"/>
    <n v="-122.28063899999999"/>
    <n v="2"/>
  </r>
  <r>
    <n v="39"/>
    <s v="Point"/>
    <n v="1040"/>
    <s v="HUD"/>
    <s v="no"/>
    <s v="Chestnut Creek Senior Housing"/>
    <s v="65 CHESTNUT AVENUE                           _x000a_"/>
    <s v="SOUTH SAN FRANCISCO"/>
    <s v="Chestnut Creek Senior Housing Inc."/>
    <s v="BRIDGE Property Management Company"/>
    <x v="8"/>
    <n v="94080"/>
    <n v="40"/>
    <n v="40"/>
    <s v="PRAC/202"/>
    <d v="2013-02-28T00:00:00"/>
    <n v="202"/>
    <s v="&lt;Null&gt;"/>
    <s v="Non-Profit"/>
    <s v=" "/>
    <s v="2-Low"/>
    <x v="2"/>
    <s v=" "/>
    <s v=" "/>
    <s v=" "/>
    <s v=" "/>
    <s v=" "/>
    <s v=" "/>
    <s v=" "/>
    <s v=" "/>
    <s v=" "/>
    <s v=" "/>
    <s v=" "/>
    <s v=" "/>
    <s v=" "/>
    <s v=" "/>
    <s v=" "/>
    <s v=" "/>
    <s v=" "/>
    <s v=" "/>
    <s v="low risk- PRAC"/>
    <n v="1"/>
    <n v="40"/>
    <n v="1"/>
    <n v="1"/>
    <n v="1"/>
    <s v=" "/>
    <s v="Large/Medium Nonprofit"/>
    <n v="37.656840000000003"/>
    <n v="-122.431674"/>
    <n v="2"/>
  </r>
  <r>
    <n v="40"/>
    <s v="Point"/>
    <n v="1041"/>
    <s v="HUD"/>
    <s v="no"/>
    <s v="CHARLES STREET VILLAGE"/>
    <s v="42 CHARLES STREET                            _x000a_"/>
    <s v="COTATI"/>
    <s v="Charles Street Village, Inc."/>
    <s v="Burbank Housing Management Corp"/>
    <x v="5"/>
    <n v="94931"/>
    <n v="48"/>
    <n v="47"/>
    <s v="PRAC/202"/>
    <d v="2013-02-28T00:00:00"/>
    <n v="202"/>
    <s v="&lt;Null&gt;"/>
    <s v="Non-Profit"/>
    <s v=" "/>
    <s v="2-Low"/>
    <x v="2"/>
    <s v=" "/>
    <s v=" "/>
    <s v=" "/>
    <s v=" "/>
    <s v=" "/>
    <s v=" "/>
    <s v=" "/>
    <s v=" "/>
    <s v=" "/>
    <s v=" "/>
    <s v=" "/>
    <s v=" "/>
    <s v=" "/>
    <s v=" "/>
    <s v=" "/>
    <s v=" "/>
    <s v=" "/>
    <s v=" "/>
    <s v="low risk- PRAC"/>
    <n v="1"/>
    <n v="48"/>
    <n v="1"/>
    <n v="1"/>
    <n v="1"/>
    <s v=" "/>
    <s v="Small Nonprofit"/>
    <n v="38.325964999999997"/>
    <n v="-122.70457500000001"/>
    <n v="2"/>
  </r>
  <r>
    <n v="41"/>
    <s v="Point"/>
    <n v="1042"/>
    <s v="HUD"/>
    <s v="no"/>
    <s v="Boulevard Apartments"/>
    <s v="945 Petaluma Blvd North                      _x000a_"/>
    <s v="PETALUMA"/>
    <s v="Boulevard Apartments, Inc."/>
    <s v="Burbank Housing Management Corp"/>
    <x v="5"/>
    <n v="94952"/>
    <n v="14"/>
    <n v="14"/>
    <s v="PRAC/811"/>
    <d v="2013-05-31T00:00:00"/>
    <n v="811"/>
    <s v="&lt;Null&gt;"/>
    <s v="Non-Profit"/>
    <s v=" "/>
    <s v="2-Low"/>
    <x v="2"/>
    <s v=" "/>
    <s v=" "/>
    <s v=" "/>
    <s v=" "/>
    <s v=" "/>
    <s v=" "/>
    <s v=" "/>
    <s v=" "/>
    <s v=" "/>
    <s v=" "/>
    <s v=" "/>
    <s v=" "/>
    <s v=" "/>
    <s v=" "/>
    <s v=" "/>
    <s v=" "/>
    <s v=" "/>
    <s v=" "/>
    <s v="low risk- PRAC"/>
    <n v="1"/>
    <n v="14"/>
    <n v="1"/>
    <n v="1"/>
    <n v="1"/>
    <s v=" "/>
    <s v="Large/Medium Nonprofit"/>
    <n v="38.24539"/>
    <n v="-122.644899"/>
    <n v="2"/>
  </r>
  <r>
    <n v="42"/>
    <s v="Point"/>
    <n v="1043"/>
    <s v="HUD"/>
    <s v="no"/>
    <s v="PARK LANE APARTMENTS"/>
    <s v="109 MAGNOLIA AVE                             _x000a_"/>
    <s v="PETALUMA"/>
    <s v="Park Lane Apartments Corp"/>
    <s v="Burbank Housing Management Corp"/>
    <x v="5"/>
    <n v="94952"/>
    <n v="90"/>
    <n v="87"/>
    <s v="Preservation"/>
    <d v="2014-12-31T00:00:00"/>
    <s v="223a7/241f/236"/>
    <d v="2034-11-01T00:00:00"/>
    <s v="Non-Profit"/>
    <s v="T6"/>
    <s v="2-Low"/>
    <x v="2"/>
    <s v=" "/>
    <s v=" "/>
    <s v=" "/>
    <s v=" "/>
    <s v=" "/>
    <s v=" "/>
    <s v=" "/>
    <s v=" "/>
    <s v=" "/>
    <s v=" "/>
    <s v=" "/>
    <s v=" "/>
    <s v=" "/>
    <s v=" "/>
    <s v=" "/>
    <s v=" "/>
    <s v=" "/>
    <s v=" "/>
    <s v="low risk- T6"/>
    <n v="1"/>
    <n v="90"/>
    <n v="2"/>
    <n v="1"/>
    <n v="1"/>
    <s v=" "/>
    <s v="Small Nonprofit"/>
    <n v="38.244881999999997"/>
    <n v="-122.64762399999999"/>
    <n v="2"/>
  </r>
  <r>
    <n v="43"/>
    <s v="Point"/>
    <n v="1044"/>
    <s v="HUD"/>
    <s v="no"/>
    <s v="WEST OAKS APARTMENTS"/>
    <s v="2542 GUERNEVILLE ROAD                        _x000a_"/>
    <s v="SANTA ROSA"/>
    <s v="West Oaks Investors"/>
    <s v="Burbank Housing Management Corp"/>
    <x v="5"/>
    <n v="95403"/>
    <n v="53"/>
    <n v="0"/>
    <s v=" "/>
    <s v="&lt;Null&gt;"/>
    <s v="542(c)"/>
    <d v="2040-01-01T00:00:00"/>
    <s v="Non-Profit"/>
    <s v=" "/>
    <s v="2-Low"/>
    <x v="2"/>
    <s v=" "/>
    <s v=" "/>
    <s v=" "/>
    <s v=" "/>
    <s v=" "/>
    <s v=" "/>
    <s v=" "/>
    <s v=" "/>
    <s v=" "/>
    <s v=" "/>
    <s v=" "/>
    <s v=" "/>
    <s v=" "/>
    <s v=" "/>
    <s v=" "/>
    <s v=" "/>
    <s v=" "/>
    <s v=" "/>
    <s v="no affordability req"/>
    <n v="0"/>
    <n v="53"/>
    <n v="2"/>
    <n v="0"/>
    <n v="0"/>
    <s v=" "/>
    <s v="Large/Medium Nonprofit"/>
    <n v="38.452534"/>
    <n v="-122.770858"/>
    <n v="2"/>
  </r>
  <r>
    <n v="44"/>
    <s v="Point"/>
    <n v="1045"/>
    <s v="HUD"/>
    <s v="no"/>
    <s v="VINECREST SENIOR APARTMENTS"/>
    <s v="8400 HEMBREE LANE                            _x000a_"/>
    <s v="WINDSOR"/>
    <s v="VINECREST SENIOR APARTMENTS, INC"/>
    <s v="Burbank Housing Management Corp"/>
    <x v="5"/>
    <n v="95492"/>
    <n v="60"/>
    <n v="59"/>
    <s v="PRAC/202"/>
    <d v="2013-12-31T00:00:00"/>
    <n v="202"/>
    <s v="&lt;Null&gt;"/>
    <s v="Non-Profit"/>
    <s v=" "/>
    <s v="2-Low"/>
    <x v="2"/>
    <s v=" "/>
    <s v=" "/>
    <s v=" "/>
    <s v=" "/>
    <s v=" "/>
    <s v=" "/>
    <s v=" "/>
    <s v=" "/>
    <s v=" "/>
    <s v=" "/>
    <s v=" "/>
    <s v=" "/>
    <s v=" "/>
    <s v=" "/>
    <s v=" "/>
    <s v=" "/>
    <s v=" "/>
    <s v=" "/>
    <s v="low risk- PRAC"/>
    <n v="1"/>
    <n v="60"/>
    <n v="2"/>
    <n v="1"/>
    <n v="1"/>
    <s v=" "/>
    <s v="Small Nonprofit"/>
    <n v="38.546230999999999"/>
    <n v="-122.797961"/>
    <n v="2"/>
  </r>
  <r>
    <n v="45"/>
    <s v="Point"/>
    <n v="1046"/>
    <s v="HUD"/>
    <s v="no"/>
    <s v="HOTEL OAKLAND"/>
    <s v="270 Thirteenth ST                            _x000a_"/>
    <s v="OAKLAND"/>
    <s v="Hotel Oakland Associates"/>
    <s v="CADENCE PROPERTY MANAGEMENT LLC"/>
    <x v="2"/>
    <n v="94612"/>
    <n v="315"/>
    <n v="315"/>
    <s v="Sec 8 SR"/>
    <d v="2030-04-30T00:00:00"/>
    <s v="207/223(f)"/>
    <d v="2046-10-01T00:00:00"/>
    <s v="Profit Motivated"/>
    <s v=" "/>
    <s v="2-Low"/>
    <x v="2"/>
    <s v=" "/>
    <s v=" "/>
    <s v=" "/>
    <s v=" "/>
    <s v=" "/>
    <s v=" "/>
    <s v=" "/>
    <s v=" "/>
    <s v=" "/>
    <s v=" "/>
    <s v=" "/>
    <s v=" "/>
    <s v=" "/>
    <s v=" "/>
    <s v=" "/>
    <s v=" "/>
    <s v=" "/>
    <s v=" "/>
    <s v="no affordability req"/>
    <n v="1"/>
    <n v="315"/>
    <n v="3"/>
    <n v="0"/>
    <n v="1"/>
    <s v=" "/>
    <s v="Profit Motivated"/>
    <n v="37.801977000000001"/>
    <n v="-122.26736"/>
    <n v="2"/>
  </r>
  <r>
    <n v="46"/>
    <s v="Point"/>
    <n v="1047"/>
    <s v="HUD"/>
    <s v="no"/>
    <s v="VINCENTIAN VILLA"/>
    <s v="1825 Mission St                              _x000a_"/>
    <s v="San Francisco"/>
    <s v="VINCENTIAN VILLA CORPORATION"/>
    <s v="California First Management Associates"/>
    <x v="4"/>
    <n v="94103"/>
    <n v="124"/>
    <n v="72"/>
    <s v="LMSA"/>
    <d v="2014-07-31T00:00:00"/>
    <s v="236(j)(1)"/>
    <d v="2013-08-01T00:00:00"/>
    <s v="Non-Profit"/>
    <s v=" "/>
    <s v="2-Low"/>
    <x v="2"/>
    <s v=" "/>
    <s v=" "/>
    <s v=" "/>
    <s v=" "/>
    <s v=" "/>
    <s v=" "/>
    <s v=" "/>
    <s v=" "/>
    <s v=" "/>
    <s v=" "/>
    <s v=" "/>
    <s v=" "/>
    <s v=" "/>
    <s v=" "/>
    <s v=" "/>
    <s v=" "/>
    <s v=" "/>
    <s v=" "/>
    <s v="prepayment risk"/>
    <n v="3"/>
    <n v="124"/>
    <n v="3"/>
    <n v="1"/>
    <n v="3"/>
    <s v=" "/>
    <s v="Small Nonprofit"/>
    <n v="37.767811999999999"/>
    <n v="-122.419916"/>
    <n v="2"/>
  </r>
  <r>
    <n v="47"/>
    <s v="Point"/>
    <n v="1048"/>
    <s v="HUD"/>
    <s v="no"/>
    <s v="PARKWAY PLAZA"/>
    <s v="188 E ALASKA AVE                             _x000a_"/>
    <s v="FAIRFIELD"/>
    <s v="North Bay Human Development Corporation"/>
    <s v="California Human Development  Corporation"/>
    <x v="7"/>
    <n v="94533"/>
    <n v="100"/>
    <n v="99"/>
    <s v="202/8 NC"/>
    <d v="2030-09-30T00:00:00"/>
    <s v="207/223(f)"/>
    <d v="2041-11-01T00:00:00"/>
    <s v="Non-Profit"/>
    <s v=" "/>
    <s v="2-Low"/>
    <x v="2"/>
    <s v=" "/>
    <s v=" "/>
    <s v=" "/>
    <s v=" "/>
    <s v=" "/>
    <s v=" "/>
    <s v=" "/>
    <s v=" "/>
    <s v=" "/>
    <s v=" "/>
    <s v=" "/>
    <s v=" "/>
    <s v=" "/>
    <s v=" "/>
    <s v=" "/>
    <s v=" "/>
    <s v=" "/>
    <s v=" "/>
    <s v="no affordability req"/>
    <n v="1"/>
    <n v="100"/>
    <n v="2"/>
    <n v="0"/>
    <n v="1"/>
    <s v=" "/>
    <s v="Small Nonprofit"/>
    <n v="38.272584999999999"/>
    <n v="-122.03258"/>
    <n v="2"/>
  </r>
  <r>
    <n v="48"/>
    <s v="Point"/>
    <n v="1049"/>
    <s v="HUD"/>
    <s v="no"/>
    <s v="SUNNY VIEW WEST"/>
    <s v="22449 CUPERTINO RD                           _x000a_"/>
    <s v="CUPERTINO"/>
    <s v="SUNNY VIEW LUTHERAN HOME, a Nonprofit Corporation"/>
    <s v="CARING Housing Ministries, Inc."/>
    <x v="3"/>
    <n v="95014"/>
    <n v="100"/>
    <n v="100"/>
    <s v="202/8 NC"/>
    <d v="2031-03-31T00:00:00"/>
    <n v="202"/>
    <d v="2019-08-01T00:00:00"/>
    <s v="Non-Profit"/>
    <s v=" "/>
    <s v="2-Low"/>
    <x v="2"/>
    <s v=" "/>
    <s v=" "/>
    <s v=" "/>
    <s v=" "/>
    <s v=" "/>
    <s v=" "/>
    <s v=" "/>
    <s v=" "/>
    <s v=" "/>
    <s v=" "/>
    <s v=" "/>
    <s v=" "/>
    <s v=" "/>
    <s v=" "/>
    <s v=" "/>
    <s v=" "/>
    <s v=" "/>
    <s v=" "/>
    <s v="prepayment risk"/>
    <n v="1"/>
    <n v="100"/>
    <n v="2"/>
    <n v="0"/>
    <n v="1"/>
    <s v=" "/>
    <s v="Small Nonprofit"/>
    <n v="37.323081000000002"/>
    <n v="-122.067481"/>
    <n v="2"/>
  </r>
  <r>
    <n v="49"/>
    <s v="Point"/>
    <n v="1050"/>
    <s v="HUD"/>
    <s v="no"/>
    <s v="COLOSIMO APARTMENTS"/>
    <s v="3290 25th street                             _x000a_"/>
    <s v="SAN FRANCISCO"/>
    <s v="COLOSIMO APARTMENTS, INC."/>
    <s v="CARITAS MANAGEMENT CORPORATION"/>
    <x v="4"/>
    <n v="94110"/>
    <n v="11"/>
    <n v="11"/>
    <s v="Sec 8 NC"/>
    <d v="2032-04-30T00:00:00"/>
    <s v="221(d)(3)MKT"/>
    <d v="2022-07-01T00:00:00"/>
    <s v="Non-Profit"/>
    <s v=" "/>
    <s v="2-Low"/>
    <x v="2"/>
    <s v=" "/>
    <s v=" "/>
    <s v=" "/>
    <s v=" "/>
    <s v=" "/>
    <s v=" "/>
    <s v=" "/>
    <s v=" "/>
    <s v=" "/>
    <s v=" "/>
    <s v=" "/>
    <s v=" "/>
    <s v=" "/>
    <s v=" "/>
    <s v=" "/>
    <s v=" "/>
    <s v=" "/>
    <s v=" "/>
    <s v="no affordability req"/>
    <n v="1"/>
    <n v="11"/>
    <n v="1"/>
    <n v="0"/>
    <n v="1"/>
    <s v=" "/>
    <s v="Large/Medium Nonprofit"/>
    <n v="37.750794999999997"/>
    <n v="-122.415948"/>
    <n v="2"/>
  </r>
  <r>
    <n v="50"/>
    <s v="Point"/>
    <n v="1051"/>
    <s v="HUD"/>
    <s v="no"/>
    <s v="29th Avenue Apartments"/>
    <s v="420 29th Avenue"/>
    <s v="San Francisco"/>
    <s v="St. Peter's Supportive Housing, Inc"/>
    <s v="CARITAS MANAGEMENT CORPORATION"/>
    <x v="4"/>
    <n v="94118"/>
    <n v="19"/>
    <n v="19"/>
    <s v="PRAC/811"/>
    <d v="2014-02-28T00:00:00"/>
    <n v="811"/>
    <s v="&lt;Null&gt;"/>
    <s v="Non-Profit"/>
    <s v=" "/>
    <s v="2-Low"/>
    <x v="2"/>
    <s v=" "/>
    <s v=" "/>
    <s v=" "/>
    <s v=" "/>
    <s v=" "/>
    <s v=" "/>
    <s v=" "/>
    <s v=" "/>
    <s v=" "/>
    <s v=" "/>
    <s v=" "/>
    <s v=" "/>
    <s v=" "/>
    <s v=" "/>
    <s v=" "/>
    <s v=" "/>
    <s v=" "/>
    <s v=" "/>
    <s v="low risk- PRAC"/>
    <n v="1"/>
    <n v="19"/>
    <n v="1"/>
    <n v="1"/>
    <n v="1"/>
    <s v=" "/>
    <s v="Large/Medium Nonprofit"/>
    <n v="37.781317000000001"/>
    <n v="-122.489099"/>
    <n v="2"/>
  </r>
  <r>
    <n v="51"/>
    <s v="Point"/>
    <n v="1052"/>
    <s v="HUD"/>
    <s v="no"/>
    <s v="ABEL GONZALES"/>
    <s v="1045 CAPP ST                                 _x000a_"/>
    <s v="SAN FRANCISCO"/>
    <s v="MISSION HSG. DEVELOPMENT PROPERTIES III, INC."/>
    <s v="CARITAS MANAGEMENT CORPORATION"/>
    <x v="4"/>
    <n v="94110"/>
    <n v="30"/>
    <n v="29"/>
    <s v="202/8 SR"/>
    <d v="2032-11-30T00:00:00"/>
    <n v="202"/>
    <d v="2032-02-01T00:00:00"/>
    <s v="Non-Profit"/>
    <s v=" "/>
    <s v="2-Low"/>
    <x v="2"/>
    <s v=" "/>
    <s v=" "/>
    <s v=" "/>
    <s v=" "/>
    <s v=" "/>
    <s v=" "/>
    <s v=" "/>
    <s v=" "/>
    <s v=" "/>
    <s v=" "/>
    <s v=" "/>
    <s v=" "/>
    <s v=" "/>
    <s v=" "/>
    <s v=" "/>
    <s v=" "/>
    <s v=" "/>
    <s v=" "/>
    <s v="prepayment risk- possible restrictions"/>
    <n v="1"/>
    <n v="30"/>
    <n v="1"/>
    <n v="0"/>
    <n v="1"/>
    <s v=" "/>
    <s v="Large/Medium Nonprofit"/>
    <n v="37.749993000000003"/>
    <n v="-122.417117"/>
    <n v="2"/>
  </r>
  <r>
    <n v="52"/>
    <s v="Point"/>
    <n v="1053"/>
    <s v="HUD"/>
    <s v="no"/>
    <s v="Crocker Amazon Senior Apartments"/>
    <s v="5199 Mission Street                          _x000a_"/>
    <s v="SAN FRANCISCO"/>
    <s v="5199 Mission Street Senior Housing, Inc."/>
    <s v="CARITAS MANAGEMENT CORPORATION"/>
    <x v="4"/>
    <n v="94112"/>
    <n v="36"/>
    <n v="36"/>
    <s v="PRAC/202"/>
    <d v="2013-04-30T00:00:00"/>
    <n v="202"/>
    <s v="&lt;Null&gt;"/>
    <s v="Non-Profit"/>
    <s v=" "/>
    <s v="2-Low"/>
    <x v="2"/>
    <s v=" "/>
    <s v=" "/>
    <s v=" "/>
    <s v=" "/>
    <s v=" "/>
    <s v=" "/>
    <s v=" "/>
    <s v=" "/>
    <s v=" "/>
    <s v=" "/>
    <s v=" "/>
    <s v=" "/>
    <s v=" "/>
    <s v=" "/>
    <s v=" "/>
    <s v=" "/>
    <s v=" "/>
    <s v=" "/>
    <s v="low risk- PRAC"/>
    <n v="1"/>
    <n v="36"/>
    <n v="1"/>
    <n v="1"/>
    <n v="1"/>
    <s v=" "/>
    <s v="Large/Medium Nonprofit"/>
    <n v="37.715600999999999"/>
    <n v="-122.44168999999999"/>
    <n v="2"/>
  </r>
  <r>
    <n v="53"/>
    <s v="Point"/>
    <n v="1054"/>
    <s v="HUD"/>
    <s v="no"/>
    <s v="APTS DE LA ESPERANZA"/>
    <s v="3590 19TH STREET                             _x000a_"/>
    <s v="SAN FRANCISCO"/>
    <s v="Mission Housing Development Property I, Inc."/>
    <s v="CARITAS MANAGEMENT CORPORATION"/>
    <x v="4"/>
    <n v="94110"/>
    <n v="39"/>
    <n v="39"/>
    <s v="LMSA"/>
    <d v="2029-07-31T00:00:00"/>
    <s v="236(j)(1)"/>
    <d v="2017-04-01T00:00:00"/>
    <s v="Non-Profit"/>
    <s v=" "/>
    <s v="2-Low"/>
    <x v="2"/>
    <s v=" "/>
    <s v=" "/>
    <s v=" "/>
    <s v=" "/>
    <s v=" "/>
    <s v=" "/>
    <s v=" "/>
    <s v=" "/>
    <s v=" "/>
    <s v=" "/>
    <s v=" "/>
    <s v=" "/>
    <s v=" "/>
    <s v=" "/>
    <s v=" "/>
    <s v=" "/>
    <s v=" "/>
    <s v=" "/>
    <s v="prepayment risk"/>
    <n v="1"/>
    <n v="39"/>
    <n v="1"/>
    <n v="0"/>
    <n v="1"/>
    <s v=" "/>
    <s v="Large/Medium Nonprofit"/>
    <n v="37.76"/>
    <n v="-122.42339699999999"/>
    <n v="2"/>
  </r>
  <r>
    <n v="54"/>
    <s v="Point"/>
    <n v="1055"/>
    <s v="HUD"/>
    <s v="no"/>
    <s v="BETEL APARTMENTS"/>
    <s v="1227 HAMPSHIRE ST                            _x000a_"/>
    <s v="SAN FRANCISCO"/>
    <s v="MISSION HOUSING DEVELOPMENT PROPERTY II, INC."/>
    <s v="CARITAS MANAGEMENT CORPORATION"/>
    <x v="4"/>
    <n v="94110"/>
    <n v="50"/>
    <n v="41"/>
    <s v="LMSA"/>
    <d v="2029-07-31T00:00:00"/>
    <s v="236(j)(1)"/>
    <d v="2017-12-01T00:00:00"/>
    <s v="Non-Profit"/>
    <s v=" "/>
    <s v="2-Low"/>
    <x v="2"/>
    <s v=" "/>
    <s v=" "/>
    <s v=" "/>
    <s v=" "/>
    <s v=" "/>
    <s v=" "/>
    <s v=" "/>
    <s v=" "/>
    <s v=" "/>
    <s v=" "/>
    <s v=" "/>
    <s v=" "/>
    <s v=" "/>
    <s v=" "/>
    <s v=" "/>
    <s v=" "/>
    <s v=" "/>
    <s v=" "/>
    <s v="prepayment risk"/>
    <n v="1"/>
    <n v="50"/>
    <n v="2"/>
    <n v="0"/>
    <n v="1"/>
    <s v=" "/>
    <s v="Large/Medium Nonprofit"/>
    <n v="37.752426"/>
    <n v="-122.407258"/>
    <n v="2"/>
  </r>
  <r>
    <n v="55"/>
    <s v="Point"/>
    <n v="1056"/>
    <s v="HUD"/>
    <s v="no"/>
    <s v="ALCANTARA COURT"/>
    <s v="670 VALENCIA STREET                          _x000a_"/>
    <s v="SAN FRANCISCO"/>
    <s v="Mission Housing Development Property IV, Inc."/>
    <s v="CARITAS MANAGEMENT CORPORATION"/>
    <x v="4"/>
    <n v="94103"/>
    <n v="49"/>
    <n v="49"/>
    <s v="PRAC/202"/>
    <d v="2018-05-31T00:00:00"/>
    <n v="202"/>
    <s v="&lt;Null&gt;"/>
    <s v="Non-Profit"/>
    <s v=" "/>
    <s v="2-Low"/>
    <x v="2"/>
    <s v=" "/>
    <s v=" "/>
    <s v=" "/>
    <s v=" "/>
    <s v=" "/>
    <s v=" "/>
    <s v=" "/>
    <s v=" "/>
    <s v=" "/>
    <s v=" "/>
    <s v=" "/>
    <s v=" "/>
    <s v=" "/>
    <s v=" "/>
    <s v=" "/>
    <s v=" "/>
    <s v=" "/>
    <s v=" "/>
    <s v="low risk- PRAC"/>
    <n v="1"/>
    <n v="49"/>
    <n v="1"/>
    <n v="1"/>
    <n v="1"/>
    <s v=" "/>
    <s v="Large/Medium Nonprofit"/>
    <n v="37.762228999999998"/>
    <n v="-122.421623"/>
    <n v="2"/>
  </r>
  <r>
    <n v="56"/>
    <s v="Point"/>
    <n v="1057"/>
    <s v="HUD"/>
    <s v="no"/>
    <s v="LAS BOUGAINVILLEAS"/>
    <s v="1223 - 37TH AVE                              _x000a_"/>
    <s v="OAKLAND"/>
    <s v="Las Bougainvilleas Senior Housing, INC"/>
    <s v="Casitas of Hayward"/>
    <x v="2"/>
    <n v="94601"/>
    <n v="68"/>
    <n v="67"/>
    <s v="PRAC/202"/>
    <d v="2018-03-31T00:00:00"/>
    <n v="202"/>
    <s v="&lt;Null&gt;"/>
    <s v="Non-Profit"/>
    <s v=" "/>
    <s v="2-Low"/>
    <x v="2"/>
    <s v=" "/>
    <s v=" "/>
    <s v=" "/>
    <s v=" "/>
    <s v=" "/>
    <s v=" "/>
    <s v=" "/>
    <s v=" "/>
    <s v=" "/>
    <s v=" "/>
    <s v=" "/>
    <s v=" "/>
    <s v=" "/>
    <s v=" "/>
    <s v=" "/>
    <s v=" "/>
    <s v=" "/>
    <s v=" "/>
    <s v="low risk- PRAC"/>
    <n v="1"/>
    <n v="68"/>
    <n v="2"/>
    <n v="1"/>
    <n v="1"/>
    <s v=" "/>
    <s v="Small Nonprofit"/>
    <n v="37.774673"/>
    <n v="-122.22125200000001"/>
    <n v="2"/>
  </r>
  <r>
    <n v="57"/>
    <s v="Point"/>
    <n v="1058"/>
    <s v="HUD"/>
    <s v="no"/>
    <s v="SAN TOMAS GARDENS APARTMENTS"/>
    <s v="825 S San Tomas Aquino Road                  _x000a_"/>
    <s v="CAMPBELL"/>
    <s v="SAN TOMAS/CHARITIES HOUSING CORP"/>
    <s v="Charities Housing Development Corporation"/>
    <x v="3"/>
    <n v="95008"/>
    <n v="100"/>
    <n v="94"/>
    <s v="Preservation"/>
    <d v="2029-09-30T00:00:00"/>
    <s v="223a7/241f/236"/>
    <d v="2034-10-01T00:00:00"/>
    <s v="Non-Profit"/>
    <s v="T6"/>
    <s v="2-Low"/>
    <x v="2"/>
    <s v=" "/>
    <s v=" "/>
    <s v=" "/>
    <s v=" "/>
    <s v=" "/>
    <s v=" "/>
    <s v=" "/>
    <s v=" "/>
    <s v=" "/>
    <s v=" "/>
    <s v=" "/>
    <s v=" "/>
    <s v=" "/>
    <s v=" "/>
    <s v=" "/>
    <s v=" "/>
    <s v=" "/>
    <s v=" "/>
    <s v="low risk- T6"/>
    <n v="1"/>
    <n v="100"/>
    <n v="2"/>
    <n v="0"/>
    <n v="1"/>
    <s v=" "/>
    <s v="Large/Medium Nonprofit"/>
    <n v="37.275160999999997"/>
    <n v="-121.971175"/>
    <n v="2"/>
  </r>
  <r>
    <n v="58"/>
    <s v="Point"/>
    <n v="1059"/>
    <s v="HUD"/>
    <s v="no"/>
    <s v="SIERRA VISTA I APARTMENTS"/>
    <s v="1909 HACKETT AVE                             _x000a_"/>
    <s v="MOUNTAIN VIEW"/>
    <s v="SIERRA VISTA I CHARITIES HSG. CORP., A CA NP"/>
    <s v="Charities Housing Development Corporation"/>
    <x v="3"/>
    <n v="94040"/>
    <n v="34"/>
    <n v="28"/>
    <s v="Preservation"/>
    <d v="2024-10-31T00:00:00"/>
    <s v="236(j)(1)"/>
    <d v="2014-05-01T00:00:00"/>
    <s v="Non-Profit"/>
    <s v="T6"/>
    <s v="2-Low"/>
    <x v="2"/>
    <s v=" "/>
    <s v=" "/>
    <s v=" "/>
    <s v=" "/>
    <s v=" "/>
    <s v=" "/>
    <s v=" "/>
    <s v=" "/>
    <s v=" "/>
    <s v=" "/>
    <s v=" "/>
    <s v=" "/>
    <s v=" "/>
    <s v=" "/>
    <s v=" "/>
    <s v=" "/>
    <s v=" "/>
    <s v=" "/>
    <s v="low risk- T6"/>
    <n v="1"/>
    <n v="34"/>
    <n v="1"/>
    <n v="0"/>
    <n v="1"/>
    <s v=" "/>
    <s v="Large/Medium Nonprofit"/>
    <n v="37.403165000000001"/>
    <n v="-122.09056699999999"/>
    <n v="2"/>
  </r>
  <r>
    <n v="59"/>
    <s v="Point"/>
    <n v="1060"/>
    <s v="HUD"/>
    <s v="no"/>
    <s v="STONEY PINE"/>
    <s v="267 W California Ave                         _x000a_"/>
    <s v="Sunnyvale"/>
    <s v="STONEY PINE CHARITIES HOUSING CORPRATION"/>
    <s v="Charities Housing Development Corporation"/>
    <x v="3"/>
    <n v="94086"/>
    <n v="23"/>
    <n v="22"/>
    <s v="PRAC/811"/>
    <d v="2013-06-30T00:00:00"/>
    <n v="811"/>
    <s v="&lt;Null&gt;"/>
    <s v="Non-Profit"/>
    <s v=" "/>
    <s v="2-Low"/>
    <x v="2"/>
    <s v=" "/>
    <s v=" "/>
    <s v=" "/>
    <s v=" "/>
    <s v=" "/>
    <s v=" "/>
    <s v=" "/>
    <s v=" "/>
    <s v=" "/>
    <s v=" "/>
    <s v=" "/>
    <s v=" "/>
    <s v=" "/>
    <s v=" "/>
    <s v=" "/>
    <s v=" "/>
    <s v=" "/>
    <s v=" "/>
    <s v="low risk- PRAC"/>
    <n v="1"/>
    <n v="23"/>
    <n v="1"/>
    <n v="1"/>
    <n v="1"/>
    <s v=" "/>
    <s v="Large/Medium Nonprofit"/>
    <n v="37.382035000000002"/>
    <n v="-122.03213599999999"/>
    <n v="2"/>
  </r>
  <r>
    <n v="60"/>
    <s v="Point"/>
    <n v="1061"/>
    <s v="HUD"/>
    <s v="no"/>
    <s v="BAYSIDE ELDERLY HOUSING"/>
    <s v="777 BROADWAY STREET                          _x000a_"/>
    <s v="SAN FRANCISCO"/>
    <s v="BAYSIDE ELDERLY HOUSING CORPORATION"/>
    <s v="Chinatown Community Development Center"/>
    <x v="4"/>
    <n v="94133"/>
    <n v="31"/>
    <n v="30"/>
    <s v="202/8 NC"/>
    <d v="2030-12-31T00:00:00"/>
    <n v="202"/>
    <d v="2031-02-01T00:00:00"/>
    <s v="Non-Profit"/>
    <s v=" "/>
    <s v="2-Low"/>
    <x v="2"/>
    <s v=" "/>
    <s v=" "/>
    <s v=" "/>
    <s v=" "/>
    <s v=" "/>
    <s v=" "/>
    <s v=" "/>
    <s v=" "/>
    <s v=" "/>
    <s v=" "/>
    <s v=" "/>
    <s v=" "/>
    <s v=" "/>
    <s v=" "/>
    <s v=" "/>
    <s v=" "/>
    <s v=" "/>
    <s v=" "/>
    <s v="prepayment risk- possible restrictions"/>
    <n v="1"/>
    <n v="31"/>
    <n v="1"/>
    <n v="0"/>
    <n v="1"/>
    <s v=" "/>
    <s v="Large/Medium Nonprofit"/>
    <n v="37.797533999999999"/>
    <n v="-122.40951099999999"/>
    <n v="2"/>
  </r>
  <r>
    <n v="61"/>
    <s v="Point"/>
    <n v="1062"/>
    <s v="HUD"/>
    <s v="no"/>
    <s v="INTERNATIONAL HOTEL SR HOUSING"/>
    <s v="848 Kearny St                                _x000a_"/>
    <s v="San Francisco"/>
    <s v="International Hotel Senior Housing"/>
    <s v="Chinatown Community Development Center"/>
    <x v="4"/>
    <n v="94108"/>
    <n v="105"/>
    <n v="104"/>
    <s v="PRAC/202"/>
    <d v="2025-09-30T00:00:00"/>
    <n v="202"/>
    <s v="&lt;Null&gt;"/>
    <s v="Non-Profit"/>
    <s v=" "/>
    <s v="2-Low"/>
    <x v="2"/>
    <s v=" "/>
    <s v=" "/>
    <s v=" "/>
    <s v=" "/>
    <s v=" "/>
    <s v=" "/>
    <s v=" "/>
    <s v=" "/>
    <s v=" "/>
    <s v=" "/>
    <s v=" "/>
    <s v=" "/>
    <s v=" "/>
    <s v=" "/>
    <s v=" "/>
    <s v=" "/>
    <s v=" "/>
    <s v=" "/>
    <s v="low risk- PRAC"/>
    <n v="1"/>
    <n v="105"/>
    <n v="3"/>
    <n v="0"/>
    <n v="1"/>
    <s v=" "/>
    <s v="Large/Medium Nonprofit"/>
    <n v="37.795775999999996"/>
    <n v="-122.40504"/>
    <n v="2"/>
  </r>
  <r>
    <n v="62"/>
    <s v="Point"/>
    <n v="1063"/>
    <s v="HUD"/>
    <s v="no"/>
    <s v="PLAZA DE LAS FLORES"/>
    <s v="233 CARROLL ST                               _x000a_"/>
    <s v="SUNNYVALE"/>
    <s v="Christian Church Homes of Northern California"/>
    <s v="CHRISTIAN CHURCH HOMES MANAGEMENT SERVICES"/>
    <x v="3"/>
    <n v="94086"/>
    <n v="101"/>
    <n v="101"/>
    <s v="Sec 8 NC"/>
    <d v="2023-11-30T00:00:00"/>
    <s v="542(c)"/>
    <d v="2036-09-01T00:00:00"/>
    <s v="Non-Profit"/>
    <s v=" "/>
    <s v="2-Low"/>
    <x v="2"/>
    <s v=" "/>
    <s v=" "/>
    <s v=" "/>
    <s v=" "/>
    <s v=" "/>
    <s v=" "/>
    <s v=" "/>
    <s v=" "/>
    <s v=" "/>
    <s v=" "/>
    <s v=" "/>
    <s v=" "/>
    <s v=" "/>
    <s v=" "/>
    <s v=" "/>
    <s v=" "/>
    <s v=" "/>
    <s v=" "/>
    <s v="no affordability req"/>
    <n v="1"/>
    <n v="101"/>
    <n v="3"/>
    <n v="0"/>
    <n v="1"/>
    <s v=" "/>
    <s v="Large/Medium Nonprofit"/>
    <n v="37.374930999999997"/>
    <n v="-122.02847199999999"/>
    <n v="2"/>
  </r>
  <r>
    <n v="63"/>
    <s v="Point"/>
    <n v="1064"/>
    <s v="HUD"/>
    <s v="no"/>
    <s v="ANTIOCH RIVERTOWN SENIOR"/>
    <s v="1400 A ST                                    _x000a_"/>
    <s v="ANTIOCH"/>
    <s v="ANTIOCH RIVERTON SENIOR HOUSING INC"/>
    <s v="Christian Church Homes of Northern California"/>
    <x v="0"/>
    <n v="94509"/>
    <n v="50"/>
    <n v="50"/>
    <s v="PRAC/202"/>
    <d v="2013-10-13T00:00:00"/>
    <s v="202/162"/>
    <s v="&lt;Null&gt;"/>
    <s v="Non-Profit"/>
    <s v=" "/>
    <s v="2-Low"/>
    <x v="2"/>
    <s v=" "/>
    <s v=" "/>
    <s v=" "/>
    <s v=" "/>
    <s v=" "/>
    <s v=" "/>
    <s v=" "/>
    <s v=" "/>
    <s v=" "/>
    <s v=" "/>
    <s v=" "/>
    <s v=" "/>
    <s v=" "/>
    <s v=" "/>
    <s v=" "/>
    <s v=" "/>
    <s v=" "/>
    <s v=" "/>
    <s v="low risk- PRAC"/>
    <n v="1"/>
    <n v="50"/>
    <n v="2"/>
    <n v="1"/>
    <n v="1"/>
    <s v=" "/>
    <s v="Large/Medium Nonprofit"/>
    <n v="38.007739999999998"/>
    <n v="-121.806015"/>
    <n v="2"/>
  </r>
  <r>
    <n v="64"/>
    <s v="Point"/>
    <n v="1065"/>
    <s v="HUD"/>
    <s v="no"/>
    <s v="HILLCREST TERRACE"/>
    <s v="3420 Deer Valley Rd                          _x000a_"/>
    <s v="Antioch"/>
    <s v="Antioch Hillcrest Terrace, Inc."/>
    <s v="Christian Church Homes of Northern California"/>
    <x v="0"/>
    <n v="94531"/>
    <n v="65"/>
    <n v="64"/>
    <s v="PRAC/202"/>
    <d v="2013-03-31T00:00:00"/>
    <n v="202"/>
    <s v="&lt;Null&gt;"/>
    <s v="Non-Profit"/>
    <s v=" "/>
    <s v="2-Low"/>
    <x v="2"/>
    <s v=" "/>
    <s v=" "/>
    <s v=" "/>
    <s v=" "/>
    <s v=" "/>
    <s v=" "/>
    <s v=" "/>
    <s v=" "/>
    <s v=" "/>
    <s v=" "/>
    <s v=" "/>
    <s v=" "/>
    <s v=" "/>
    <s v=" "/>
    <s v=" "/>
    <s v=" "/>
    <s v=" "/>
    <s v=" "/>
    <s v="low risk- PRAC"/>
    <n v="1"/>
    <n v="65"/>
    <n v="2"/>
    <n v="1"/>
    <n v="1"/>
    <s v=" "/>
    <s v="Large/Medium Nonprofit"/>
    <n v="37.989043000000002"/>
    <n v="-121.78551899999999"/>
    <n v="2"/>
  </r>
  <r>
    <n v="65"/>
    <s v="Point"/>
    <n v="1066"/>
    <s v="HUD"/>
    <s v="no"/>
    <s v="STRAWBERRY CREEK LODGE"/>
    <s v="1320 ADDISON ST                              _x000a_"/>
    <s v="BERKELEY"/>
    <s v="STRAWBERRY CREEK LODGE FOUNDATION"/>
    <s v="Christian Church Homes of Northern California"/>
    <x v="2"/>
    <n v="94702"/>
    <n v="150"/>
    <n v="53"/>
    <s v="LMSA"/>
    <d v="2026-06-30T00:00:00"/>
    <n v="202"/>
    <d v="2012-07-01T00:00:00"/>
    <s v="Non-Profit"/>
    <s v=" "/>
    <s v="2-Low"/>
    <x v="2"/>
    <s v=" "/>
    <s v=" "/>
    <s v=" "/>
    <s v=" "/>
    <s v=" "/>
    <s v=" "/>
    <s v=" "/>
    <s v=" "/>
    <s v=" "/>
    <s v=" "/>
    <s v=" "/>
    <s v=" "/>
    <s v=" "/>
    <s v=" "/>
    <s v=" "/>
    <s v=" "/>
    <s v=" "/>
    <s v=" "/>
    <s v="prepayment risk"/>
    <n v="1"/>
    <n v="150"/>
    <n v="3"/>
    <n v="0"/>
    <n v="1"/>
    <s v=" "/>
    <s v="Small Nonprofit"/>
    <n v="37.868943999999999"/>
    <n v="-122.285614"/>
    <n v="2"/>
  </r>
  <r>
    <n v="66"/>
    <s v="Point"/>
    <n v="1067"/>
    <s v="HUD"/>
    <s v="no"/>
    <s v="SYCAMORE PLACE II SR. HSG."/>
    <s v="161 Sycamore Avenue                          _x000a_"/>
    <s v="BRENTWOOD"/>
    <s v="Sycamore Place II Senior Housing"/>
    <s v="Christian Church Homes of Northern California"/>
    <x v="0"/>
    <n v="94513"/>
    <n v="40"/>
    <n v="39"/>
    <s v="PRAC/202"/>
    <d v="2013-07-31T00:00:00"/>
    <n v="202"/>
    <s v="&lt;Null&gt;"/>
    <s v="Non-Profit"/>
    <s v=" "/>
    <s v="2-Low"/>
    <x v="2"/>
    <s v=" "/>
    <s v=" "/>
    <s v=" "/>
    <s v=" "/>
    <s v=" "/>
    <s v=" "/>
    <s v=" "/>
    <s v=" "/>
    <s v=" "/>
    <s v=" "/>
    <s v=" "/>
    <s v=" "/>
    <s v=" "/>
    <s v=" "/>
    <s v=" "/>
    <s v=" "/>
    <s v=" "/>
    <s v=" "/>
    <s v="low risk- PRAC"/>
    <n v="1"/>
    <n v="40"/>
    <n v="1"/>
    <n v="1"/>
    <n v="1"/>
    <s v=" "/>
    <s v="Small Nonprofit"/>
    <n v="37.939908000000003"/>
    <n v="-121.69288299999999"/>
    <n v="2"/>
  </r>
  <r>
    <n v="67"/>
    <s v="Point"/>
    <n v="1068"/>
    <s v="HUD"/>
    <s v="no"/>
    <s v="SYCAMORE PLACE"/>
    <s v="1100 SYCAMORE CT                             _x000a_"/>
    <s v="BRENTWOOD"/>
    <s v="BRENTWOOD SENIOR HOUSING, INC"/>
    <s v="Christian Church Homes of Northern California"/>
    <x v="0"/>
    <n v="94513"/>
    <n v="41"/>
    <n v="40"/>
    <s v="PRAC/202"/>
    <d v="2017-07-16T00:00:00"/>
    <n v="202"/>
    <s v="&lt;Null&gt;"/>
    <s v="Non-Profit"/>
    <s v=" "/>
    <s v="2-Low"/>
    <x v="2"/>
    <s v=" "/>
    <s v=" "/>
    <s v=" "/>
    <s v=" "/>
    <s v=" "/>
    <s v=" "/>
    <s v=" "/>
    <s v=" "/>
    <s v=" "/>
    <s v=" "/>
    <s v=" "/>
    <s v=" "/>
    <s v=" "/>
    <s v=" "/>
    <s v=" "/>
    <s v=" "/>
    <s v=" "/>
    <s v=" "/>
    <s v="low risk- PRAC"/>
    <n v="1"/>
    <n v="41"/>
    <n v="1"/>
    <n v="1"/>
    <n v="1"/>
    <s v=" "/>
    <s v="Small Nonprofit"/>
    <n v="37.940823999999999"/>
    <n v="-121.691587"/>
    <n v="2"/>
  </r>
  <r>
    <n v="68"/>
    <s v="Point"/>
    <n v="1069"/>
    <s v="HUD"/>
    <s v="no"/>
    <s v="CROCKETT SENIOR HOUSING"/>
    <s v="1212 Wanda St                                _x000a_"/>
    <s v="Crockett"/>
    <s v="Crockett Senior Housing, a California nonprofit"/>
    <s v="Christian Church Homes of Northern California"/>
    <x v="0"/>
    <n v="94525"/>
    <n v="36"/>
    <n v="36"/>
    <s v="PRAC/202"/>
    <d v="2013-09-30T00:00:00"/>
    <n v="202"/>
    <s v="&lt;Null&gt;"/>
    <s v="Non-Profit"/>
    <s v=" "/>
    <s v="2-Low"/>
    <x v="2"/>
    <s v=" "/>
    <s v=" "/>
    <s v=" "/>
    <s v=" "/>
    <s v=" "/>
    <s v=" "/>
    <s v=" "/>
    <s v=" "/>
    <s v=" "/>
    <s v=" "/>
    <s v=" "/>
    <s v=" "/>
    <s v=" "/>
    <s v=" "/>
    <s v=" "/>
    <s v=" "/>
    <s v=" "/>
    <s v=" "/>
    <s v="low risk- PRAC"/>
    <n v="1"/>
    <n v="36"/>
    <n v="1"/>
    <n v="1"/>
    <n v="1"/>
    <s v=" "/>
    <s v="Large/Medium Nonprofit"/>
    <n v="38.053828000000003"/>
    <n v="-122.222966"/>
    <n v="2"/>
  </r>
  <r>
    <n v="69"/>
    <s v="Point"/>
    <n v="1070"/>
    <s v="HUD"/>
    <s v="no"/>
    <s v="Jefferson Street Sr Hsg"/>
    <s v="3400 Jefferson Street                        _x000a_"/>
    <s v="NAPA"/>
    <s v="Jefferson Street Senior Housing Corp."/>
    <s v="Christian Church Homes of Northern California"/>
    <x v="6"/>
    <n v="94558"/>
    <n v="78"/>
    <n v="77"/>
    <s v="PRAC/202"/>
    <d v="2013-06-30T00:00:00"/>
    <n v="202"/>
    <s v="&lt;Null&gt;"/>
    <s v="Non-Profit"/>
    <s v=" "/>
    <s v="2-Low"/>
    <x v="2"/>
    <s v=" "/>
    <s v=" "/>
    <s v=" "/>
    <s v=" "/>
    <s v=" "/>
    <s v=" "/>
    <s v=" "/>
    <s v=" "/>
    <s v=" "/>
    <s v=" "/>
    <s v=" "/>
    <s v=" "/>
    <s v=" "/>
    <s v=" "/>
    <s v=" "/>
    <s v=" "/>
    <s v=" "/>
    <s v=" "/>
    <s v="low risk- PRAC"/>
    <n v="1"/>
    <n v="78"/>
    <n v="2"/>
    <n v="1"/>
    <n v="1"/>
    <s v=" "/>
    <s v="Large/Medium Nonprofit"/>
    <n v="38.323611"/>
    <n v="-122.300676"/>
    <n v="2"/>
  </r>
  <r>
    <n v="70"/>
    <s v="Point"/>
    <n v="1071"/>
    <s v="HUD"/>
    <s v="no"/>
    <s v="IRENE COOPER MANOR"/>
    <s v="1218 2nd Avenue"/>
    <s v="OAKLAND"/>
    <s v="EVERGREEN ANNEX, INC."/>
    <s v="Christian Church Homes of Northern California"/>
    <x v="2"/>
    <n v="94606"/>
    <n v="40"/>
    <n v="40"/>
    <s v="PRAC/202"/>
    <d v="2020-09-30T00:00:00"/>
    <n v="202"/>
    <s v="&lt;Null&gt;"/>
    <s v="Non-Profit"/>
    <s v=" "/>
    <s v="2-Low"/>
    <x v="2"/>
    <s v=" "/>
    <s v=" "/>
    <s v=" "/>
    <s v=" "/>
    <s v=" "/>
    <s v=" "/>
    <s v=" "/>
    <s v=" "/>
    <s v=" "/>
    <s v=" "/>
    <s v=" "/>
    <s v=" "/>
    <s v=" "/>
    <s v=" "/>
    <s v=" "/>
    <s v=" "/>
    <s v=" "/>
    <s v=" "/>
    <s v="low risk- PRAC"/>
    <n v="1"/>
    <n v="40"/>
    <n v="1"/>
    <n v="0"/>
    <n v="1"/>
    <s v=" "/>
    <s v="Small Nonprofit"/>
    <n v="37.797378000000002"/>
    <n v="-122.257054"/>
    <n v="2"/>
  </r>
  <r>
    <n v="71"/>
    <s v="Point"/>
    <n v="1072"/>
    <s v="HUD"/>
    <s v="no"/>
    <s v="WESTLAKE CHRISTIAN TERRACE II"/>
    <s v="275 28TH ST                                  _x000a_"/>
    <s v="OAKLAND"/>
    <s v="Christian Church Homes of Northern California"/>
    <s v="Christian Church Homes of Northern California"/>
    <x v="2"/>
    <n v="94611"/>
    <n v="200"/>
    <n v="40"/>
    <s v="LMSA"/>
    <d v="2029-06-30T00:00:00"/>
    <s v="207/223(f)"/>
    <d v="2036-12-01T00:00:00"/>
    <s v="Non-Profit"/>
    <s v=" "/>
    <s v="2-Low"/>
    <x v="2"/>
    <s v=" "/>
    <s v=" "/>
    <s v=" "/>
    <s v=" "/>
    <s v=" "/>
    <s v=" "/>
    <s v=" "/>
    <s v=" "/>
    <s v=" "/>
    <s v=" "/>
    <s v=" "/>
    <s v=" "/>
    <s v=" "/>
    <s v=" "/>
    <s v=" "/>
    <s v=" "/>
    <s v=" "/>
    <s v=" "/>
    <s v="no affordability req"/>
    <n v="1"/>
    <n v="200"/>
    <n v="3"/>
    <n v="0"/>
    <n v="1"/>
    <s v=" "/>
    <s v="Large/Medium Nonprofit"/>
    <n v="37.816104000000003"/>
    <n v="-122.26243100000001"/>
    <n v="2"/>
  </r>
  <r>
    <n v="72"/>
    <s v="Point"/>
    <n v="1073"/>
    <s v="HUD"/>
    <s v="no"/>
    <s v="Percy Abram, Jr. Senior Apartments"/>
    <s v="1094 Alcatraz Ave                            _x000a_"/>
    <s v="Oakland"/>
    <s v="Abram Housing Corporation"/>
    <s v="Christian Church Homes of Northern California"/>
    <x v="2"/>
    <n v="94608"/>
    <n v="44"/>
    <n v="44"/>
    <s v="PRAC/202"/>
    <d v="2013-07-31T00:00:00"/>
    <n v="202"/>
    <s v="&lt;Null&gt;"/>
    <s v="Non-Profit"/>
    <s v=" "/>
    <s v="2-Low"/>
    <x v="2"/>
    <s v=" "/>
    <s v=" "/>
    <s v=" "/>
    <s v=" "/>
    <s v=" "/>
    <s v=" "/>
    <s v=" "/>
    <s v=" "/>
    <s v=" "/>
    <s v=" "/>
    <s v=" "/>
    <s v=" "/>
    <s v=" "/>
    <s v=" "/>
    <s v=" "/>
    <s v=" "/>
    <s v=" "/>
    <s v=" "/>
    <s v="low risk- PRAC"/>
    <n v="1"/>
    <n v="44"/>
    <n v="1"/>
    <n v="1"/>
    <n v="1"/>
    <s v=" "/>
    <s v="Large/Medium Nonprofit"/>
    <n v="37.847102"/>
    <n v="-122.283823"/>
    <n v="2"/>
  </r>
  <r>
    <n v="73"/>
    <s v="Point"/>
    <n v="1074"/>
    <s v="HUD"/>
    <s v="no"/>
    <s v="BETH EDEN HOUSING DEVELOPMENT"/>
    <s v="1100 MARKET ST                               _x000a_"/>
    <s v="OAKLAND"/>
    <s v="Beth Eden Hsg. Dev., a Calif. Non-profit Corp."/>
    <s v="Christian Church Homes of Northern California"/>
    <x v="2"/>
    <n v="94607"/>
    <n v="54"/>
    <n v="54"/>
    <s v="LMSA"/>
    <d v="2016-12-31T00:00:00"/>
    <s v="236(j)(1)"/>
    <d v="2015-07-01T00:00:00"/>
    <s v="Non-Profit"/>
    <s v=" "/>
    <s v="2-Low"/>
    <x v="2"/>
    <s v=" "/>
    <s v=" "/>
    <s v=" "/>
    <s v=" "/>
    <s v=" "/>
    <s v=" "/>
    <s v=" "/>
    <s v=" "/>
    <s v=" "/>
    <s v=" "/>
    <s v=" "/>
    <s v=" "/>
    <s v=" "/>
    <s v=" "/>
    <s v=" "/>
    <s v=" "/>
    <s v=" "/>
    <s v=" "/>
    <s v="prepayment risk"/>
    <n v="3"/>
    <n v="54"/>
    <n v="2"/>
    <n v="1"/>
    <n v="3"/>
    <s v=" "/>
    <s v="Large/Medium Nonprofit"/>
    <n v="37.806044999999997"/>
    <n v="-122.281665"/>
    <n v="2"/>
  </r>
  <r>
    <n v="74"/>
    <s v="Point"/>
    <n v="1075"/>
    <s v="HUD"/>
    <s v="no"/>
    <s v="SISTER THEA BOWMAN MANOR"/>
    <s v="6400 San Pablo AVE                           _x000a_"/>
    <s v="OAKLAND"/>
    <s v="ST. COLUMBA DEVELOPMENT CORPORATION, INC."/>
    <s v="Christian Church Homes of Northern California"/>
    <x v="2"/>
    <n v="94608"/>
    <n v="55"/>
    <n v="55"/>
    <s v="202/8 NC"/>
    <d v="2030-09-30T00:00:00"/>
    <s v="207/223(f)"/>
    <d v="2041-07-01T00:00:00"/>
    <s v="Non-Profit"/>
    <s v=" "/>
    <s v="2-Low"/>
    <x v="2"/>
    <s v=" "/>
    <s v=" "/>
    <s v=" "/>
    <s v=" "/>
    <s v=" "/>
    <s v=" "/>
    <s v=" "/>
    <s v=" "/>
    <s v=" "/>
    <s v=" "/>
    <s v=" "/>
    <s v=" "/>
    <s v=" "/>
    <s v=" "/>
    <s v=" "/>
    <s v=" "/>
    <s v=" "/>
    <s v=" "/>
    <s v="no affordability req"/>
    <n v="1"/>
    <n v="55"/>
    <n v="2"/>
    <n v="0"/>
    <n v="1"/>
    <s v=" "/>
    <s v="Small Nonprofit"/>
    <n v="37.846977000000003"/>
    <n v="-122.284938"/>
    <n v="2"/>
  </r>
  <r>
    <n v="75"/>
    <s v="Point"/>
    <n v="1076"/>
    <s v="HUD"/>
    <s v="no"/>
    <s v="BANCROFT SENIOR HOMES"/>
    <s v="5636 Bancroft Avenue                         _x000a_"/>
    <s v="OAKLAND"/>
    <s v="BANCROFT SENIOR HOMES, INC."/>
    <s v="Christian Church Homes of Northern California"/>
    <x v="2"/>
    <n v="94605"/>
    <n v="61"/>
    <n v="60"/>
    <s v="PRAC/202"/>
    <d v="2013-09-30T00:00:00"/>
    <n v="202"/>
    <s v="&lt;Null&gt;"/>
    <s v="Non-Profit"/>
    <s v=" "/>
    <s v="2-Low"/>
    <x v="2"/>
    <s v=" "/>
    <s v=" "/>
    <s v=" "/>
    <s v=" "/>
    <s v=" "/>
    <s v=" "/>
    <s v=" "/>
    <s v=" "/>
    <s v=" "/>
    <s v=" "/>
    <s v=" "/>
    <s v=" "/>
    <s v=" "/>
    <s v=" "/>
    <s v=" "/>
    <s v=" "/>
    <s v=" "/>
    <s v=" "/>
    <s v="low risk- PRAC"/>
    <n v="1"/>
    <n v="61"/>
    <n v="2"/>
    <n v="1"/>
    <n v="1"/>
    <s v=" "/>
    <s v="Large/Medium Nonprofit"/>
    <n v="37.771391000000001"/>
    <n v="-122.195322"/>
    <n v="2"/>
  </r>
  <r>
    <n v="76"/>
    <s v="Point"/>
    <n v="1077"/>
    <s v="HUD"/>
    <s v="no"/>
    <s v="J. L. RICHARD TERRACE"/>
    <s v="250 EAST 12TH ST                             _x000a_"/>
    <s v="OAKLAND"/>
    <s v="EVERGREEN TERRACE CORP"/>
    <s v="Christian Church Homes of Northern California"/>
    <x v="2"/>
    <n v="94606"/>
    <n v="80"/>
    <n v="80"/>
    <s v="202/8 NC"/>
    <d v="2028-08-31T00:00:00"/>
    <s v="207/223(f)"/>
    <d v="2047-08-01T00:00:00"/>
    <s v="Non-Profit"/>
    <s v=" "/>
    <s v="2-Low"/>
    <x v="2"/>
    <s v=" "/>
    <s v=" "/>
    <s v=" "/>
    <s v=" "/>
    <s v=" "/>
    <s v=" "/>
    <s v=" "/>
    <s v=" "/>
    <s v=" "/>
    <s v=" "/>
    <s v=" "/>
    <s v=" "/>
    <s v=" "/>
    <s v=" "/>
    <s v=" "/>
    <s v=" "/>
    <s v=" "/>
    <s v=" "/>
    <s v="no affordability req"/>
    <n v="1"/>
    <n v="80"/>
    <n v="2"/>
    <n v="0"/>
    <n v="1"/>
    <s v=" "/>
    <s v="Large/Medium Nonprofit"/>
    <n v="37.796827"/>
    <n v="-122.25675200000001"/>
    <n v="2"/>
  </r>
  <r>
    <n v="77"/>
    <s v="Point"/>
    <n v="1078"/>
    <s v="HUD"/>
    <s v="no"/>
    <s v="SOJOURNER TRUTH MANOR"/>
    <s v="5815 Martin Luther King Jr Way               _x000a_"/>
    <s v="Oakland"/>
    <s v="SOJOURNER TRUTH HOUSING INC."/>
    <s v="Christian Church Homes of Northern California"/>
    <x v="2"/>
    <n v="94609"/>
    <n v="88"/>
    <n v="87"/>
    <s v="LMSA"/>
    <d v="2013-09-30T00:00:00"/>
    <s v="236(j)(1)"/>
    <d v="2016-03-01T00:00:00"/>
    <s v="Non-Profit"/>
    <s v=" "/>
    <s v="2-Low"/>
    <x v="2"/>
    <s v=" "/>
    <s v=" "/>
    <s v=" "/>
    <s v=" "/>
    <s v=" "/>
    <s v=" "/>
    <s v=" "/>
    <s v=" "/>
    <s v=" "/>
    <s v=" "/>
    <s v=" "/>
    <s v=" "/>
    <s v=" "/>
    <s v=" "/>
    <s v=" "/>
    <s v=" "/>
    <s v=" "/>
    <s v=" "/>
    <s v="prepayment risk"/>
    <n v="4"/>
    <n v="88"/>
    <n v="2"/>
    <n v="1"/>
    <n v="4"/>
    <s v=" "/>
    <s v="Small Nonprofit"/>
    <n v="37.843581999999998"/>
    <n v="-122.270617"/>
    <n v="2"/>
  </r>
  <r>
    <n v="78"/>
    <s v="Point"/>
    <n v="1079"/>
    <s v="HUD"/>
    <s v="no"/>
    <s v="POSADA DE COLORES"/>
    <s v="2221 FRUITVALE AVE                           _x000a_"/>
    <s v="OAKLAND"/>
    <s v="Posada de Colores"/>
    <s v="Christian Church Homes of Northern California"/>
    <x v="2"/>
    <n v="94601"/>
    <n v="100"/>
    <n v="100"/>
    <s v="202/8 NC"/>
    <d v="2014-09-30T00:00:00"/>
    <n v="202"/>
    <d v="2019-10-01T00:00:00"/>
    <s v="Non-Profit"/>
    <s v=" "/>
    <s v="2-Low"/>
    <x v="2"/>
    <s v=" "/>
    <s v=" "/>
    <s v=" "/>
    <s v=" "/>
    <s v=" "/>
    <s v=" "/>
    <s v=" "/>
    <s v=" "/>
    <s v=" "/>
    <s v=" "/>
    <s v=" "/>
    <s v=" "/>
    <s v=" "/>
    <s v=" "/>
    <s v=" "/>
    <s v=" "/>
    <s v=" "/>
    <s v=" "/>
    <s v="prepayment risk"/>
    <n v="3"/>
    <n v="100"/>
    <n v="2"/>
    <n v="1"/>
    <n v="3"/>
    <s v=" "/>
    <s v="Small Nonprofit"/>
    <n v="37.785449999999997"/>
    <n v="-122.222069"/>
    <n v="2"/>
  </r>
  <r>
    <n v="79"/>
    <s v="Point"/>
    <n v="1080"/>
    <s v="HUD"/>
    <s v="no"/>
    <s v="ST. MARY'S GARDENS"/>
    <s v="801 10TH ST                                  _x000a_"/>
    <s v="OAKLAND"/>
    <s v="St. Mary's Elderly Housing Corp."/>
    <s v="Christian Church Homes of Northern California"/>
    <x v="2"/>
    <n v="94607"/>
    <n v="101"/>
    <n v="100"/>
    <s v="HFDA/8 NC"/>
    <d v="2030-06-30T00:00:00"/>
    <s v="221(d)(4)MKT"/>
    <d v="2053-09-01T00:00:00"/>
    <s v="Non-Profit"/>
    <s v=" "/>
    <s v="2-Low"/>
    <x v="2"/>
    <s v=" "/>
    <s v=" "/>
    <s v=" "/>
    <s v=" "/>
    <s v=" "/>
    <s v=" "/>
    <s v=" "/>
    <s v=" "/>
    <s v=" "/>
    <s v=" "/>
    <s v=" "/>
    <s v=" "/>
    <s v=" "/>
    <s v=" "/>
    <s v=" "/>
    <s v=" "/>
    <s v=" "/>
    <s v=" "/>
    <s v="no affordability req"/>
    <n v="1"/>
    <n v="101"/>
    <n v="3"/>
    <n v="0"/>
    <n v="1"/>
    <s v=" "/>
    <s v="Small Nonprofit"/>
    <n v="37.805439999999997"/>
    <n v="-122.28089199999999"/>
    <n v="2"/>
  </r>
  <r>
    <n v="80"/>
    <s v="Point"/>
    <n v="1081"/>
    <s v="HUD"/>
    <s v="no"/>
    <s v="SOUTHLAKE TOWER"/>
    <s v="1501 ALICE ST                                _x000a_"/>
    <s v="OAKLAND"/>
    <s v="CCHNC South Lake Towers, Inc., a CA nonprofit corp."/>
    <s v="Christian Church Homes of Northern California"/>
    <x v="2"/>
    <n v="94612"/>
    <n v="130"/>
    <n v="130"/>
    <s v="Sec 8 NC"/>
    <d v="2025-11-30T00:00:00"/>
    <s v="542(c)"/>
    <d v="2034-08-01T00:00:00"/>
    <s v="Non-Profit"/>
    <s v=" "/>
    <s v="2-Low"/>
    <x v="2"/>
    <s v=" "/>
    <s v=" "/>
    <s v=" "/>
    <s v=" "/>
    <s v=" "/>
    <s v=" "/>
    <s v=" "/>
    <s v=" "/>
    <s v=" "/>
    <s v=" "/>
    <s v=" "/>
    <s v=" "/>
    <s v=" "/>
    <s v=" "/>
    <s v=" "/>
    <s v=" "/>
    <s v=" "/>
    <s v=" "/>
    <s v="no affordability req"/>
    <n v="1"/>
    <n v="130"/>
    <n v="3"/>
    <n v="0"/>
    <n v="1"/>
    <s v=" "/>
    <s v="Large/Medium Nonprofit"/>
    <n v="37.803274000000002"/>
    <n v="-122.265912"/>
    <n v="2"/>
  </r>
  <r>
    <n v="81"/>
    <s v="Point"/>
    <n v="1082"/>
    <s v="HUD"/>
    <s v="no"/>
    <s v="NORTHGATE TERRACE"/>
    <s v="550 24th ST                                  _x000a_"/>
    <s v="OAKLAND"/>
    <s v="GRAPHIC COMMUNICATION RETIREMENT CENTER"/>
    <s v="Christian Church Homes of Northern California"/>
    <x v="2"/>
    <n v="94612"/>
    <n v="201"/>
    <n v="155"/>
    <s v="LMSA"/>
    <d v="2014-09-30T00:00:00"/>
    <n v="202"/>
    <d v="2018-11-01T00:00:00"/>
    <s v="Non-Profit"/>
    <s v=" "/>
    <s v="2-Low"/>
    <x v="2"/>
    <s v=" "/>
    <s v=" "/>
    <s v=" "/>
    <s v=" "/>
    <s v=" "/>
    <s v=" "/>
    <s v=" "/>
    <s v=" "/>
    <s v=" "/>
    <s v=" "/>
    <s v=" "/>
    <s v=" "/>
    <s v=" "/>
    <s v=" "/>
    <s v=" "/>
    <s v=" "/>
    <s v=" "/>
    <s v=" "/>
    <s v="prepayment risk"/>
    <n v="3"/>
    <n v="201"/>
    <n v="3"/>
    <n v="1"/>
    <n v="3"/>
    <s v=" "/>
    <s v="Small Nonprofit"/>
    <n v="37.813620999999998"/>
    <n v="-122.26955599999999"/>
    <n v="2"/>
  </r>
  <r>
    <n v="82"/>
    <s v="Point"/>
    <n v="1083"/>
    <s v="HUD"/>
    <s v="no"/>
    <s v="Providence Senior Housing"/>
    <s v="4699 Third St                                _x000a_"/>
    <s v="San Francisco"/>
    <s v="Providence Senior Housing Corporation"/>
    <s v="Christian Church Homes of Northern California"/>
    <x v="4"/>
    <n v="94124"/>
    <n v="49"/>
    <n v="49"/>
    <s v="PRAC/202"/>
    <d v="2013-07-31T00:00:00"/>
    <n v="202"/>
    <s v="&lt;Null&gt;"/>
    <s v="Non-Profit"/>
    <s v=" "/>
    <s v="2-Low"/>
    <x v="2"/>
    <s v=" "/>
    <s v=" "/>
    <s v=" "/>
    <s v=" "/>
    <s v=" "/>
    <s v=" "/>
    <s v=" "/>
    <s v=" "/>
    <s v=" "/>
    <s v=" "/>
    <s v=" "/>
    <s v=" "/>
    <s v=" "/>
    <s v=" "/>
    <s v=" "/>
    <s v=" "/>
    <s v=" "/>
    <s v=" "/>
    <s v="low risk- PRAC"/>
    <n v="1"/>
    <n v="49"/>
    <n v="1"/>
    <n v="1"/>
    <n v="1"/>
    <s v=" "/>
    <s v="Large/Medium Nonprofit"/>
    <n v="37.735647"/>
    <n v="-122.39034100000001"/>
    <n v="2"/>
  </r>
  <r>
    <n v="83"/>
    <s v="Point"/>
    <n v="1084"/>
    <s v="HUD"/>
    <s v="no"/>
    <s v="EL BETHEL TERRACE"/>
    <s v="1099 FILLMORE ST                             _x000a_"/>
    <s v="SAN FRANCISCO"/>
    <s v="EL BETHEL TERRACE, INC."/>
    <s v="Christian Church Homes of Northern California"/>
    <x v="4"/>
    <n v="94115"/>
    <n v="101"/>
    <n v="100"/>
    <s v="202/8 NC"/>
    <d v="2029-07-31T00:00:00"/>
    <s v="207/223(f)"/>
    <d v="2044-08-01T00:00:00"/>
    <s v="Non-Profit"/>
    <s v=" "/>
    <s v="2-Low"/>
    <x v="2"/>
    <s v=" "/>
    <s v=" "/>
    <s v=" "/>
    <s v=" "/>
    <s v=" "/>
    <s v=" "/>
    <s v=" "/>
    <s v=" "/>
    <s v=" "/>
    <s v=" "/>
    <s v=" "/>
    <s v=" "/>
    <s v=" "/>
    <s v=" "/>
    <s v=" "/>
    <s v=" "/>
    <s v=" "/>
    <s v=" "/>
    <s v="no affordability req"/>
    <n v="1"/>
    <n v="101"/>
    <n v="3"/>
    <n v="0"/>
    <n v="1"/>
    <s v=" "/>
    <s v="Small Nonprofit"/>
    <n v="37.779452999999997"/>
    <n v="-122.431926"/>
    <n v="2"/>
  </r>
  <r>
    <n v="84"/>
    <s v="Point"/>
    <n v="1085"/>
    <s v="HUD"/>
    <s v="no"/>
    <s v="FELLOWSHIP PLAZA"/>
    <s v="14520 FRUITVALE AVE                          _x000a_"/>
    <s v="SARATOGA"/>
    <s v="CALIF ODD FELLOWS FOUNDATION, A CALIF NP CORP"/>
    <s v="Christian Church Homes of Northern California"/>
    <x v="3"/>
    <n v="95070"/>
    <n v="150"/>
    <n v="150"/>
    <s v="202/8 NC"/>
    <d v="2014-03-31T00:00:00"/>
    <n v="202"/>
    <d v="2020-03-01T00:00:00"/>
    <s v="Non-Profit"/>
    <s v=" "/>
    <s v="2-Low"/>
    <x v="2"/>
    <s v=" "/>
    <s v=" "/>
    <s v=" "/>
    <s v=" "/>
    <s v=" "/>
    <s v=" "/>
    <s v=" "/>
    <s v=" "/>
    <s v=" "/>
    <s v=" "/>
    <s v=" "/>
    <s v=" "/>
    <s v=" "/>
    <s v=" "/>
    <s v=" "/>
    <s v=" "/>
    <s v=" "/>
    <s v=" "/>
    <s v="prepayment risk"/>
    <n v="3"/>
    <n v="150"/>
    <n v="3"/>
    <n v="1"/>
    <n v="3"/>
    <s v=" "/>
    <s v="Small Nonprofit"/>
    <n v="37.257137"/>
    <n v="-122.013688"/>
    <n v="2"/>
  </r>
  <r>
    <n v="85"/>
    <s v="Point"/>
    <n v="1086"/>
    <s v="HUD"/>
    <s v="no"/>
    <s v="BURBANK ORCHARDS"/>
    <s v="7777 Bodega AVE                              _x000a_"/>
    <s v="SEBASTOPOL"/>
    <s v="BURBANK ORCHARDS, INC."/>
    <s v="Christian Church Homes of Northern California"/>
    <x v="5"/>
    <n v="95472"/>
    <n v="60"/>
    <n v="60"/>
    <s v="202/8 NC"/>
    <d v="2016-01-31T00:00:00"/>
    <n v="202"/>
    <d v="2031-02-01T00:00:00"/>
    <s v="Non-Profit"/>
    <s v=" "/>
    <s v="2-Low"/>
    <x v="2"/>
    <s v=" "/>
    <s v=" "/>
    <s v=" "/>
    <s v=" "/>
    <s v=" "/>
    <s v=" "/>
    <s v=" "/>
    <s v=" "/>
    <s v=" "/>
    <s v=" "/>
    <s v=" "/>
    <s v=" "/>
    <s v=" "/>
    <s v=" "/>
    <s v=" "/>
    <s v=" "/>
    <s v=" "/>
    <s v=" "/>
    <s v="prepayment risk- possible restrictions"/>
    <n v="3"/>
    <n v="60"/>
    <n v="2"/>
    <n v="1"/>
    <n v="3"/>
    <s v=" "/>
    <s v="Small Nonprofit"/>
    <n v="38.398136999999998"/>
    <n v="-122.83331200000001"/>
    <n v="2"/>
  </r>
  <r>
    <n v="86"/>
    <s v="Point"/>
    <n v="1087"/>
    <s v="HUD"/>
    <s v="no"/>
    <s v="BURBANK HEIGHTS"/>
    <s v="7775 Bodega Ave"/>
    <s v="Sebastopol"/>
    <s v="SEBASTOPOL AREA HOUSING CORPORATION"/>
    <s v="Christian Church Homes of Northern California"/>
    <x v="5"/>
    <n v="95472"/>
    <n v="138"/>
    <n v="67"/>
    <s v="LMSA"/>
    <d v="2017-11-30T00:00:00"/>
    <s v="236(j)(1)"/>
    <d v="2016-06-01T00:00:00"/>
    <s v="Non-Profit"/>
    <s v=" "/>
    <s v="2-Low"/>
    <x v="2"/>
    <s v=" "/>
    <s v=" "/>
    <s v=" "/>
    <s v=" "/>
    <s v=" "/>
    <s v=" "/>
    <s v=" "/>
    <s v=" "/>
    <s v=" "/>
    <s v=" "/>
    <s v=" "/>
    <s v=" "/>
    <s v=" "/>
    <s v=" "/>
    <s v=" "/>
    <s v=" "/>
    <s v=" "/>
    <s v=" "/>
    <s v="prepayment risk"/>
    <n v="3"/>
    <n v="138"/>
    <n v="3"/>
    <n v="1"/>
    <n v="3"/>
    <s v=" "/>
    <s v="Small Nonprofit"/>
    <n v="38.398138000000003"/>
    <n v="-122.83295200000001"/>
    <n v="2"/>
  </r>
  <r>
    <n v="87"/>
    <s v="Point"/>
    <n v="1088"/>
    <s v="HUD"/>
    <s v="no"/>
    <s v="FAHA MANOR"/>
    <s v="191 W VERANO AVE                             _x000a_"/>
    <s v="SONOMA"/>
    <s v="FAHA MANOR, CA NON-PROFIT ORGANIZATION"/>
    <s v="Christian Church Homes of Northern California"/>
    <x v="5"/>
    <n v="95476"/>
    <n v="48"/>
    <n v="48"/>
    <s v="202/8 NC"/>
    <d v="2013-01-31T00:00:00"/>
    <s v=" "/>
    <s v="&lt;Null&gt;"/>
    <s v="Non-Profit"/>
    <s v=" "/>
    <s v="2-Low"/>
    <x v="2"/>
    <s v=" "/>
    <s v=" "/>
    <s v=" "/>
    <s v=" "/>
    <s v=" "/>
    <s v=" "/>
    <s v=" "/>
    <s v=" "/>
    <s v=" "/>
    <s v=" "/>
    <s v=" "/>
    <s v=" "/>
    <s v=" "/>
    <s v=" "/>
    <s v=" "/>
    <s v=" "/>
    <s v=" "/>
    <s v=" "/>
    <s v=" "/>
    <n v="4"/>
    <n v="48"/>
    <n v="1"/>
    <n v="1"/>
    <n v="4"/>
    <s v=" "/>
    <s v="Small Nonprofit"/>
    <n v="38.302833999999997"/>
    <n v="-122.479077"/>
    <n v="2"/>
  </r>
  <r>
    <n v="88"/>
    <s v="Point"/>
    <n v="1089"/>
    <s v="HUD"/>
    <s v="no"/>
    <s v="INDEPENDENCE PLAZA"/>
    <s v="701 ATLANTIC AVE                             _x000a_"/>
    <s v="ALAMEDA"/>
    <s v="CITY OF ALAMEDA HOUSING AUTHORITY"/>
    <s v="CITY OF ALAMEDA HOUSING AUTHORITY"/>
    <x v="2"/>
    <n v="94501"/>
    <n v="186"/>
    <n v="0"/>
    <s v=" "/>
    <s v="&lt;Null&gt;"/>
    <s v="221(d)(4)MKT/244"/>
    <d v="2031-02-01T00:00:00"/>
    <s v="Non-Profit"/>
    <s v=" "/>
    <s v="2-Low"/>
    <x v="2"/>
    <s v=" "/>
    <s v=" "/>
    <s v=" "/>
    <s v=" "/>
    <s v=" "/>
    <s v=" "/>
    <s v=" "/>
    <s v=" "/>
    <s v=" "/>
    <s v=" "/>
    <s v=" "/>
    <s v=" "/>
    <s v=" "/>
    <s v=" "/>
    <s v=" "/>
    <s v=" "/>
    <s v=" "/>
    <s v=" "/>
    <s v="no affordability req"/>
    <n v="0"/>
    <n v="186"/>
    <n v="3"/>
    <n v="0"/>
    <n v="0"/>
    <s v=" "/>
    <s v="City Agency"/>
    <n v="37.779665000000001"/>
    <n v="-122.276349"/>
    <n v="2"/>
  </r>
  <r>
    <n v="89"/>
    <s v="Point"/>
    <n v="1090"/>
    <s v="HUD"/>
    <s v="no"/>
    <s v="WINDWOOD APARTMENTS"/>
    <s v="298 E COTATI AVE                             _x000a_"/>
    <s v="COTATI"/>
    <s v="Windwood Cypress Associates, LP c/o Bountiful Properties &amp; Investments, Inc General Partner"/>
    <s v="Cochlan Associates Management Co."/>
    <x v="5"/>
    <n v="94931"/>
    <n v="28"/>
    <n v="28"/>
    <s v="Sec 8 NC"/>
    <d v="2031-05-31T00:00:00"/>
    <s v=" "/>
    <s v="&lt;Null&gt;"/>
    <s v="Profit Motivated"/>
    <s v=" "/>
    <s v="2-Low"/>
    <x v="2"/>
    <s v=" "/>
    <s v=" "/>
    <s v=" "/>
    <s v=" "/>
    <s v=" "/>
    <s v=" "/>
    <s v=" "/>
    <s v=" "/>
    <s v=" "/>
    <s v=" "/>
    <s v=" "/>
    <s v=" "/>
    <s v=" "/>
    <s v=" "/>
    <s v=" "/>
    <s v=" "/>
    <s v=" "/>
    <s v=" "/>
    <s v=" "/>
    <n v="1"/>
    <n v="28"/>
    <n v="1"/>
    <n v="0"/>
    <n v="1"/>
    <s v=" "/>
    <s v="Profit Motivated"/>
    <n v="38.327606000000003"/>
    <n v="-122.701859"/>
    <n v="2"/>
  </r>
  <r>
    <n v="90"/>
    <s v="Point"/>
    <n v="1091"/>
    <s v="HUD"/>
    <s v="no"/>
    <s v="LYTTON GARDENS IV"/>
    <s v="330 EVERETT ST                               _x000a_"/>
    <s v="PALO ALTO"/>
    <s v="Lytton IV Housing Corporation"/>
    <s v="Community Housing, Inc."/>
    <x v="3"/>
    <n v="94301"/>
    <n v="50"/>
    <n v="50"/>
    <s v="PRAC/202"/>
    <d v="2015-04-30T00:00:00"/>
    <n v="202"/>
    <s v="&lt;Null&gt;"/>
    <s v="Non-Profit"/>
    <s v=" "/>
    <s v="2-Low"/>
    <x v="2"/>
    <s v=" "/>
    <s v=" "/>
    <s v=" "/>
    <s v=" "/>
    <s v=" "/>
    <s v=" "/>
    <s v=" "/>
    <s v=" "/>
    <s v=" "/>
    <s v=" "/>
    <s v=" "/>
    <s v=" "/>
    <s v=" "/>
    <s v=" "/>
    <s v=" "/>
    <s v=" "/>
    <s v=" "/>
    <s v=" "/>
    <s v="low risk- PRAC"/>
    <n v="1"/>
    <n v="50"/>
    <n v="2"/>
    <n v="1"/>
    <n v="1"/>
    <s v=" "/>
    <s v="Small Nonprofit"/>
    <n v="37.447873000000001"/>
    <n v="-122.16369"/>
    <n v="2"/>
  </r>
  <r>
    <n v="91"/>
    <s v="Point"/>
    <n v="1092"/>
    <s v="HUD"/>
    <s v="no"/>
    <s v="LYTTON GARDENS II"/>
    <s v="649 UNIVERSITY AVE                           _x000a_"/>
    <s v="PALO ALTO"/>
    <s v="Community Housing, Inc."/>
    <s v="Community Housing, Inc."/>
    <x v="3"/>
    <n v="94301"/>
    <n v="100"/>
    <n v="100"/>
    <s v="202/8 NC"/>
    <d v="2029-02-28T00:00:00"/>
    <n v="202"/>
    <d v="2019-05-01T00:00:00"/>
    <s v="Non-Profit"/>
    <s v=" "/>
    <s v="2-Low"/>
    <x v="2"/>
    <s v=" "/>
    <s v=" "/>
    <s v=" "/>
    <s v=" "/>
    <s v=" "/>
    <s v=" "/>
    <s v=" "/>
    <s v=" "/>
    <s v=" "/>
    <s v=" "/>
    <s v=" "/>
    <s v=" "/>
    <s v=" "/>
    <s v=" "/>
    <s v=" "/>
    <s v=" "/>
    <s v=" "/>
    <s v=" "/>
    <s v="prepayment risk"/>
    <n v="1"/>
    <n v="100"/>
    <n v="2"/>
    <n v="0"/>
    <n v="1"/>
    <s v=" "/>
    <s v="Small Nonprofit"/>
    <n v="37.450060000000001"/>
    <n v="-122.157505"/>
    <n v="2"/>
  </r>
  <r>
    <n v="92"/>
    <s v="Point"/>
    <n v="1093"/>
    <s v="HUD"/>
    <s v="no"/>
    <s v="LYTTON GARDENS I"/>
    <s v="656 LYTTON AVE                               _x000a_"/>
    <s v="PALO ALTO"/>
    <s v="Community Housing, Inc."/>
    <s v="Community Housing, Inc."/>
    <x v="3"/>
    <n v="94301"/>
    <n v="218"/>
    <n v="184"/>
    <s v="LMSA"/>
    <d v="2029-06-30T00:00:00"/>
    <s v="236(j)(1)"/>
    <d v="2015-10-01T00:00:00"/>
    <s v="Non-Profit"/>
    <s v=" "/>
    <s v="2-Low"/>
    <x v="2"/>
    <s v=" "/>
    <s v=" "/>
    <s v=" "/>
    <s v=" "/>
    <s v=" "/>
    <s v=" "/>
    <s v=" "/>
    <s v=" "/>
    <s v=" "/>
    <s v=" "/>
    <s v=" "/>
    <s v=" "/>
    <s v=" "/>
    <s v=" "/>
    <s v=" "/>
    <s v=" "/>
    <s v=" "/>
    <s v=" "/>
    <s v="prepayment risk"/>
    <n v="1"/>
    <n v="218"/>
    <n v="3"/>
    <n v="0"/>
    <n v="1"/>
    <s v=" "/>
    <s v="Small Nonprofit"/>
    <n v="37.451051"/>
    <n v="-122.15857200000001"/>
    <n v="2"/>
  </r>
  <r>
    <n v="93"/>
    <s v="Point"/>
    <n v="1094"/>
    <s v="HUD"/>
    <s v="no"/>
    <s v="CREEKSIDE TERRACE"/>
    <s v="5038 San Pablo Dam RD                        _x000a_"/>
    <s v="EL SOBRANTE"/>
    <s v="Creekside Terrace Ward Properties, LLC"/>
    <s v="Creekside Terrace Apartments"/>
    <x v="0"/>
    <n v="94803"/>
    <n v="57"/>
    <n v="56"/>
    <s v="Preservation"/>
    <d v="2032-12-31T00:00:00"/>
    <s v="207/223(f)"/>
    <d v="2041-06-01T00:00:00"/>
    <s v="Limited Dividend"/>
    <s v="T6"/>
    <s v="2-Low"/>
    <x v="2"/>
    <s v=" "/>
    <s v=" "/>
    <s v=" "/>
    <s v=" "/>
    <s v=" "/>
    <s v=" "/>
    <s v=" "/>
    <s v=" "/>
    <s v=" "/>
    <s v=" "/>
    <s v=" "/>
    <s v=" "/>
    <s v=" "/>
    <s v=" "/>
    <s v=" "/>
    <s v=" "/>
    <s v=" "/>
    <s v=" "/>
    <s v="low risk- T6"/>
    <n v="1"/>
    <n v="57"/>
    <n v="2"/>
    <n v="0"/>
    <n v="1"/>
    <s v=" "/>
    <s v="Unknown"/>
    <n v="37.963109000000003"/>
    <n v="-122.28925700000001"/>
    <n v="2"/>
  </r>
  <r>
    <n v="94"/>
    <s v="Point"/>
    <n v="1095"/>
    <s v="HUD"/>
    <s v="no"/>
    <s v="REDWOOD GARDENS"/>
    <s v="2951 DERBY ST                                _x000a_"/>
    <s v="BERKELEY"/>
    <s v="CSI DERBY STREET NONPROFIT HOUSING CORP."/>
    <s v="CSI Support and Development Services"/>
    <x v="2"/>
    <n v="94705"/>
    <n v="169"/>
    <n v="169"/>
    <s v="202/8 NC"/>
    <d v="2016-11-30T00:00:00"/>
    <n v="202"/>
    <d v="2027-05-01T00:00:00"/>
    <s v="Non-Profit"/>
    <s v=" "/>
    <s v="2-Low"/>
    <x v="2"/>
    <s v=" "/>
    <s v=" "/>
    <s v=" "/>
    <s v=" "/>
    <s v=" "/>
    <s v=" "/>
    <s v=" "/>
    <s v=" "/>
    <s v=" "/>
    <s v=" "/>
    <s v=" "/>
    <s v=" "/>
    <s v=" "/>
    <s v=" "/>
    <s v=" "/>
    <s v=" "/>
    <s v=" "/>
    <s v=" "/>
    <s v="prepayment risk- possible restrictions"/>
    <n v="3"/>
    <n v="169"/>
    <n v="3"/>
    <n v="1"/>
    <n v="3"/>
    <s v=" "/>
    <s v="Large/Medium Nonprofit"/>
    <n v="37.862507000000001"/>
    <n v="-122.24689600000001"/>
    <n v="2"/>
  </r>
  <r>
    <n v="95"/>
    <s v="Point"/>
    <n v="1096"/>
    <s v="HUD"/>
    <s v="no"/>
    <s v="Dante House"/>
    <s v="1912 Novato Blvd                             _x000a_"/>
    <s v="Novato"/>
    <s v="Dante House, Inc."/>
    <s v="Dante House, Inc."/>
    <x v="1"/>
    <n v="94947"/>
    <n v="6"/>
    <n v="6"/>
    <s v="PRAC/811"/>
    <d v="2013-07-31T00:00:00"/>
    <n v="811"/>
    <s v="&lt;Null&gt;"/>
    <s v="Non-Profit"/>
    <s v=" "/>
    <s v="2-Low"/>
    <x v="2"/>
    <s v=" "/>
    <s v=" "/>
    <s v=" "/>
    <s v=" "/>
    <s v=" "/>
    <s v=" "/>
    <s v=" "/>
    <s v=" "/>
    <s v=" "/>
    <s v=" "/>
    <s v=" "/>
    <s v=" "/>
    <s v=" "/>
    <s v=" "/>
    <s v=" "/>
    <s v=" "/>
    <s v=" "/>
    <s v=" "/>
    <s v="low risk- PRAC"/>
    <n v="1"/>
    <n v="6"/>
    <n v="1"/>
    <n v="1"/>
    <n v="1"/>
    <s v=" "/>
    <s v="Large/Medium Nonprofit"/>
    <n v="38.110106000000002"/>
    <n v="-122.587566"/>
    <n v="2"/>
  </r>
  <r>
    <n v="96"/>
    <s v="Point"/>
    <n v="1097"/>
    <s v="HUD"/>
    <s v="no"/>
    <s v="SAVO ISLAND COOPERATIVE HOMES"/>
    <s v="2017 STUART ST                               _x000a_"/>
    <s v="BERKELEY"/>
    <s v="Savo Island Cooperative Homes, Inc."/>
    <s v="EAH Inc."/>
    <x v="2"/>
    <n v="94703"/>
    <n v="57"/>
    <n v="57"/>
    <s v="Sec 8 NC"/>
    <d v="2014-08-31T00:00:00"/>
    <s v="221(d)(4)MKT"/>
    <d v="2053-09-01T00:00:00"/>
    <s v="Non-Profit"/>
    <s v=" "/>
    <s v="2-Low"/>
    <x v="2"/>
    <s v=" "/>
    <s v=" "/>
    <s v=" "/>
    <s v=" "/>
    <s v=" "/>
    <s v=" "/>
    <s v=" "/>
    <s v=" "/>
    <s v=" "/>
    <s v=" "/>
    <s v=" "/>
    <s v=" "/>
    <s v=" "/>
    <s v=" "/>
    <s v=" "/>
    <s v=" "/>
    <s v=" "/>
    <s v=" "/>
    <s v="no affordability req"/>
    <n v="3"/>
    <n v="57"/>
    <n v="2"/>
    <n v="1"/>
    <n v="3"/>
    <s v=" "/>
    <s v="Small Nonprofit"/>
    <n v="37.858299000000002"/>
    <n v="-122.268721"/>
    <n v="2"/>
  </r>
  <r>
    <n v="97"/>
    <s v="Point"/>
    <n v="1098"/>
    <s v="HUD"/>
    <s v="no"/>
    <s v="CREEKWOOD"/>
    <s v="2401 Sir Francis Drake BLVD                  _x000a_"/>
    <s v="FAIRFAX"/>
    <s v="BUCKELEW HOUSING INC."/>
    <s v="EAH Inc."/>
    <x v="1"/>
    <n v="94930"/>
    <n v="12"/>
    <n v="12"/>
    <s v="202/8 NC"/>
    <d v="2031-03-31T00:00:00"/>
    <n v="202"/>
    <d v="2026-02-01T00:00:00"/>
    <s v="Non-Profit"/>
    <s v=" "/>
    <s v="2-Low"/>
    <x v="2"/>
    <s v=" "/>
    <s v=" "/>
    <s v=" "/>
    <s v=" "/>
    <s v=" "/>
    <s v=" "/>
    <s v=" "/>
    <s v=" "/>
    <s v=" "/>
    <s v=" "/>
    <s v=" "/>
    <s v=" "/>
    <s v=" "/>
    <s v=" "/>
    <s v=" "/>
    <s v=" "/>
    <s v=" "/>
    <s v=" "/>
    <s v="prepayment risk- possible restrictions"/>
    <n v="1"/>
    <n v="12"/>
    <n v="1"/>
    <n v="0"/>
    <n v="1"/>
    <s v=" "/>
    <s v="Large/Medium Nonprofit"/>
    <n v="37.995407999999998"/>
    <n v="-122.596205"/>
    <n v="2"/>
  </r>
  <r>
    <n v="98"/>
    <s v="Point"/>
    <n v="1099"/>
    <s v="HUD"/>
    <s v="no"/>
    <s v="OLIVE AVENUE APARTMENTS"/>
    <s v="1100 OLIVE AVE                               _x000a_"/>
    <s v="NOVATO"/>
    <s v="OLIVE AVENUE APARTMENTS, INC"/>
    <s v="EAH Inc."/>
    <x v="1"/>
    <n v="94945"/>
    <n v="16"/>
    <n v="16"/>
    <s v="PRAC/811"/>
    <d v="2017-09-30T00:00:00"/>
    <n v="811"/>
    <s v="&lt;Null&gt;"/>
    <s v="Non-Profit"/>
    <s v=" "/>
    <s v="2-Low"/>
    <x v="2"/>
    <s v=" "/>
    <s v=" "/>
    <s v=" "/>
    <s v=" "/>
    <s v=" "/>
    <s v=" "/>
    <s v=" "/>
    <s v=" "/>
    <s v=" "/>
    <s v=" "/>
    <s v=" "/>
    <s v=" "/>
    <s v=" "/>
    <s v=" "/>
    <s v=" "/>
    <s v=" "/>
    <s v=" "/>
    <s v=" "/>
    <s v="low risk- PRAC"/>
    <n v="1"/>
    <n v="16"/>
    <n v="1"/>
    <n v="1"/>
    <n v="1"/>
    <s v=" "/>
    <s v="Small Nonprofit"/>
    <n v="38.111555000000003"/>
    <n v="-122.57002199999999"/>
    <n v="2"/>
  </r>
  <r>
    <n v="99"/>
    <s v="Point"/>
    <n v="1100"/>
    <s v="HUD"/>
    <s v="no"/>
    <s v="MACKEY TERRACE"/>
    <s v="626 Owens DR                                 _x000a_"/>
    <s v="NOVATO"/>
    <s v="North Marin Senior Housing, Inc."/>
    <s v="EAH Inc."/>
    <x v="1"/>
    <n v="94949"/>
    <n v="50"/>
    <n v="49"/>
    <s v="202/8 NC"/>
    <d v="2032-12-31T00:00:00"/>
    <n v="202"/>
    <d v="2033-05-01T00:00:00"/>
    <s v="Non-Profit"/>
    <s v=" "/>
    <s v="2-Low"/>
    <x v="2"/>
    <s v=" "/>
    <s v=" "/>
    <s v=" "/>
    <s v=" "/>
    <s v=" "/>
    <s v=" "/>
    <s v=" "/>
    <s v=" "/>
    <s v=" "/>
    <s v=" "/>
    <s v=" "/>
    <s v=" "/>
    <s v=" "/>
    <s v=" "/>
    <s v=" "/>
    <s v=" "/>
    <s v=" "/>
    <s v=" "/>
    <s v="prepayment risk- possible restrictions"/>
    <n v="1"/>
    <n v="50"/>
    <n v="2"/>
    <n v="0"/>
    <n v="1"/>
    <s v=" "/>
    <s v="Small Nonprofit"/>
    <n v="38.071117999999998"/>
    <n v="-122.54586999999999"/>
    <n v="2"/>
  </r>
  <r>
    <n v="100"/>
    <s v="Point"/>
    <n v="1101"/>
    <s v="HUD"/>
    <s v="no"/>
    <s v="SILVER OAK APARTMENTS"/>
    <s v="4991 GARDINIA AVENUE                         _x000a_"/>
    <s v="OAKLEY"/>
    <s v="Main Street Apartments, Inc."/>
    <s v="EAH Inc."/>
    <x v="0"/>
    <n v="94561"/>
    <n v="24"/>
    <n v="23"/>
    <s v="PRAC/811"/>
    <d v="2013-11-30T00:00:00"/>
    <n v="811"/>
    <s v="&lt;Null&gt;"/>
    <s v="Non-Profit"/>
    <s v=" "/>
    <s v="2-Low"/>
    <x v="2"/>
    <s v=" "/>
    <s v=" "/>
    <s v=" "/>
    <s v=" "/>
    <s v=" "/>
    <s v=" "/>
    <s v=" "/>
    <s v=" "/>
    <s v=" "/>
    <s v=" "/>
    <s v=" "/>
    <s v=" "/>
    <s v=" "/>
    <s v=" "/>
    <s v=" "/>
    <s v=" "/>
    <s v=" "/>
    <s v=" "/>
    <s v="low risk- PRAC"/>
    <n v="1"/>
    <n v="24"/>
    <n v="1"/>
    <n v="1"/>
    <n v="1"/>
    <s v=" "/>
    <s v="Small Nonprofit"/>
    <n v="37.997619"/>
    <n v="-121.721873"/>
    <n v="2"/>
  </r>
  <r>
    <n v="101"/>
    <s v="Point"/>
    <n v="1102"/>
    <s v="HUD"/>
    <s v="no"/>
    <s v="W.MARIN ECUMEN.SR.HS"/>
    <s v="600 A ST                                     _x000a_"/>
    <s v="POINT REYES STATION"/>
    <s v="West Marin Ecumenical Senior Housing Association"/>
    <s v="EAH Inc."/>
    <x v="1"/>
    <n v="94956"/>
    <n v="25"/>
    <n v="24"/>
    <s v="202/8 NC"/>
    <d v="2014-06-30T00:00:00"/>
    <n v="202"/>
    <d v="2026-04-01T00:00:00"/>
    <s v="Non-Profit"/>
    <s v=" "/>
    <s v="2-Low"/>
    <x v="2"/>
    <s v=" "/>
    <s v=" "/>
    <s v=" "/>
    <s v=" "/>
    <s v=" "/>
    <s v=" "/>
    <s v=" "/>
    <s v=" "/>
    <s v=" "/>
    <s v=" "/>
    <s v=" "/>
    <s v=" "/>
    <s v=" "/>
    <s v=" "/>
    <s v=" "/>
    <s v=" "/>
    <s v=" "/>
    <s v=" "/>
    <s v="prepayment risk- possible restrictions"/>
    <n v="3"/>
    <n v="25"/>
    <n v="1"/>
    <n v="1"/>
    <n v="3"/>
    <s v=" "/>
    <s v="Small Nonprofit"/>
    <n v="38.070290999999997"/>
    <n v="-122.808689"/>
    <n v="2"/>
  </r>
  <r>
    <n v="102"/>
    <s v="Point"/>
    <n v="1103"/>
    <s v="HUD"/>
    <s v="no"/>
    <s v="CRESCENT PARK"/>
    <s v="5000 HARTNETT AVE                            _x000a_"/>
    <s v="RICHMOND"/>
    <s v="Crescent Park EAH, LP"/>
    <s v="EAH Inc."/>
    <x v="0"/>
    <n v="94804"/>
    <n v="378"/>
    <n v="341"/>
    <s v="Preservation"/>
    <d v="2026-12-31T00:00:00"/>
    <s v=" "/>
    <s v="&lt;Null&gt;"/>
    <s v="Limited Dividend"/>
    <s v="T2"/>
    <s v="2-Low"/>
    <x v="2"/>
    <s v=" "/>
    <s v=" "/>
    <s v=" "/>
    <s v=" "/>
    <s v=" "/>
    <s v=" "/>
    <s v=" "/>
    <s v=" "/>
    <s v=" "/>
    <s v=" "/>
    <s v=" "/>
    <s v=" "/>
    <s v=" "/>
    <s v=" "/>
    <s v=" "/>
    <s v=" "/>
    <s v=" "/>
    <s v=" "/>
    <s v=" "/>
    <n v="1"/>
    <n v="378"/>
    <n v="3"/>
    <n v="0"/>
    <n v="1"/>
    <s v=" "/>
    <s v="Large/Medium Nonprofit"/>
    <n v="37.916130000000003"/>
    <n v="-122.324386"/>
    <n v="2"/>
  </r>
  <r>
    <n v="103"/>
    <s v="Point"/>
    <n v="1104"/>
    <s v="HUD"/>
    <s v="no"/>
    <s v="RODEO SENIOR APARTMENTS"/>
    <s v="710 Willow Ave                               _x000a_"/>
    <s v="Rodeo"/>
    <s v="Rodeo Senior Apartments, Inc."/>
    <s v="EAH Inc."/>
    <x v="0"/>
    <n v="94572"/>
    <n v="50"/>
    <n v="49"/>
    <s v="PRAC/202"/>
    <d v="2013-10-31T00:00:00"/>
    <n v="202"/>
    <s v="&lt;Null&gt;"/>
    <s v="Non-Profit"/>
    <s v=" "/>
    <s v="2-Low"/>
    <x v="2"/>
    <s v=" "/>
    <s v=" "/>
    <s v=" "/>
    <s v=" "/>
    <s v=" "/>
    <s v=" "/>
    <s v=" "/>
    <s v=" "/>
    <s v=" "/>
    <s v=" "/>
    <s v=" "/>
    <s v=" "/>
    <s v=" "/>
    <s v=" "/>
    <s v=" "/>
    <s v=" "/>
    <s v=" "/>
    <s v=" "/>
    <s v="low risk- PRAC"/>
    <n v="1"/>
    <n v="50"/>
    <n v="2"/>
    <n v="1"/>
    <n v="1"/>
    <s v=" "/>
    <s v="Small Nonprofit"/>
    <n v="38.026955000000001"/>
    <n v="-122.265435"/>
    <n v="2"/>
  </r>
  <r>
    <n v="104"/>
    <s v="Point"/>
    <n v="1105"/>
    <s v="HUD"/>
    <s v="no"/>
    <s v="BUCHANAN PARK APARTMENTS"/>
    <s v="1150 WEBSTER ST                              _x000a_"/>
    <s v="SAN FRANCISCO"/>
    <s v="1150 Webster Street , Inc."/>
    <s v="EAH Inc."/>
    <x v="4"/>
    <n v="94115"/>
    <n v="68"/>
    <n v="62"/>
    <s v="LMSA"/>
    <d v="2016-03-31T00:00:00"/>
    <s v="236(j)(1)"/>
    <d v="2016-08-01T00:00:00"/>
    <s v="Non-Profit"/>
    <s v="T6"/>
    <s v="2-Low"/>
    <x v="2"/>
    <s v=" "/>
    <s v=" "/>
    <s v=" "/>
    <s v=" "/>
    <s v=" "/>
    <s v=" "/>
    <s v=" "/>
    <s v=" "/>
    <s v=" "/>
    <s v=" "/>
    <s v=" "/>
    <s v=" "/>
    <s v=" "/>
    <s v=" "/>
    <s v=" "/>
    <s v=" "/>
    <s v=" "/>
    <s v=" "/>
    <s v="low risk- T6"/>
    <n v="1"/>
    <n v="68"/>
    <n v="2"/>
    <n v="1"/>
    <n v="1"/>
    <s v=" "/>
    <s v="Large/Medium Nonprofit"/>
    <n v="37.781190000000002"/>
    <n v="-122.430418"/>
    <n v="2"/>
  </r>
  <r>
    <n v="105"/>
    <s v="Point"/>
    <n v="1106"/>
    <s v="HUD"/>
    <s v="no"/>
    <s v="MARKET GATEWAY APARTMENTS"/>
    <s v="525 S MARKET ST                              _x000a_"/>
    <s v="SAN JOSE"/>
    <s v="Market Gateway, LLC"/>
    <s v="EAH Inc."/>
    <x v="3"/>
    <n v="95113"/>
    <n v="54"/>
    <n v="0"/>
    <s v=" "/>
    <s v="&lt;Null&gt;"/>
    <s v="223(a)(7)/221(d)(4)M"/>
    <d v="2050-07-01T00:00:00"/>
    <s v="Profit Motivated"/>
    <s v=" "/>
    <s v="2-Low"/>
    <x v="2"/>
    <s v=" "/>
    <s v=" "/>
    <s v=" "/>
    <s v=" "/>
    <s v=" "/>
    <s v=" "/>
    <s v=" "/>
    <s v=" "/>
    <s v=" "/>
    <s v=" "/>
    <s v=" "/>
    <s v=" "/>
    <s v=" "/>
    <s v=" "/>
    <s v=" "/>
    <s v=" "/>
    <s v=" "/>
    <s v=" "/>
    <s v="no affordability req"/>
    <n v="0"/>
    <n v="54"/>
    <n v="2"/>
    <n v="0"/>
    <n v="0"/>
    <s v=" "/>
    <s v="Profit Motivated"/>
    <n v="37.327916999999999"/>
    <n v="-121.884807"/>
    <n v="2"/>
  </r>
  <r>
    <n v="106"/>
    <s v="Point"/>
    <n v="1107"/>
    <s v="HUD"/>
    <s v="no"/>
    <s v="ECOLOGY HOUSE"/>
    <s v="375 CATALINA BLVD                            _x000a_"/>
    <s v="SAN RAFAEL"/>
    <s v="Ecology House, Inc."/>
    <s v="EAH Inc."/>
    <x v="1"/>
    <n v="94901"/>
    <n v="11"/>
    <n v="11"/>
    <s v="PRAC/811"/>
    <d v="2014-09-30T00:00:00"/>
    <s v="202/162"/>
    <s v="&lt;Null&gt;"/>
    <s v="Non-Profit"/>
    <s v=" "/>
    <s v="2-Low"/>
    <x v="2"/>
    <s v=" "/>
    <s v=" "/>
    <s v=" "/>
    <s v=" "/>
    <s v=" "/>
    <s v=" "/>
    <s v=" "/>
    <s v=" "/>
    <s v=" "/>
    <s v=" "/>
    <s v=" "/>
    <s v=" "/>
    <s v=" "/>
    <s v=" "/>
    <s v=" "/>
    <s v=" "/>
    <s v=" "/>
    <s v=" "/>
    <s v="low risk- PRAC"/>
    <n v="1"/>
    <n v="11"/>
    <n v="1"/>
    <n v="1"/>
    <n v="1"/>
    <s v=" "/>
    <s v="Small Nonprofit"/>
    <n v="37.961691000000002"/>
    <n v="-122.497449"/>
    <n v="2"/>
  </r>
  <r>
    <n v="107"/>
    <s v="Point"/>
    <n v="1108"/>
    <s v="HUD"/>
    <s v="no"/>
    <s v="MARIN HOUSING FOR THE HANDICAPPED"/>
    <s v="626 DEL GANADO RD                            _x000a_"/>
    <s v="SAN RAFAEL"/>
    <s v="MARIN HOUSING FOR HANDICAPPED, INC."/>
    <s v="EAH Inc."/>
    <x v="1"/>
    <n v="94903"/>
    <n v="12"/>
    <n v="12"/>
    <s v="202/8 NC"/>
    <d v="2032-05-31T00:00:00"/>
    <n v="202"/>
    <d v="2022-05-01T00:00:00"/>
    <s v="Non-Profit"/>
    <s v=" "/>
    <s v="2-Low"/>
    <x v="2"/>
    <s v=" "/>
    <s v=" "/>
    <s v=" "/>
    <s v=" "/>
    <s v=" "/>
    <s v=" "/>
    <s v=" "/>
    <s v=" "/>
    <s v=" "/>
    <s v=" "/>
    <s v=" "/>
    <s v=" "/>
    <s v=" "/>
    <s v=" "/>
    <s v=" "/>
    <s v=" "/>
    <s v=" "/>
    <s v=" "/>
    <s v="prepayment risk"/>
    <n v="1"/>
    <n v="12"/>
    <n v="1"/>
    <n v="0"/>
    <n v="1"/>
    <s v=" "/>
    <s v="Small Nonprofit"/>
    <n v="38.013964999999999"/>
    <n v="-122.559228"/>
    <n v="2"/>
  </r>
  <r>
    <n v="108"/>
    <s v="Point"/>
    <n v="1109"/>
    <s v="HUD"/>
    <s v="no"/>
    <s v="LINCOLN AVENUE APTS"/>
    <s v="1351 LINCOLN AVE                             _x000a_"/>
    <s v="SAN RAFAEL"/>
    <s v="Lincoln Avenue Apartments, Inc."/>
    <s v="EAH Inc."/>
    <x v="1"/>
    <n v="94901"/>
    <n v="13"/>
    <n v="13"/>
    <s v="PRAC/811"/>
    <d v="2016-10-31T00:00:00"/>
    <n v="811"/>
    <s v="&lt;Null&gt;"/>
    <s v="Non-Profit"/>
    <s v=" "/>
    <s v="2-Low"/>
    <x v="2"/>
    <s v=" "/>
    <s v=" "/>
    <s v=" "/>
    <s v=" "/>
    <s v=" "/>
    <s v=" "/>
    <s v=" "/>
    <s v=" "/>
    <s v=" "/>
    <s v=" "/>
    <s v=" "/>
    <s v=" "/>
    <s v=" "/>
    <s v=" "/>
    <s v=" "/>
    <s v=" "/>
    <s v=" "/>
    <s v=" "/>
    <s v="low risk- PRAC"/>
    <n v="1"/>
    <n v="13"/>
    <n v="1"/>
    <n v="1"/>
    <n v="1"/>
    <s v=" "/>
    <s v="Small Nonprofit"/>
    <n v="37.976967999999999"/>
    <n v="-122.52251"/>
    <n v="2"/>
  </r>
  <r>
    <n v="109"/>
    <s v="Point"/>
    <n v="1110"/>
    <s v="HUD"/>
    <s v="no"/>
    <s v="SONOMA  CREEKSIDE TOWNHOUSE."/>
    <s v="5150 SONOMA HWY                              _x000a_"/>
    <s v="SANTA ROSA"/>
    <s v="Sonoma Creekside, LP"/>
    <s v="EAH Inc."/>
    <x v="5"/>
    <n v="95405"/>
    <n v="21"/>
    <n v="21"/>
    <s v="Pension Fund"/>
    <d v="2032-04-30T00:00:00"/>
    <s v=" "/>
    <s v="&lt;Null&gt;"/>
    <s v="Profit Motivated"/>
    <s v=" "/>
    <s v="2-Low"/>
    <x v="2"/>
    <s v=" "/>
    <s v=" "/>
    <s v=" "/>
    <s v=" "/>
    <s v=" "/>
    <s v=" "/>
    <s v=" "/>
    <s v=" "/>
    <s v=" "/>
    <s v=" "/>
    <s v=" "/>
    <s v=" "/>
    <s v=" "/>
    <s v=" "/>
    <s v=" "/>
    <s v=" "/>
    <s v=" "/>
    <s v=" "/>
    <s v=" "/>
    <n v="1"/>
    <n v="21"/>
    <n v="1"/>
    <n v="0"/>
    <n v="1"/>
    <s v=" "/>
    <s v="Profit Motivated"/>
    <n v="38.464894000000001"/>
    <n v="-122.655338"/>
    <n v="2"/>
  </r>
  <r>
    <n v="110"/>
    <s v="Point"/>
    <n v="1111"/>
    <s v="HUD"/>
    <s v="no"/>
    <s v="BEE STREET HOUSING"/>
    <s v="408 BEE ST                                   _x000a_"/>
    <s v="SAUSALITO"/>
    <s v="BEE STREET HOUSING, INC."/>
    <s v="EAH Inc."/>
    <x v="1"/>
    <n v="94965"/>
    <n v="6"/>
    <n v="6"/>
    <s v="202/8 NC"/>
    <d v="2031-04-30T00:00:00"/>
    <n v="202"/>
    <d v="2025-03-01T00:00:00"/>
    <s v="Non-Profit"/>
    <s v=" "/>
    <s v="2-Low"/>
    <x v="2"/>
    <s v=" "/>
    <s v=" "/>
    <s v=" "/>
    <s v=" "/>
    <s v=" "/>
    <s v=" "/>
    <s v=" "/>
    <s v=" "/>
    <s v=" "/>
    <s v=" "/>
    <s v=" "/>
    <s v=" "/>
    <s v=" "/>
    <s v=" "/>
    <s v=" "/>
    <s v=" "/>
    <s v=" "/>
    <s v=" "/>
    <s v="prepayment risk- possible restrictions"/>
    <n v="1"/>
    <n v="6"/>
    <n v="1"/>
    <n v="0"/>
    <n v="1"/>
    <s v=" "/>
    <s v="Small Nonprofit"/>
    <n v="37.859923000000002"/>
    <n v="-122.489251"/>
    <n v="2"/>
  </r>
  <r>
    <n v="111"/>
    <s v="Point"/>
    <n v="1112"/>
    <s v="HUD"/>
    <s v="no"/>
    <s v="Bradley House"/>
    <s v="101 ESPERANZA AVE                            _x000a_"/>
    <s v="TIBURON"/>
    <s v="MARIN COUNTY HSG. DEV. FINANCE CORPORATION"/>
    <s v="EAH Inc."/>
    <x v="1"/>
    <n v="94920"/>
    <n v="12"/>
    <n v="12"/>
    <s v="Sec 8 SR"/>
    <d v="2030-12-31T00:00:00"/>
    <s v=" "/>
    <s v="&lt;Null&gt;"/>
    <s v="Profit Motivated"/>
    <s v=" "/>
    <s v="2-Low"/>
    <x v="2"/>
    <s v=" "/>
    <s v=" "/>
    <s v=" "/>
    <s v=" "/>
    <s v=" "/>
    <s v=" "/>
    <s v=" "/>
    <s v=" "/>
    <s v=" "/>
    <s v=" "/>
    <s v=" "/>
    <s v=" "/>
    <s v=" "/>
    <s v=" "/>
    <s v=" "/>
    <s v=" "/>
    <s v=" "/>
    <s v=" "/>
    <s v=" "/>
    <n v="1"/>
    <n v="12"/>
    <n v="1"/>
    <n v="0"/>
    <n v="1"/>
    <s v=" "/>
    <s v="Large/Medium Nonprofit"/>
    <n v="37.876399999999997"/>
    <n v="-122.456424"/>
    <n v="2"/>
  </r>
  <r>
    <n v="112"/>
    <s v="Point"/>
    <n v="1113"/>
    <s v="HUD"/>
    <s v="no"/>
    <s v="CONCORD RESIDENTIAL CLUB"/>
    <s v="2141 CALIFORNIA ST                           _x000a_"/>
    <s v="CONCORD"/>
    <s v="CONCORD RESIDENTIAL CLUB, INC."/>
    <s v="EAST BAY SERVICES TO THE DEVELOPMENTALLY DISABLED"/>
    <x v="0"/>
    <n v="94520"/>
    <n v="20"/>
    <n v="19"/>
    <s v="202/8 NC"/>
    <d v="2032-03-31T00:00:00"/>
    <n v="202"/>
    <d v="2031-10-01T00:00:00"/>
    <s v="Non-Profit"/>
    <s v=" "/>
    <s v="2-Low"/>
    <x v="2"/>
    <s v=" "/>
    <s v=" "/>
    <s v=" "/>
    <s v=" "/>
    <s v=" "/>
    <s v=" "/>
    <s v=" "/>
    <s v=" "/>
    <s v=" "/>
    <s v=" "/>
    <s v=" "/>
    <s v=" "/>
    <s v=" "/>
    <s v=" "/>
    <s v=" "/>
    <s v=" "/>
    <s v=" "/>
    <s v=" "/>
    <s v="prepayment risk- possible restrictions"/>
    <n v="1"/>
    <n v="20"/>
    <n v="1"/>
    <n v="0"/>
    <n v="1"/>
    <s v=" "/>
    <s v="Small Nonprofit"/>
    <n v="37.977139999999999"/>
    <n v="-122.040342"/>
    <n v="2"/>
  </r>
  <r>
    <n v="113"/>
    <s v="Point"/>
    <n v="1114"/>
    <s v="HUD"/>
    <s v="no"/>
    <s v="KIRKER COURT"/>
    <s v="1732 Kirker Pass Rd                          _x000a_"/>
    <s v="Clayton"/>
    <s v="PEACE GROVE INC."/>
    <s v="Eden Housing Management Inc."/>
    <x v="0"/>
    <n v="94517"/>
    <n v="20"/>
    <n v="20"/>
    <s v="PRAC/811"/>
    <d v="2013-11-30T00:00:00"/>
    <s v="202/162"/>
    <s v="&lt;Null&gt;"/>
    <s v="Non-Profit"/>
    <s v=" "/>
    <s v="2-Low"/>
    <x v="2"/>
    <s v=" "/>
    <s v=" "/>
    <s v=" "/>
    <s v=" "/>
    <s v=" "/>
    <s v=" "/>
    <s v=" "/>
    <s v=" "/>
    <s v=" "/>
    <s v=" "/>
    <s v=" "/>
    <s v=" "/>
    <s v=" "/>
    <s v=" "/>
    <s v=" "/>
    <s v=" "/>
    <s v=" "/>
    <s v=" "/>
    <s v="low risk- PRAC"/>
    <n v="1"/>
    <n v="20"/>
    <n v="1"/>
    <n v="1"/>
    <n v="1"/>
    <s v=" "/>
    <s v="Large/Medium Nonprofit"/>
    <n v="37.956071000000001"/>
    <n v="-121.952022"/>
    <n v="2"/>
  </r>
  <r>
    <n v="114"/>
    <s v="Point"/>
    <n v="1115"/>
    <s v="HUD"/>
    <s v="no"/>
    <s v="PACIFIC GROVE"/>
    <s v="41247 ROBERTS AVE                            _x000a_"/>
    <s v="FREMONT"/>
    <s v="PACIFIC GROVE\FREMONT BACS"/>
    <s v="Eden Housing Management Inc."/>
    <x v="2"/>
    <n v="94538"/>
    <n v="20"/>
    <n v="19"/>
    <s v="PRAC/811"/>
    <d v="2017-04-30T00:00:00"/>
    <n v="811"/>
    <s v="&lt;Null&gt;"/>
    <s v="Non-Profit"/>
    <s v=" "/>
    <s v="2-Low"/>
    <x v="2"/>
    <s v=" "/>
    <s v=" "/>
    <s v=" "/>
    <s v=" "/>
    <s v=" "/>
    <s v=" "/>
    <s v=" "/>
    <s v=" "/>
    <s v=" "/>
    <s v=" "/>
    <s v=" "/>
    <s v=" "/>
    <s v=" "/>
    <s v=" "/>
    <s v=" "/>
    <s v=" "/>
    <s v=" "/>
    <s v=" "/>
    <s v="low risk- PRAC"/>
    <n v="1"/>
    <n v="20"/>
    <n v="1"/>
    <n v="1"/>
    <n v="1"/>
    <s v=" "/>
    <s v="Large/Medium Nonprofit"/>
    <n v="37.530701999999998"/>
    <n v="-121.956245"/>
    <n v="2"/>
  </r>
  <r>
    <n v="115"/>
    <s v="Point"/>
    <n v="1116"/>
    <s v="HUD"/>
    <s v="no"/>
    <s v="SYCAMORE SQUARE"/>
    <s v="22650 ALICE ST                               _x000a_"/>
    <s v="HAYWARD"/>
    <s v="Sycamore Square Housing Corp"/>
    <s v="Eden Housing Management Inc."/>
    <x v="2"/>
    <n v="94541"/>
    <n v="26"/>
    <n v="26"/>
    <s v="Sec 8 NC"/>
    <d v="2028-12-31T00:00:00"/>
    <s v=" "/>
    <s v="&lt;Null&gt;"/>
    <s v="Non-Profit"/>
    <s v=" "/>
    <s v="2-Low"/>
    <x v="2"/>
    <s v=" "/>
    <s v=" "/>
    <s v=" "/>
    <s v=" "/>
    <s v=" "/>
    <s v=" "/>
    <s v=" "/>
    <s v=" "/>
    <s v=" "/>
    <s v=" "/>
    <s v=" "/>
    <s v=" "/>
    <s v=" "/>
    <s v=" "/>
    <s v=" "/>
    <s v=" "/>
    <s v=" "/>
    <s v=" "/>
    <s v=" "/>
    <n v="1"/>
    <n v="26"/>
    <n v="1"/>
    <n v="0"/>
    <n v="1"/>
    <s v=" "/>
    <s v="Large/Medium Nonprofit"/>
    <n v="37.668740999999997"/>
    <n v="-122.091016"/>
    <n v="2"/>
  </r>
  <r>
    <n v="116"/>
    <s v="Point"/>
    <n v="1117"/>
    <s v="HUD"/>
    <s v="no"/>
    <s v="ARROYO DEL VALLE COMMONS"/>
    <s v="1140 Mocho St                                _x000a_"/>
    <s v="Livermore"/>
    <s v="ARROYO COMMONS, INC."/>
    <s v="Eden Housing Management Inc."/>
    <x v="2"/>
    <n v="94550"/>
    <n v="12"/>
    <n v="12"/>
    <s v="PRAC/811"/>
    <d v="2018-09-30T00:00:00"/>
    <n v="811"/>
    <s v="&lt;Null&gt;"/>
    <s v="Non-Profit"/>
    <s v=" "/>
    <s v="2-Low"/>
    <x v="2"/>
    <s v=" "/>
    <s v=" "/>
    <s v=" "/>
    <s v=" "/>
    <s v=" "/>
    <s v=" "/>
    <s v=" "/>
    <s v=" "/>
    <s v=" "/>
    <s v=" "/>
    <s v=" "/>
    <s v=" "/>
    <s v=" "/>
    <s v=" "/>
    <s v=" "/>
    <s v=" "/>
    <s v=" "/>
    <s v=" "/>
    <s v="low risk- PRAC"/>
    <n v="1"/>
    <n v="12"/>
    <n v="1"/>
    <n v="1"/>
    <n v="1"/>
    <s v=" "/>
    <s v="Large/Medium Nonprofit"/>
    <n v="37.672910000000002"/>
    <n v="-121.782068"/>
    <n v="2"/>
  </r>
  <r>
    <n v="117"/>
    <s v="Point"/>
    <n v="1118"/>
    <s v="HUD"/>
    <s v="no"/>
    <s v="EMERSON ARMS"/>
    <s v="326 WARD ST                                  _x000a_"/>
    <s v="MARTINEZ"/>
    <s v="Contra Costa Housing Corporation"/>
    <s v="Eden Housing Management Inc."/>
    <x v="0"/>
    <n v="94553"/>
    <n v="32"/>
    <n v="32"/>
    <s v="Preservation"/>
    <d v="2029-03-31T00:00:00"/>
    <s v=" "/>
    <s v="&lt;Null&gt;"/>
    <s v="Non-Profit"/>
    <s v="T6"/>
    <s v="2-Low"/>
    <x v="2"/>
    <s v=" "/>
    <s v=" "/>
    <s v=" "/>
    <s v=" "/>
    <s v=" "/>
    <s v=" "/>
    <s v=" "/>
    <s v=" "/>
    <s v=" "/>
    <s v=" "/>
    <s v=" "/>
    <s v=" "/>
    <s v=" "/>
    <s v=" "/>
    <s v=" "/>
    <s v=" "/>
    <s v=" "/>
    <s v=" "/>
    <s v="low risk- T6"/>
    <n v="1"/>
    <n v="32"/>
    <n v="1"/>
    <n v="0"/>
    <n v="1"/>
    <s v=" "/>
    <s v="Large/Medium Nonprofit"/>
    <n v="38.015104999999998"/>
    <n v="-122.138779"/>
    <n v="2"/>
  </r>
  <r>
    <n v="118"/>
    <s v="Point"/>
    <n v="1119"/>
    <s v="HUD"/>
    <s v="no"/>
    <s v="CASA DE LOS AMIGOS"/>
    <s v="967 Lundy Avenue                             _x000a_"/>
    <s v="SAN JOSE"/>
    <s v="Casa de Los Amigos, Inc."/>
    <s v="Eden Housing Management Inc."/>
    <x v="3"/>
    <n v="95133"/>
    <n v="24"/>
    <n v="23"/>
    <s v="PRAC/811"/>
    <d v="2015-07-31T00:00:00"/>
    <s v="202/162"/>
    <s v="&lt;Null&gt;"/>
    <s v="Non-Profit"/>
    <s v=" "/>
    <s v="2-Low"/>
    <x v="2"/>
    <s v=" "/>
    <s v=" "/>
    <s v=" "/>
    <s v=" "/>
    <s v=" "/>
    <s v=" "/>
    <s v=" "/>
    <s v=" "/>
    <s v=" "/>
    <s v=" "/>
    <s v=" "/>
    <s v=" "/>
    <s v=" "/>
    <s v=" "/>
    <s v=" "/>
    <s v=" "/>
    <s v=" "/>
    <s v=" "/>
    <s v="low risk- PRAC"/>
    <n v="1"/>
    <n v="24"/>
    <n v="1"/>
    <n v="1"/>
    <n v="1"/>
    <s v=" "/>
    <s v="Large/Medium Nonprofit"/>
    <n v="37.372810000000001"/>
    <n v="-121.87266700000001"/>
    <n v="2"/>
  </r>
  <r>
    <n v="119"/>
    <s v="Point"/>
    <n v="1120"/>
    <s v="HUD"/>
    <s v="no"/>
    <s v="CAMBRIAN CENTER"/>
    <s v="2360 SAMARITAN Place                         _x000a_"/>
    <s v="SAN JOSE"/>
    <s v="CAMBRIAN CENTER, INC., A CA NP CORPORATION"/>
    <s v="Eden Housing Management Inc."/>
    <x v="3"/>
    <n v="95124"/>
    <n v="153"/>
    <n v="150"/>
    <s v="202/8 NC"/>
    <d v="2021-09-14T00:00:00"/>
    <n v="202"/>
    <d v="2021-11-01T00:00:00"/>
    <s v="Non-Profit"/>
    <s v=" "/>
    <s v="2-Low"/>
    <x v="2"/>
    <s v=" "/>
    <s v=" "/>
    <s v=" "/>
    <s v=" "/>
    <s v=" "/>
    <s v=" "/>
    <s v=" "/>
    <s v=" "/>
    <s v=" "/>
    <s v=" "/>
    <s v=" "/>
    <s v=" "/>
    <s v=" "/>
    <s v=" "/>
    <s v=" "/>
    <s v=" "/>
    <s v=" "/>
    <s v=" "/>
    <s v="prepayment risk"/>
    <n v="2"/>
    <n v="153"/>
    <n v="3"/>
    <n v="0"/>
    <n v="2"/>
    <s v=" "/>
    <s v="Small Nonprofit"/>
    <n v="37.251598000000001"/>
    <n v="-121.94381199999999"/>
    <n v="2"/>
  </r>
  <r>
    <n v="120"/>
    <s v="Point"/>
    <n v="1121"/>
    <s v="HUD"/>
    <s v="no"/>
    <s v="LUELLA FULLER GROUP HOME"/>
    <s v="342 WEST JOAQUIN AVE                         _x000a_"/>
    <s v="SAN LEANDRO"/>
    <s v="LUELLA FULLER GROUP HOME"/>
    <s v="Eden Housing Management Inc."/>
    <x v="2"/>
    <n v="94577"/>
    <n v="7"/>
    <n v="6"/>
    <s v="PRAC/811"/>
    <d v="2014-02-28T00:00:00"/>
    <n v="811"/>
    <s v="&lt;Null&gt;"/>
    <s v="Non-Profit"/>
    <s v=" "/>
    <s v="2-Low"/>
    <x v="2"/>
    <s v=" "/>
    <s v=" "/>
    <s v=" "/>
    <s v=" "/>
    <s v=" "/>
    <s v=" "/>
    <s v=" "/>
    <s v=" "/>
    <s v=" "/>
    <s v=" "/>
    <s v=" "/>
    <s v=" "/>
    <s v=" "/>
    <s v=" "/>
    <s v=" "/>
    <s v=" "/>
    <s v=" "/>
    <s v=" "/>
    <s v="low risk- PRAC"/>
    <n v="1"/>
    <n v="7"/>
    <n v="1"/>
    <n v="1"/>
    <n v="1"/>
    <s v=" "/>
    <s v="Small Nonprofit"/>
    <n v="37.723269000000002"/>
    <n v="-122.157314"/>
    <n v="2"/>
  </r>
  <r>
    <n v="121"/>
    <s v="Point"/>
    <n v="1122"/>
    <s v="HUD"/>
    <s v="no"/>
    <s v="WISTERIA PLACE"/>
    <s v="33821 Alvarado Niles Rd                      _x000a_"/>
    <s v="Union City"/>
    <s v="UC INDEPENDENT INC"/>
    <s v="Eden Housing Management Inc."/>
    <x v="2"/>
    <n v="94587"/>
    <n v="40"/>
    <n v="39"/>
    <s v="PRAC/202"/>
    <d v="2013-10-31T00:00:00"/>
    <n v="202"/>
    <s v="&lt;Null&gt;"/>
    <s v="Non-Profit"/>
    <s v=" "/>
    <s v="2-Low"/>
    <x v="2"/>
    <s v=" "/>
    <s v=" "/>
    <s v=" "/>
    <s v=" "/>
    <s v=" "/>
    <s v=" "/>
    <s v=" "/>
    <s v=" "/>
    <s v=" "/>
    <s v=" "/>
    <s v=" "/>
    <s v=" "/>
    <s v=" "/>
    <s v=" "/>
    <s v=" "/>
    <s v=" "/>
    <s v=" "/>
    <s v=" "/>
    <s v="low risk- PRAC"/>
    <n v="1"/>
    <n v="40"/>
    <n v="1"/>
    <n v="1"/>
    <n v="1"/>
    <s v=" "/>
    <s v="Large/Medium Nonprofit"/>
    <n v="37.589883999999998"/>
    <n v="-122.031713"/>
    <n v="2"/>
  </r>
  <r>
    <n v="122"/>
    <s v="Point"/>
    <n v="1123"/>
    <s v="HUD"/>
    <s v="no"/>
    <s v="ROSEWOOD TERRACE"/>
    <s v="33935 Alvarado Niles Road                    _x000a_"/>
    <s v="UNION CITY"/>
    <s v="Eden Alvarado Niles, Inc."/>
    <s v="Eden Housing Management Inc."/>
    <x v="2"/>
    <n v="94587"/>
    <n v="45"/>
    <n v="44"/>
    <s v="PRAC/202"/>
    <d v="2013-10-31T00:00:00"/>
    <n v="202"/>
    <s v="&lt;Null&gt;"/>
    <s v="Non-Profit"/>
    <s v=" "/>
    <s v="2-Low"/>
    <x v="2"/>
    <s v=" "/>
    <s v=" "/>
    <s v=" "/>
    <s v=" "/>
    <s v=" "/>
    <s v=" "/>
    <s v=" "/>
    <s v=" "/>
    <s v=" "/>
    <s v=" "/>
    <s v=" "/>
    <s v=" "/>
    <s v=" "/>
    <s v=" "/>
    <s v=" "/>
    <s v=" "/>
    <s v=" "/>
    <s v=" "/>
    <s v="low risk- PRAC"/>
    <n v="1"/>
    <n v="45"/>
    <n v="1"/>
    <n v="1"/>
    <n v="1"/>
    <s v=" "/>
    <s v="Large/Medium Nonprofit"/>
    <n v="37.589205"/>
    <n v="-122.02888799999999"/>
    <n v="2"/>
  </r>
  <r>
    <n v="123"/>
    <s v="Point"/>
    <n v="1124"/>
    <s v="HUD"/>
    <s v="no"/>
    <s v="Gardella Gardens Sr Hsg"/>
    <s v="3330 Gardella Plaza"/>
    <s v="LIVERMORE"/>
    <s v="Gardella Plaza Inc."/>
    <s v="EDEN HOUSING, INC."/>
    <x v="2"/>
    <n v="94550"/>
    <n v="39"/>
    <n v="39"/>
    <s v="PRAC/202"/>
    <d v="2013-08-31T00:00:00"/>
    <n v="202"/>
    <s v="&lt;Null&gt;"/>
    <s v="Non-Profit"/>
    <s v=" "/>
    <s v="2-Low"/>
    <x v="2"/>
    <s v=" "/>
    <s v=" "/>
    <s v=" "/>
    <s v=" "/>
    <s v=" "/>
    <s v=" "/>
    <s v=" "/>
    <s v=" "/>
    <s v=" "/>
    <s v=" "/>
    <s v=" "/>
    <s v=" "/>
    <s v=" "/>
    <s v=" "/>
    <s v=" "/>
    <s v=" "/>
    <s v=" "/>
    <s v=" "/>
    <s v="low risk- PRAC"/>
    <n v="1"/>
    <n v="39"/>
    <n v="1"/>
    <n v="1"/>
    <n v="1"/>
    <s v=" "/>
    <s v="Large/Medium Nonprofit"/>
    <n v="37.687376999999998"/>
    <n v="-121.759587"/>
    <n v="2"/>
  </r>
  <r>
    <n v="124"/>
    <s v="Point"/>
    <n v="1125"/>
    <s v="HUD"/>
    <s v="no"/>
    <s v="EDENVALE SUPPORTIVE HOUSING"/>
    <s v="5350 Monterey Road                           _x000a_"/>
    <s v="San Jose"/>
    <s v="Monterey Road Supportive Housing Corp."/>
    <s v="EDEN HOUSING, INC."/>
    <x v="3"/>
    <n v="95111"/>
    <n v="14"/>
    <n v="14"/>
    <s v="PRAC/811"/>
    <d v="2013-10-31T00:00:00"/>
    <n v="811"/>
    <s v="&lt;Null&gt;"/>
    <s v="Non-Profit"/>
    <s v=" "/>
    <s v="2-Low"/>
    <x v="2"/>
    <s v=" "/>
    <s v=" "/>
    <s v=" "/>
    <s v=" "/>
    <s v=" "/>
    <s v=" "/>
    <s v=" "/>
    <s v=" "/>
    <s v=" "/>
    <s v=" "/>
    <s v=" "/>
    <s v=" "/>
    <s v=" "/>
    <s v=" "/>
    <s v=" "/>
    <s v=" "/>
    <s v=" "/>
    <s v=" "/>
    <s v="low risk- PRAC"/>
    <n v="1"/>
    <n v="14"/>
    <n v="1"/>
    <n v="1"/>
    <n v="1"/>
    <s v=" "/>
    <s v="Large/Medium Nonprofit"/>
    <n v="37.258684000000002"/>
    <n v="-121.807232"/>
    <n v="2"/>
  </r>
  <r>
    <n v="125"/>
    <s v="Point"/>
    <n v="1126"/>
    <s v="HUD"/>
    <s v="no"/>
    <s v="San Leandro Dev. Disabled"/>
    <s v="2390 East 14th Street                        _x000a_"/>
    <s v="SAN LEANDRO"/>
    <s v="San Leandro Supportive Housing, Inc."/>
    <s v="EDEN HOUSING, INC."/>
    <x v="2"/>
    <n v="94577"/>
    <n v="16"/>
    <n v="15"/>
    <s v="PRAC/811"/>
    <d v="2014-02-28T00:00:00"/>
    <n v="811"/>
    <s v="&lt;Null&gt;"/>
    <s v="Non-Profit"/>
    <s v=" "/>
    <s v="2-Low"/>
    <x v="2"/>
    <s v=" "/>
    <s v=" "/>
    <s v=" "/>
    <s v=" "/>
    <s v=" "/>
    <s v=" "/>
    <s v=" "/>
    <s v=" "/>
    <s v=" "/>
    <s v=" "/>
    <s v=" "/>
    <s v=" "/>
    <s v=" "/>
    <s v=" "/>
    <s v=" "/>
    <s v=" "/>
    <s v=" "/>
    <s v=" "/>
    <s v="low risk- PRAC"/>
    <n v="1"/>
    <n v="16"/>
    <n v="1"/>
    <n v="1"/>
    <n v="1"/>
    <s v=" "/>
    <s v="Large/Medium Nonprofit"/>
    <n v="37.717100000000002"/>
    <n v="-122.14519900000001"/>
    <n v="2"/>
  </r>
  <r>
    <n v="126"/>
    <s v="Point"/>
    <n v="1127"/>
    <s v="HUD"/>
    <s v="no"/>
    <s v="PRESIDIO GATE"/>
    <s v="2770 LOMBARD ST                              _x000a_"/>
    <s v="SAN FRANCISCO"/>
    <s v="PRESIDIO GATE APARTMENTS, A CA NP CORPORATION"/>
    <s v="EPISCOPAL HOMES FOUNDATION"/>
    <x v="4"/>
    <n v="94123"/>
    <n v="55"/>
    <n v="54"/>
    <s v="202/8 SR"/>
    <d v="2030-09-30T00:00:00"/>
    <n v="202"/>
    <d v="2025-12-01T00:00:00"/>
    <s v="Non-Profit"/>
    <s v=" "/>
    <s v="2-Low"/>
    <x v="2"/>
    <s v=" "/>
    <s v=" "/>
    <s v=" "/>
    <s v=" "/>
    <s v=" "/>
    <s v=" "/>
    <s v=" "/>
    <s v=" "/>
    <s v=" "/>
    <s v=" "/>
    <s v=" "/>
    <s v=" "/>
    <s v=" "/>
    <s v=" "/>
    <s v=" "/>
    <s v=" "/>
    <s v=" "/>
    <s v=" "/>
    <s v="prepayment risk- possible restrictions"/>
    <n v="1"/>
    <n v="55"/>
    <n v="2"/>
    <n v="0"/>
    <n v="1"/>
    <s v=" "/>
    <s v="Large/Medium Nonprofit"/>
    <n v="37.798527999999997"/>
    <n v="-122.446889"/>
    <n v="2"/>
  </r>
  <r>
    <n v="127"/>
    <s v="Point"/>
    <n v="1128"/>
    <s v="HUD"/>
    <s v="no"/>
    <s v="Jennings Court"/>
    <s v="1080 Jennings Avenue                         _x000a_"/>
    <s v="Santa Rosa"/>
    <s v="Jennings Senior Housing, Inc."/>
    <s v="EPISCOPAL HOMES FOUNDATION"/>
    <x v="5"/>
    <n v="95401"/>
    <n v="54"/>
    <n v="54"/>
    <s v="PRAC/202"/>
    <d v="2013-04-30T00:00:00"/>
    <n v="202"/>
    <s v="&lt;Null&gt;"/>
    <s v="Non-Profit"/>
    <s v=" "/>
    <s v="2-Low"/>
    <x v="2"/>
    <s v=" "/>
    <s v=" "/>
    <s v=" "/>
    <s v=" "/>
    <s v=" "/>
    <s v=" "/>
    <s v=" "/>
    <s v=" "/>
    <s v=" "/>
    <s v=" "/>
    <s v=" "/>
    <s v=" "/>
    <s v=" "/>
    <s v=" "/>
    <s v=" "/>
    <s v=" "/>
    <s v=" "/>
    <s v=" "/>
    <s v="low risk- PRAC"/>
    <n v="1"/>
    <n v="54"/>
    <n v="2"/>
    <n v="1"/>
    <n v="1"/>
    <s v=" "/>
    <s v="Large/Medium Nonprofit"/>
    <n v="38.452818000000001"/>
    <n v="-122.732462"/>
    <n v="2"/>
  </r>
  <r>
    <n v="128"/>
    <s v="Point"/>
    <n v="1129"/>
    <s v="HUD"/>
    <s v="no"/>
    <s v="ESKATON HAZEL SHIRLEY MANOR"/>
    <s v="11025 SAN PABLO AVE                          _x000a_"/>
    <s v="EL CERRITO"/>
    <s v="President Theodore Roosevelt Manor"/>
    <s v="Eskaton Properties, Inc."/>
    <x v="0"/>
    <n v="94530"/>
    <n v="63"/>
    <n v="63"/>
    <s v="202/8 NC"/>
    <d v="2031-12-31T00:00:00"/>
    <n v="202"/>
    <d v="2026-10-01T00:00:00"/>
    <s v="Non-Profit"/>
    <s v=" "/>
    <s v="2-Low"/>
    <x v="2"/>
    <s v=" "/>
    <s v=" "/>
    <s v=" "/>
    <s v=" "/>
    <s v=" "/>
    <s v=" "/>
    <s v=" "/>
    <s v=" "/>
    <s v=" "/>
    <s v=" "/>
    <s v=" "/>
    <s v=" "/>
    <s v=" "/>
    <s v=" "/>
    <s v=" "/>
    <s v=" "/>
    <s v=" "/>
    <s v=" "/>
    <s v="prepayment risk- possible restrictions"/>
    <n v="1"/>
    <n v="63"/>
    <n v="2"/>
    <n v="0"/>
    <n v="1"/>
    <s v=" "/>
    <s v="Small Nonprofit"/>
    <n v="37.917467000000002"/>
    <n v="-122.312893"/>
    <n v="2"/>
  </r>
  <r>
    <n v="129"/>
    <s v="Point"/>
    <n v="1130"/>
    <s v="HUD"/>
    <s v="no"/>
    <s v="UNITY, PEACE &amp; FREEDOM"/>
    <s v="220 CASHMERE ST                              _x000a_"/>
    <s v="SAN FRANCISCO"/>
    <s v="UNITY HOMES INC."/>
    <s v="Eugene Burger Management Corporation"/>
    <x v="4"/>
    <n v="94124"/>
    <n v="94"/>
    <n v="88"/>
    <s v="LMSA"/>
    <d v="2014-08-31T00:00:00"/>
    <s v="221(d)(4)MKT"/>
    <d v="2052-12-01T00:00:00"/>
    <s v="Non-Profit"/>
    <s v=" "/>
    <s v="2-Low"/>
    <x v="2"/>
    <s v=" "/>
    <s v=" "/>
    <s v=" "/>
    <s v=" "/>
    <s v=" "/>
    <s v=" "/>
    <s v=" "/>
    <s v=" "/>
    <s v=" "/>
    <s v=" "/>
    <s v=" "/>
    <s v=" "/>
    <s v=" "/>
    <s v=" "/>
    <s v=" "/>
    <s v=" "/>
    <s v=" "/>
    <s v=" "/>
    <s v="no affordability req"/>
    <n v="3"/>
    <n v="94"/>
    <n v="2"/>
    <n v="1"/>
    <n v="3"/>
    <s v=" "/>
    <s v="Small Nonprofit"/>
    <n v="37.736778999999999"/>
    <n v="-122.386004"/>
    <n v="2"/>
  </r>
  <r>
    <n v="130"/>
    <s v="Point"/>
    <n v="1131"/>
    <s v="HUD"/>
    <s v="no"/>
    <s v="HENRY HOUSE"/>
    <s v="1822 MANOR DR                                _x000a_"/>
    <s v="SANTA ROSA"/>
    <s v="HENRY HOUSE, INC."/>
    <s v="Eugene Burger Management Corporation"/>
    <x v="5"/>
    <n v="95403"/>
    <n v="6"/>
    <n v="6"/>
    <s v="PRAC/811"/>
    <d v="2017-12-31T00:00:00"/>
    <n v="811"/>
    <s v="&lt;Null&gt;"/>
    <s v="Non-Profit"/>
    <s v=" "/>
    <s v="2-Low"/>
    <x v="2"/>
    <s v=" "/>
    <s v=" "/>
    <s v=" "/>
    <s v=" "/>
    <s v=" "/>
    <s v=" "/>
    <s v=" "/>
    <s v=" "/>
    <s v=" "/>
    <s v=" "/>
    <s v=" "/>
    <s v=" "/>
    <s v=" "/>
    <s v=" "/>
    <s v=" "/>
    <s v=" "/>
    <s v=" "/>
    <s v=" "/>
    <s v="low risk- PRAC"/>
    <n v="1"/>
    <n v="6"/>
    <n v="1"/>
    <n v="1"/>
    <n v="1"/>
    <s v=" "/>
    <s v="Small Nonprofit"/>
    <n v="38.453916999999997"/>
    <n v="-122.757981"/>
    <n v="2"/>
  </r>
  <r>
    <n v="131"/>
    <s v="Point"/>
    <n v="1132"/>
    <s v="HUD"/>
    <s v="no"/>
    <s v="MORH I HOUSING"/>
    <s v="741 Filbert Street                           _x000a_"/>
    <s v="OAKLAND"/>
    <s v="MORH Housing Associates, LP"/>
    <s v="Evans Property Management, Inc."/>
    <x v="2"/>
    <n v="94607"/>
    <n v="126"/>
    <n v="126"/>
    <s v="LMSA"/>
    <d v="2032-12-31T00:00:00"/>
    <s v=" "/>
    <s v="&lt;Null&gt;"/>
    <s v="Limited Dividend"/>
    <s v=" "/>
    <s v="2-Low"/>
    <x v="2"/>
    <s v=" "/>
    <s v=" "/>
    <s v=" "/>
    <s v=" "/>
    <s v=" "/>
    <s v=" "/>
    <s v=" "/>
    <s v=" "/>
    <s v=" "/>
    <s v=" "/>
    <s v=" "/>
    <s v=" "/>
    <s v=" "/>
    <s v=" "/>
    <s v=" "/>
    <s v=" "/>
    <s v=" "/>
    <s v=" "/>
    <s v=" "/>
    <n v="1"/>
    <n v="126"/>
    <n v="3"/>
    <n v="0"/>
    <n v="1"/>
    <s v=" "/>
    <s v="Unknown"/>
    <n v="37.803569000000003"/>
    <n v="-122.28486599999999"/>
    <n v="2"/>
  </r>
  <r>
    <n v="132"/>
    <s v="Point"/>
    <n v="1133"/>
    <s v="HUD"/>
    <s v="no"/>
    <s v="VACAVILLE AUTUMN LEAVES"/>
    <s v="2470 NUT TREE RD                             _x000a_"/>
    <s v="VACAVILLE"/>
    <s v="Vacaville Senior Housing Corporation"/>
    <s v="Foundation Property Management, Inc."/>
    <x v="7"/>
    <n v="95687"/>
    <n v="56"/>
    <n v="56"/>
    <s v="202/8 NC"/>
    <d v="2013-10-31T00:00:00"/>
    <n v="202"/>
    <d v="2029-01-01T00:00:00"/>
    <s v="Non-Profit"/>
    <s v=" "/>
    <s v="2-Low"/>
    <x v="2"/>
    <s v=" "/>
    <s v=" "/>
    <s v=" "/>
    <s v=" "/>
    <s v=" "/>
    <s v=" "/>
    <s v=" "/>
    <s v=" "/>
    <s v=" "/>
    <s v=" "/>
    <s v=" "/>
    <s v=" "/>
    <s v=" "/>
    <s v=" "/>
    <s v=" "/>
    <s v=" "/>
    <s v=" "/>
    <s v=" "/>
    <s v="prepayment risk- possible restrictions"/>
    <n v="4"/>
    <n v="56"/>
    <n v="2"/>
    <n v="1"/>
    <n v="4"/>
    <s v=" "/>
    <s v="Small Nonprofit"/>
    <n v="38.336815000000001"/>
    <n v="-121.953292"/>
    <n v="2"/>
  </r>
  <r>
    <n v="133"/>
    <s v="Point"/>
    <n v="1134"/>
    <s v="HUD"/>
    <s v="no"/>
    <s v="COOLIDGE COURT"/>
    <s v="3850 COOLIDGE AVENUE                         _x000a_"/>
    <s v="OAKLAND"/>
    <s v="Coolidge Court, Inc."/>
    <s v="Fred Finch Youth Center"/>
    <x v="2"/>
    <n v="94602"/>
    <n v="19"/>
    <n v="18"/>
    <s v="PRAC/811"/>
    <d v="2018-06-30T00:00:00"/>
    <n v="811"/>
    <s v="&lt;Null&gt;"/>
    <s v="Non-Profit"/>
    <s v=" "/>
    <s v="2-Low"/>
    <x v="2"/>
    <s v=" "/>
    <s v=" "/>
    <s v=" "/>
    <s v=" "/>
    <s v=" "/>
    <s v=" "/>
    <s v=" "/>
    <s v=" "/>
    <s v=" "/>
    <s v=" "/>
    <s v=" "/>
    <s v=" "/>
    <s v=" "/>
    <s v=" "/>
    <s v=" "/>
    <s v=" "/>
    <s v=" "/>
    <s v=" "/>
    <s v="low risk- PRAC"/>
    <n v="1"/>
    <n v="19"/>
    <n v="1"/>
    <n v="1"/>
    <n v="1"/>
    <s v=" "/>
    <s v="Small Nonprofit"/>
    <n v="37.801428000000001"/>
    <n v="-122.205752"/>
    <n v="2"/>
  </r>
  <r>
    <n v="134"/>
    <s v="Point"/>
    <n v="1135"/>
    <s v="HUD"/>
    <s v="no"/>
    <s v="SAN JOSE GARDENS"/>
    <s v="4668 Albany Dr                               _x000a_"/>
    <s v="SAN JOSE"/>
    <s v="San Jose Gardens, A Limited Partnership"/>
    <s v="G &amp; K Management Co., Inc."/>
    <x v="3"/>
    <n v="95129"/>
    <n v="176"/>
    <n v="162"/>
    <s v="Preservation"/>
    <d v="2017-02-28T00:00:00"/>
    <s v="241/236"/>
    <d v="2035-08-01T00:00:00"/>
    <s v="Profit Motivated"/>
    <s v="T6"/>
    <s v="2-Low"/>
    <x v="2"/>
    <s v=" "/>
    <s v=" "/>
    <s v=" "/>
    <s v=" "/>
    <s v=" "/>
    <s v=" "/>
    <s v=" "/>
    <s v=" "/>
    <s v=" "/>
    <s v=" "/>
    <s v=" "/>
    <s v=" "/>
    <s v=" "/>
    <s v=" "/>
    <s v=" "/>
    <s v=" "/>
    <s v=" "/>
    <s v=" "/>
    <s v="low risk- T6"/>
    <n v="1"/>
    <n v="176"/>
    <n v="3"/>
    <n v="1"/>
    <n v="1"/>
    <s v=" "/>
    <s v="Profit Motivated"/>
    <n v="37.321452999999998"/>
    <n v="-121.98636999999999"/>
    <n v="2"/>
  </r>
  <r>
    <n v="135"/>
    <s v="Point"/>
    <n v="1136"/>
    <s v="HUD"/>
    <s v="no"/>
    <s v="FLORES GARDENS APARTMENTS"/>
    <s v="2604 FLORES ST                               _x000a_"/>
    <s v="SAN MATEO"/>
    <s v="FLORES GARDENS, A LIMITED PARTNERSHIP"/>
    <s v="G &amp; K Management Co., Inc."/>
    <x v="8"/>
    <n v="94403"/>
    <n v="72"/>
    <n v="72"/>
    <s v="Sec 8 NC"/>
    <d v="2025-05-31T00:00:00"/>
    <s v="223(a)(7)/221(d)(4)M"/>
    <d v="2035-06-01T00:00:00"/>
    <s v="Profit Motivated"/>
    <s v=" "/>
    <s v="2-Low"/>
    <x v="2"/>
    <s v=" "/>
    <s v=" "/>
    <s v=" "/>
    <s v=" "/>
    <s v=" "/>
    <s v=" "/>
    <s v=" "/>
    <s v=" "/>
    <s v=" "/>
    <s v=" "/>
    <s v=" "/>
    <s v=" "/>
    <s v=" "/>
    <s v=" "/>
    <s v=" "/>
    <s v=" "/>
    <s v=" "/>
    <s v=" "/>
    <s v="no affordability req"/>
    <n v="1"/>
    <n v="72"/>
    <n v="2"/>
    <n v="0"/>
    <n v="1"/>
    <s v=" "/>
    <s v="Profit Motivated"/>
    <n v="37.543273999999997"/>
    <n v="-122.306715"/>
    <n v="2"/>
  </r>
  <r>
    <n v="136"/>
    <s v="Point"/>
    <n v="1137"/>
    <s v="HUD"/>
    <s v="no"/>
    <s v="RUMRILL GARDENS"/>
    <s v="1300 RUMRILL BLVD                            _x000a_"/>
    <s v="SAN PABLO"/>
    <s v="Rumrill Gardens, A Limited Partnership"/>
    <s v="G &amp; K Management Co., Inc."/>
    <x v="0"/>
    <n v="94806"/>
    <n v="61"/>
    <n v="60"/>
    <s v="Sec 8 NC"/>
    <d v="2025-11-30T00:00:00"/>
    <s v="223(a)(7)/221(d)(4)M"/>
    <d v="2035-12-01T00:00:00"/>
    <s v="Profit Motivated"/>
    <s v=" "/>
    <s v="2-Low"/>
    <x v="2"/>
    <s v=" "/>
    <s v=" "/>
    <s v=" "/>
    <s v=" "/>
    <s v=" "/>
    <s v=" "/>
    <s v=" "/>
    <s v=" "/>
    <s v=" "/>
    <s v=" "/>
    <s v=" "/>
    <s v=" "/>
    <s v=" "/>
    <s v=" "/>
    <s v=" "/>
    <s v=" "/>
    <s v=" "/>
    <s v=" "/>
    <s v="no affordability req"/>
    <n v="1"/>
    <n v="61"/>
    <n v="2"/>
    <n v="0"/>
    <n v="1"/>
    <s v=" "/>
    <s v="Profit Motivated"/>
    <n v="37.952221000000002"/>
    <n v="-122.35703599999999"/>
    <n v="2"/>
  </r>
  <r>
    <n v="137"/>
    <s v="Point"/>
    <n v="1138"/>
    <s v="HUD"/>
    <s v="no"/>
    <s v="GOOD SHEPHERD RESIDENCE"/>
    <s v="1335 MOWRY AVE                               _x000a_"/>
    <s v="FREMONT"/>
    <s v="GOOD SHEPHERD RESIDENCE, INC."/>
    <s v="GOOD SHEPHERD LUTHERAN HOME OF THE WEST"/>
    <x v="2"/>
    <n v="94538"/>
    <n v="32"/>
    <n v="32"/>
    <s v="202/8 NC"/>
    <d v="2017-12-31T00:00:00"/>
    <n v="202"/>
    <d v="2023-02-01T00:00:00"/>
    <s v="Non-Profit"/>
    <s v=" "/>
    <s v="2-Low"/>
    <x v="2"/>
    <s v=" "/>
    <s v=" "/>
    <s v=" "/>
    <s v=" "/>
    <s v=" "/>
    <s v=" "/>
    <s v=" "/>
    <s v=" "/>
    <s v=" "/>
    <s v=" "/>
    <s v=" "/>
    <s v=" "/>
    <s v=" "/>
    <s v=" "/>
    <s v=" "/>
    <s v=" "/>
    <s v=" "/>
    <s v=" "/>
    <s v="prepayment risk- possible restrictions"/>
    <n v="3"/>
    <n v="32"/>
    <n v="1"/>
    <n v="1"/>
    <n v="3"/>
    <s v=" "/>
    <s v="Small Nonprofit"/>
    <n v="37.562854999999999"/>
    <n v="-121.97894700000001"/>
    <n v="2"/>
  </r>
  <r>
    <n v="138"/>
    <s v="Point"/>
    <n v="1139"/>
    <s v="HUD"/>
    <s v="no"/>
    <s v="Lincoln Oaks Apartments"/>
    <s v="40852 Lincoln Street                         _x000a_"/>
    <s v="Fremont"/>
    <s v="Lincoln Street Housing"/>
    <s v="Housing Consortium of the East Bay"/>
    <x v="2"/>
    <n v="94538"/>
    <n v="14"/>
    <n v="10"/>
    <s v="PRAC/811"/>
    <d v="2013-07-31T00:00:00"/>
    <n v="811"/>
    <s v="&lt;Null&gt;"/>
    <s v="Non-Profit"/>
    <s v=" "/>
    <s v="2-Low"/>
    <x v="2"/>
    <s v=" "/>
    <s v=" "/>
    <s v=" "/>
    <s v=" "/>
    <s v=" "/>
    <s v=" "/>
    <s v=" "/>
    <s v=" "/>
    <s v=" "/>
    <s v=" "/>
    <s v=" "/>
    <s v=" "/>
    <s v=" "/>
    <s v=" "/>
    <s v=" "/>
    <s v=" "/>
    <s v=" "/>
    <s v=" "/>
    <s v="low risk- PRAC"/>
    <n v="1"/>
    <n v="14"/>
    <n v="1"/>
    <n v="1"/>
    <n v="1"/>
    <s v=" "/>
    <s v="Small Nonprofit"/>
    <n v="37.535868999999998"/>
    <n v="-121.959574"/>
    <n v="2"/>
  </r>
  <r>
    <n v="139"/>
    <s v="Point"/>
    <n v="1140"/>
    <s v="HUD"/>
    <s v="no"/>
    <s v="Rosevine Apartments"/>
    <s v="1431 OXFORD STREET"/>
    <s v="BERKELEY"/>
    <s v="Rosevine, Inc."/>
    <s v="John Stewart Company"/>
    <x v="2"/>
    <n v="94709"/>
    <n v="10"/>
    <n v="9"/>
    <s v="PRAC/811"/>
    <d v="2020-10-26T00:00:00"/>
    <n v="811"/>
    <s v="&lt;Null&gt;"/>
    <s v="Non-Profit"/>
    <s v=" "/>
    <s v="2-Low"/>
    <x v="2"/>
    <s v=" "/>
    <s v=" "/>
    <s v=" "/>
    <s v=" "/>
    <s v=" "/>
    <s v=" "/>
    <s v=" "/>
    <s v=" "/>
    <s v=" "/>
    <s v=" "/>
    <s v=" "/>
    <s v=" "/>
    <s v=" "/>
    <s v=" "/>
    <s v=" "/>
    <s v=" "/>
    <s v=" "/>
    <s v=" "/>
    <s v="low risk- PRAC"/>
    <n v="1"/>
    <n v="10"/>
    <n v="1"/>
    <n v="0"/>
    <n v="1"/>
    <s v=" "/>
    <s v="Small Nonprofit"/>
    <n v="37.881708000000003"/>
    <n v="-122.267218"/>
    <n v="2"/>
  </r>
  <r>
    <n v="140"/>
    <s v="Point"/>
    <n v="1141"/>
    <s v="HUD"/>
    <s v="no"/>
    <s v="DWIGHT WAY APARTMENTS"/>
    <s v="2501 SACRAMENTO STREET                       _x000a_"/>
    <s v="BERKELEY"/>
    <s v="Dwight Way Housing, Inc."/>
    <s v="John Stewart Company"/>
    <x v="2"/>
    <n v="94704"/>
    <n v="16"/>
    <n v="15"/>
    <s v="PRAC/811"/>
    <d v="2013-10-31T00:00:00"/>
    <n v="811"/>
    <s v="&lt;Null&gt;"/>
    <s v="Non-Profit"/>
    <s v=" "/>
    <s v="2-Low"/>
    <x v="2"/>
    <s v=" "/>
    <s v=" "/>
    <s v=" "/>
    <s v=" "/>
    <s v=" "/>
    <s v=" "/>
    <s v=" "/>
    <s v=" "/>
    <s v=" "/>
    <s v=" "/>
    <s v=" "/>
    <s v=" "/>
    <s v=" "/>
    <s v=" "/>
    <s v=" "/>
    <s v=" "/>
    <s v=" "/>
    <s v=" "/>
    <s v="low risk- PRAC"/>
    <n v="1"/>
    <n v="16"/>
    <n v="1"/>
    <n v="1"/>
    <n v="1"/>
    <s v=" "/>
    <s v="Large/Medium Nonprofit"/>
    <n v="37.862112000000003"/>
    <n v="-122.28101100000001"/>
    <n v="2"/>
  </r>
  <r>
    <n v="141"/>
    <s v="Point"/>
    <n v="1142"/>
    <s v="HUD"/>
    <s v="no"/>
    <s v="JUBILEE SR HOMES"/>
    <s v="2577 San Pablo Avenue                        _x000a_"/>
    <s v="BERKELEY"/>
    <s v="Jubilee Senior Homes, Inc."/>
    <s v="John Stewart Company"/>
    <x v="2"/>
    <n v="94704"/>
    <n v="27"/>
    <n v="27"/>
    <s v="PRAC/202"/>
    <d v="2013-10-31T00:00:00"/>
    <n v="202"/>
    <s v="&lt;Null&gt;"/>
    <s v="Non-Profit"/>
    <s v=" "/>
    <s v="2-Low"/>
    <x v="2"/>
    <s v=" "/>
    <s v=" "/>
    <s v=" "/>
    <s v=" "/>
    <s v=" "/>
    <s v=" "/>
    <s v=" "/>
    <s v=" "/>
    <s v=" "/>
    <s v=" "/>
    <s v=" "/>
    <s v=" "/>
    <s v=" "/>
    <s v=" "/>
    <s v=" "/>
    <s v=" "/>
    <s v=" "/>
    <s v=" "/>
    <s v="low risk- PRAC"/>
    <n v="1"/>
    <n v="27"/>
    <n v="1"/>
    <n v="1"/>
    <n v="1"/>
    <s v=" "/>
    <s v="Large/Medium Nonprofit"/>
    <n v="37.859667999999999"/>
    <n v="-122.289023"/>
    <n v="2"/>
  </r>
  <r>
    <n v="142"/>
    <s v="Point"/>
    <n v="1143"/>
    <s v="HUD"/>
    <s v="no"/>
    <s v="ROSEWOOD APARTMENTS"/>
    <s v="1617 RUSSELL ST                              _x000a_"/>
    <s v="BERKELEY"/>
    <s v="SOUTH BERKELEY NEIGHBORHOOD DEV. CORP."/>
    <s v="John Stewart Company"/>
    <x v="2"/>
    <n v="94703"/>
    <n v="35"/>
    <n v="35"/>
    <s v="PD/8 Existing"/>
    <d v="2014-09-30T00:00:00"/>
    <s v=" "/>
    <s v="&lt;Null&gt;"/>
    <s v="Non-Profit"/>
    <s v=" "/>
    <s v="2-Low"/>
    <x v="2"/>
    <s v=" "/>
    <s v=" "/>
    <s v=" "/>
    <s v=" "/>
    <s v=" "/>
    <s v=" "/>
    <s v=" "/>
    <s v=" "/>
    <s v=" "/>
    <s v=" "/>
    <s v=" "/>
    <s v=" "/>
    <s v=" "/>
    <s v=" "/>
    <s v=" "/>
    <s v=" "/>
    <s v=" "/>
    <s v=" "/>
    <s v=" "/>
    <n v="3"/>
    <n v="35"/>
    <n v="1"/>
    <n v="1"/>
    <n v="3"/>
    <s v=" "/>
    <s v="Small Nonprofit"/>
    <n v="37.855336000000001"/>
    <n v="-122.276713"/>
    <n v="2"/>
  </r>
  <r>
    <n v="143"/>
    <s v="Point"/>
    <n v="1144"/>
    <s v="HUD"/>
    <s v="no"/>
    <s v="MAGGIE KUHN APARTMENTS"/>
    <s v="1499 ALCATRAZ AVENUE                         _x000a_"/>
    <s v="BERKELEY"/>
    <s v="3250 Sacramento Housing, Inc."/>
    <s v="John Stewart Company"/>
    <x v="2"/>
    <n v="94702"/>
    <n v="40"/>
    <n v="39"/>
    <s v="PRAC/202"/>
    <d v="2013-05-31T00:00:00"/>
    <n v="202"/>
    <s v="&lt;Null&gt;"/>
    <s v="Non-Profit"/>
    <s v=" "/>
    <s v="2-Low"/>
    <x v="2"/>
    <s v=" "/>
    <s v=" "/>
    <s v=" "/>
    <s v=" "/>
    <s v=" "/>
    <s v=" "/>
    <s v=" "/>
    <s v=" "/>
    <s v=" "/>
    <s v=" "/>
    <s v=" "/>
    <s v=" "/>
    <s v=" "/>
    <s v=" "/>
    <s v=" "/>
    <s v=" "/>
    <s v=" "/>
    <s v=" "/>
    <s v="low risk- PRAC"/>
    <n v="1"/>
    <n v="40"/>
    <n v="1"/>
    <n v="1"/>
    <n v="1"/>
    <s v=" "/>
    <s v="Large/Medium Nonprofit"/>
    <n v="37.847900000000003"/>
    <n v="-122.27803400000001"/>
    <n v="2"/>
  </r>
  <r>
    <n v="144"/>
    <s v="Point"/>
    <n v="1145"/>
    <s v="HUD"/>
    <s v="no"/>
    <s v="Caldera Place"/>
    <s v="2401 Bonificio Street                        _x000a_"/>
    <s v="CONCORD"/>
    <s v="Bonifacio Place, Inc."/>
    <s v="John Stewart Company"/>
    <x v="0"/>
    <n v="94520"/>
    <n v="12"/>
    <n v="11"/>
    <s v="PRAC/811"/>
    <d v="2013-11-30T00:00:00"/>
    <n v="811"/>
    <s v="&lt;Null&gt;"/>
    <s v="Non-Profit"/>
    <s v=" "/>
    <s v="2-Low"/>
    <x v="2"/>
    <s v=" "/>
    <s v=" "/>
    <s v=" "/>
    <s v=" "/>
    <s v=" "/>
    <s v=" "/>
    <s v=" "/>
    <s v=" "/>
    <s v=" "/>
    <s v=" "/>
    <s v=" "/>
    <s v=" "/>
    <s v=" "/>
    <s v=" "/>
    <s v=" "/>
    <s v=" "/>
    <s v=" "/>
    <s v=" "/>
    <s v="low risk- PRAC"/>
    <n v="1"/>
    <n v="12"/>
    <n v="1"/>
    <n v="1"/>
    <n v="1"/>
    <s v=" "/>
    <s v="Large/Medium Nonprofit"/>
    <n v="37.980691999999998"/>
    <n v="-122.03301"/>
    <n v="2"/>
  </r>
  <r>
    <n v="145"/>
    <s v="Point"/>
    <n v="1146"/>
    <s v="HUD"/>
    <s v="no"/>
    <s v="BAY BRIDGE HOUSING"/>
    <s v="1034 36TH STREET"/>
    <s v="EMERYVILLE"/>
    <s v="Bay Bridge Corporation"/>
    <s v="John Stewart Company"/>
    <x v="2"/>
    <n v="94608"/>
    <n v="6"/>
    <n v="6"/>
    <s v="PRAC/811"/>
    <d v="2018-06-30T00:00:00"/>
    <n v="811"/>
    <s v="&lt;Null&gt;"/>
    <s v="Non-Profit"/>
    <s v=" "/>
    <s v="2-Low"/>
    <x v="2"/>
    <s v=" "/>
    <s v=" "/>
    <s v=" "/>
    <s v=" "/>
    <s v=" "/>
    <s v=" "/>
    <s v=" "/>
    <s v=" "/>
    <s v=" "/>
    <s v=" "/>
    <s v=" "/>
    <s v=" "/>
    <s v=" "/>
    <s v=" "/>
    <s v=" "/>
    <s v=" "/>
    <s v=" "/>
    <s v=" "/>
    <s v="low risk- PRAC"/>
    <n v="1"/>
    <n v="6"/>
    <n v="1"/>
    <n v="1"/>
    <n v="1"/>
    <s v=" "/>
    <s v="Large/Medium Nonprofit"/>
    <n v="37.826892000000001"/>
    <n v="-122.27749900000001"/>
    <n v="2"/>
  </r>
  <r>
    <n v="146"/>
    <s v="Point"/>
    <n v="1147"/>
    <s v="HUD"/>
    <s v="no"/>
    <s v="PONDEROSA ESTATES"/>
    <s v="913 DRAKE AVE                                _x000a_"/>
    <s v="MARIN CITY"/>
    <s v="PONDEROSA ESTATES INC., A CA NON-PROF. CORP."/>
    <s v="John Stewart Company"/>
    <x v="1"/>
    <n v="94965"/>
    <n v="56"/>
    <n v="56"/>
    <s v="PD/8 Existing"/>
    <d v="2023-06-30T00:00:00"/>
    <s v="221(d)(4)MKT"/>
    <d v="2044-02-01T00:00:00"/>
    <s v="Non-Profit"/>
    <s v=" "/>
    <s v="2-Low"/>
    <x v="2"/>
    <s v=" "/>
    <s v=" "/>
    <s v=" "/>
    <s v=" "/>
    <s v=" "/>
    <s v=" "/>
    <s v=" "/>
    <s v=" "/>
    <s v=" "/>
    <s v=" "/>
    <s v=" "/>
    <s v=" "/>
    <s v=" "/>
    <s v=" "/>
    <s v=" "/>
    <s v=" "/>
    <s v=" "/>
    <s v=" "/>
    <s v="no affordability req"/>
    <n v="1"/>
    <n v="56"/>
    <n v="2"/>
    <n v="0"/>
    <n v="1"/>
    <s v=" "/>
    <s v="Small Nonprofit"/>
    <n v="37.873474999999999"/>
    <n v="-122.51222"/>
    <n v="2"/>
  </r>
  <r>
    <n v="147"/>
    <s v="Point"/>
    <n v="1148"/>
    <s v="HUD"/>
    <s v="no"/>
    <s v="NAPA CREEK MANOR"/>
    <s v="1300 JEFFERSON ST                            _x000a_"/>
    <s v="NAPA"/>
    <s v="NAPA HOUSING FOUNDATION, A CA NONPROFIT CORP."/>
    <s v="John Stewart Company"/>
    <x v="6"/>
    <n v="94559"/>
    <n v="84"/>
    <n v="84"/>
    <s v="202/8 NC"/>
    <d v="2029-05-31T00:00:00"/>
    <s v=" "/>
    <s v="&lt;Null&gt;"/>
    <s v="Non-Profit"/>
    <s v=" "/>
    <s v="2-Low"/>
    <x v="2"/>
    <s v=" "/>
    <s v=" "/>
    <s v=" "/>
    <s v=" "/>
    <s v=" "/>
    <s v=" "/>
    <s v=" "/>
    <s v=" "/>
    <s v=" "/>
    <s v=" "/>
    <s v=" "/>
    <s v=" "/>
    <s v=" "/>
    <s v=" "/>
    <s v=" "/>
    <s v=" "/>
    <s v=" "/>
    <s v=" "/>
    <s v=" "/>
    <n v="1"/>
    <n v="84"/>
    <n v="2"/>
    <n v="0"/>
    <n v="1"/>
    <s v=" "/>
    <s v="Small Nonprofit"/>
    <n v="38.300012000000002"/>
    <n v="-122.293144"/>
    <n v="2"/>
  </r>
  <r>
    <n v="148"/>
    <s v="Point"/>
    <n v="1149"/>
    <s v="HUD"/>
    <s v="no"/>
    <s v="VERNON STREET HOUSING, INC."/>
    <s v="269 VERNON ST                                _x000a_"/>
    <s v="OAKLAND"/>
    <s v="Vernon Street Housing, Inc."/>
    <s v="John Stewart Company"/>
    <x v="2"/>
    <n v="94610"/>
    <n v="13"/>
    <n v="12"/>
    <s v="PRAC/811"/>
    <d v="2016-02-29T00:00:00"/>
    <n v="811"/>
    <s v="&lt;Null&gt;"/>
    <s v="Non-Profit"/>
    <s v=" "/>
    <s v="2-Low"/>
    <x v="2"/>
    <s v=" "/>
    <s v=" "/>
    <s v=" "/>
    <s v=" "/>
    <s v=" "/>
    <s v=" "/>
    <s v=" "/>
    <s v=" "/>
    <s v=" "/>
    <s v=" "/>
    <s v=" "/>
    <s v=" "/>
    <s v=" "/>
    <s v=" "/>
    <s v=" "/>
    <s v=" "/>
    <s v=" "/>
    <s v=" "/>
    <s v="low risk- PRAC"/>
    <n v="1"/>
    <n v="13"/>
    <n v="1"/>
    <n v="1"/>
    <n v="1"/>
    <s v=" "/>
    <s v="Large/Medium Nonprofit"/>
    <n v="37.814444999999999"/>
    <n v="-122.257626"/>
    <n v="2"/>
  </r>
  <r>
    <n v="149"/>
    <s v="Point"/>
    <n v="1150"/>
    <s v="HUD"/>
    <s v="no"/>
    <s v="EASTMONT COURT"/>
    <s v="6850 Foothill Blvd                           _x000a_"/>
    <s v="OAKLAND"/>
    <s v="Eastmont Court, Inc."/>
    <s v="John Stewart Company"/>
    <x v="2"/>
    <n v="94605"/>
    <n v="19"/>
    <n v="18"/>
    <s v="PRAC/811"/>
    <d v="2013-02-28T00:00:00"/>
    <n v="811"/>
    <s v="&lt;Null&gt;"/>
    <s v="Non-Profit"/>
    <s v=" "/>
    <s v="2-Low"/>
    <x v="2"/>
    <s v=" "/>
    <s v=" "/>
    <s v=" "/>
    <s v=" "/>
    <s v=" "/>
    <s v=" "/>
    <s v=" "/>
    <s v=" "/>
    <s v=" "/>
    <s v=" "/>
    <s v=" "/>
    <s v=" "/>
    <s v=" "/>
    <s v=" "/>
    <s v=" "/>
    <s v=" "/>
    <s v=" "/>
    <s v=" "/>
    <s v="low risk- PRAC"/>
    <n v="1"/>
    <n v="19"/>
    <n v="1"/>
    <n v="1"/>
    <n v="1"/>
    <s v=" "/>
    <s v="Large/Medium Nonprofit"/>
    <n v="37.769821"/>
    <n v="-122.177228"/>
    <n v="2"/>
  </r>
  <r>
    <n v="150"/>
    <s v="Point"/>
    <n v="1151"/>
    <s v="HUD"/>
    <s v="no"/>
    <s v="Town Center at Acorn"/>
    <s v="1143 10th St                                 _x000a_"/>
    <s v="Oakland"/>
    <s v="BRIDGE West Oakland Housing, Inc."/>
    <s v="John Stewart Company"/>
    <x v="2"/>
    <n v="94607"/>
    <n v="25"/>
    <n v="25"/>
    <s v="Pension Fund"/>
    <d v="2014-08-31T00:00:00"/>
    <s v=" "/>
    <s v="&lt;Null&gt;"/>
    <s v="Non-Profit"/>
    <s v=" "/>
    <s v="2-Low"/>
    <x v="2"/>
    <s v=" "/>
    <s v=" "/>
    <s v=" "/>
    <s v=" "/>
    <s v=" "/>
    <s v=" "/>
    <s v=" "/>
    <s v=" "/>
    <s v=" "/>
    <s v=" "/>
    <s v=" "/>
    <s v=" "/>
    <s v=" "/>
    <s v=" "/>
    <s v=" "/>
    <s v=" "/>
    <s v=" "/>
    <s v=" "/>
    <s v=" "/>
    <n v="3"/>
    <n v="25"/>
    <n v="1"/>
    <n v="1"/>
    <n v="3"/>
    <s v=" "/>
    <s v="Large/Medium Nonprofit"/>
    <n v="37.806564999999999"/>
    <n v="-122.286968"/>
    <n v="2"/>
  </r>
  <r>
    <n v="151"/>
    <s v="Point"/>
    <n v="1152"/>
    <s v="HUD"/>
    <s v="no"/>
    <s v="ASPEN COURT"/>
    <s v="121 ASPEN DRIVE                              _x000a_"/>
    <s v="PACHECO"/>
    <s v="Aspen Drive Housing, Inc."/>
    <s v="John Stewart Company"/>
    <x v="0"/>
    <n v="94553"/>
    <n v="12"/>
    <n v="11"/>
    <s v="PRAC/811"/>
    <d v="2019-08-31T00:00:00"/>
    <n v="811"/>
    <s v="&lt;Null&gt;"/>
    <s v="Non-Profit"/>
    <s v=" "/>
    <s v="2-Low"/>
    <x v="2"/>
    <s v=" "/>
    <s v=" "/>
    <s v=" "/>
    <s v=" "/>
    <s v=" "/>
    <s v=" "/>
    <s v=" "/>
    <s v=" "/>
    <s v=" "/>
    <s v=" "/>
    <s v=" "/>
    <s v=" "/>
    <s v=" "/>
    <s v=" "/>
    <s v=" "/>
    <s v=" "/>
    <s v=" "/>
    <s v=" "/>
    <s v="low risk- PRAC"/>
    <n v="1"/>
    <n v="12"/>
    <n v="1"/>
    <n v="0"/>
    <n v="1"/>
    <s v=" "/>
    <s v="Large/Medium Nonprofit"/>
    <n v="37.985812000000003"/>
    <n v="-122.069548"/>
    <n v="2"/>
  </r>
  <r>
    <n v="152"/>
    <s v="Point"/>
    <n v="1153"/>
    <s v="HUD"/>
    <s v="no"/>
    <s v="Alvarez Court"/>
    <s v="760 Alvarez Avenue                           _x000a_"/>
    <s v="PINOLE"/>
    <s v="Alvarez Court, Inc."/>
    <s v="John Stewart Company"/>
    <x v="0"/>
    <n v="94564"/>
    <n v="19"/>
    <n v="18"/>
    <s v="PRAC/202"/>
    <d v="2013-04-30T00:00:00"/>
    <n v="811"/>
    <s v="&lt;Null&gt;"/>
    <s v="Non-Profit"/>
    <s v=" "/>
    <s v="2-Low"/>
    <x v="2"/>
    <s v=" "/>
    <s v=" "/>
    <s v=" "/>
    <s v=" "/>
    <s v=" "/>
    <s v=" "/>
    <s v=" "/>
    <s v=" "/>
    <s v=" "/>
    <s v=" "/>
    <s v=" "/>
    <s v=" "/>
    <s v=" "/>
    <s v=" "/>
    <s v=" "/>
    <s v=" "/>
    <s v=" "/>
    <s v=" "/>
    <s v="low risk- PRAC"/>
    <n v="1"/>
    <n v="19"/>
    <n v="1"/>
    <n v="1"/>
    <n v="1"/>
    <s v=" "/>
    <s v="Large/Medium Nonprofit"/>
    <n v="38.003691000000003"/>
    <n v="-122.294876"/>
    <n v="2"/>
  </r>
  <r>
    <n v="153"/>
    <s v="Point"/>
    <n v="1154"/>
    <s v="HUD"/>
    <s v="no"/>
    <s v="Presidio Village Senior Housin"/>
    <s v="200 Presidio Ln                              _x000a_"/>
    <s v="Pittsburg"/>
    <s v="Presidio Village Senior Housing Inc."/>
    <s v="John Stewart Company"/>
    <x v="0"/>
    <n v="94565"/>
    <n v="104"/>
    <n v="104"/>
    <s v="PRAC/202"/>
    <d v="2014-01-31T00:00:00"/>
    <n v="202"/>
    <s v="&lt;Null&gt;"/>
    <s v="Non-Profit"/>
    <s v=" "/>
    <s v="2-Low"/>
    <x v="2"/>
    <s v=" "/>
    <s v=" "/>
    <s v=" "/>
    <s v=" "/>
    <s v=" "/>
    <s v=" "/>
    <s v=" "/>
    <s v=" "/>
    <s v=" "/>
    <s v=" "/>
    <s v=" "/>
    <s v=" "/>
    <s v=" "/>
    <s v=" "/>
    <s v=" "/>
    <s v=" "/>
    <s v=" "/>
    <s v=" "/>
    <s v="low risk- PRAC"/>
    <n v="1"/>
    <n v="104"/>
    <n v="3"/>
    <n v="1"/>
    <n v="1"/>
    <s v=" "/>
    <s v="Small Nonprofit"/>
    <n v="38.010604000000001"/>
    <n v="-121.889256"/>
    <n v="2"/>
  </r>
  <r>
    <n v="154"/>
    <s v="Point"/>
    <n v="1155"/>
    <s v="HUD"/>
    <s v="no"/>
    <s v="RUBICON HOMES"/>
    <s v="978 THIRTEENTH ST                            _x000a_"/>
    <s v="RICHMOND"/>
    <s v="RUBICON HOMES, A CA NP PUBLIC BENEFIT CORP"/>
    <s v="John Stewart Company"/>
    <x v="0"/>
    <n v="94801"/>
    <n v="10"/>
    <n v="10"/>
    <s v="202/8 NC"/>
    <d v="2027-08-31T00:00:00"/>
    <s v=" "/>
    <s v="&lt;Null&gt;"/>
    <s v="Non-Profit"/>
    <s v=" "/>
    <s v="2-Low"/>
    <x v="2"/>
    <s v=" "/>
    <s v=" "/>
    <s v=" "/>
    <s v=" "/>
    <s v=" "/>
    <s v=" "/>
    <s v=" "/>
    <s v=" "/>
    <s v=" "/>
    <s v=" "/>
    <s v=" "/>
    <s v=" "/>
    <s v=" "/>
    <s v=" "/>
    <s v=" "/>
    <s v=" "/>
    <s v=" "/>
    <s v=" "/>
    <s v=" "/>
    <n v="1"/>
    <n v="10"/>
    <n v="1"/>
    <n v="0"/>
    <n v="1"/>
    <s v=" "/>
    <s v="Small Nonprofit"/>
    <n v="37.946930999999999"/>
    <n v="-122.35735099999999"/>
    <n v="2"/>
  </r>
  <r>
    <n v="155"/>
    <s v="Point"/>
    <n v="1156"/>
    <s v="HUD"/>
    <s v="no"/>
    <s v="ARBORS APARTMENTS"/>
    <s v="5317 Creely Ave                              _x000a_"/>
    <s v="RICHMOND"/>
    <s v="Arbors Preservation, L.P."/>
    <s v="John Stewart Company"/>
    <x v="0"/>
    <n v="94804"/>
    <n v="36"/>
    <n v="23"/>
    <s v="LMSA"/>
    <d v="2026-08-31T00:00:00"/>
    <s v=" "/>
    <s v="&lt;Null&gt;"/>
    <s v="Limited Dividend"/>
    <s v="T2"/>
    <s v="2-Low"/>
    <x v="2"/>
    <s v=" "/>
    <s v=" "/>
    <s v=" "/>
    <s v=" "/>
    <s v=" "/>
    <s v=" "/>
    <s v=" "/>
    <s v=" "/>
    <s v=" "/>
    <s v=" "/>
    <s v=" "/>
    <s v=" "/>
    <s v=" "/>
    <s v=" "/>
    <s v=" "/>
    <s v=" "/>
    <s v=" "/>
    <s v=" "/>
    <s v=" "/>
    <n v="1"/>
    <n v="36"/>
    <n v="1"/>
    <n v="0"/>
    <n v="1"/>
    <s v=" "/>
    <s v="Large/Medium Nonprofit"/>
    <n v="37.918695999999997"/>
    <n v="-122.319512"/>
    <n v="2"/>
  </r>
  <r>
    <n v="156"/>
    <s v="Point"/>
    <n v="1157"/>
    <s v="HUD"/>
    <s v="no"/>
    <s v="ST JOHNS APTS"/>
    <s v="121 W MACDONALD AVE                          _x000a_"/>
    <s v="RICHMOND"/>
    <s v="St. John's Ltd."/>
    <s v="John Stewart Company"/>
    <x v="0"/>
    <n v="94801"/>
    <n v="158"/>
    <n v="155"/>
    <s v="LMSA"/>
    <d v="2023-08-31T00:00:00"/>
    <s v=" "/>
    <s v="&lt;Null&gt;"/>
    <s v="Profit Motivated"/>
    <s v=" "/>
    <s v="2-Low"/>
    <x v="2"/>
    <s v=" "/>
    <s v=" "/>
    <s v=" "/>
    <s v=" "/>
    <s v=" "/>
    <s v=" "/>
    <s v=" "/>
    <s v=" "/>
    <s v=" "/>
    <s v=" "/>
    <s v=" "/>
    <s v=" "/>
    <s v=" "/>
    <s v=" "/>
    <s v=" "/>
    <s v=" "/>
    <s v=" "/>
    <s v=" "/>
    <s v=" "/>
    <n v="1"/>
    <n v="158"/>
    <n v="3"/>
    <n v="0"/>
    <n v="1"/>
    <s v=" "/>
    <s v="Profit Motivated"/>
    <n v="37.935698000000002"/>
    <n v="-122.370644"/>
    <n v="2"/>
  </r>
  <r>
    <n v="157"/>
    <s v="Point"/>
    <n v="1158"/>
    <s v="HUD"/>
    <s v="no"/>
    <s v="LELAND APARTMENTS"/>
    <s v="980 HOWARD ST                                _x000a_"/>
    <s v="SAN FRANCISCO"/>
    <s v="TODCO/YBC 4"/>
    <s v="John Stewart Company"/>
    <x v="4"/>
    <n v="94103"/>
    <n v="24"/>
    <n v="24"/>
    <s v="PRAC/811"/>
    <d v="2018-06-30T00:00:00"/>
    <n v="811"/>
    <s v="&lt;Null&gt;"/>
    <s v="Non-Profit"/>
    <s v=" "/>
    <s v="2-Low"/>
    <x v="2"/>
    <s v=" "/>
    <s v=" "/>
    <s v=" "/>
    <s v=" "/>
    <s v=" "/>
    <s v=" "/>
    <s v=" "/>
    <s v=" "/>
    <s v=" "/>
    <s v=" "/>
    <s v=" "/>
    <s v=" "/>
    <s v=" "/>
    <s v=" "/>
    <s v=" "/>
    <s v=" "/>
    <s v=" "/>
    <s v=" "/>
    <s v="low risk- PRAC"/>
    <n v="1"/>
    <n v="24"/>
    <n v="1"/>
    <n v="1"/>
    <n v="1"/>
    <s v=" "/>
    <s v="Large/Medium Nonprofit"/>
    <n v="37.780065999999998"/>
    <n v="-122.406764"/>
    <n v="2"/>
  </r>
  <r>
    <n v="158"/>
    <s v="Point"/>
    <n v="1159"/>
    <s v="HUD"/>
    <s v="no"/>
    <s v="LOREN MILLER HOMES"/>
    <s v="950 BUCHANAN, BLDG #2 ST                     _x000a_"/>
    <s v="SAN FRANCISCO"/>
    <s v="LOREN MILLER HOMES, INC."/>
    <s v="John Stewart Company"/>
    <x v="4"/>
    <n v="94102"/>
    <n v="105"/>
    <n v="62"/>
    <s v="Rent Supp"/>
    <d v="2012-08-10T00:00:00"/>
    <s v=" "/>
    <s v="&lt;Null&gt;"/>
    <s v="Non-Profit"/>
    <s v=" "/>
    <s v="2-Low"/>
    <x v="2"/>
    <s v=" "/>
    <s v=" "/>
    <s v=" "/>
    <s v=" "/>
    <s v=" "/>
    <s v=" "/>
    <s v=" "/>
    <s v=" "/>
    <s v=" "/>
    <s v=" "/>
    <s v=" "/>
    <s v=" "/>
    <s v=" "/>
    <s v=" "/>
    <s v=" "/>
    <s v=" "/>
    <s v=" "/>
    <s v=" "/>
    <s v=" "/>
    <n v="4"/>
    <n v="105"/>
    <n v="3"/>
    <n v="1"/>
    <n v="4"/>
    <s v=" "/>
    <s v="Small Nonprofit"/>
    <n v="37.778623000000003"/>
    <n v="-122.428298"/>
    <n v="2"/>
  </r>
  <r>
    <n v="159"/>
    <s v="Point"/>
    <n v="1160"/>
    <s v="HUD"/>
    <s v="no"/>
    <s v="EUGENE COLEMAN COM. HOUSE"/>
    <s v="328 Tehama St                                _x000a_"/>
    <s v="San Francisco"/>
    <s v="TODCO/YBC 5"/>
    <s v="John Stewart Company"/>
    <x v="4"/>
    <n v="94103"/>
    <n v="85"/>
    <n v="85"/>
    <s v="PRAC/202"/>
    <d v="2013-08-31T00:00:00"/>
    <n v="202"/>
    <s v="&lt;Null&gt;"/>
    <s v="Non-Profit"/>
    <s v=" "/>
    <s v="2-Low"/>
    <x v="2"/>
    <s v=" "/>
    <s v=" "/>
    <s v=" "/>
    <s v=" "/>
    <s v=" "/>
    <s v=" "/>
    <s v=" "/>
    <s v=" "/>
    <s v=" "/>
    <s v=" "/>
    <s v=" "/>
    <s v=" "/>
    <s v=" "/>
    <s v=" "/>
    <s v=" "/>
    <s v=" "/>
    <s v=" "/>
    <s v=" "/>
    <s v="low risk- PRAC"/>
    <n v="1"/>
    <n v="85"/>
    <n v="2"/>
    <n v="1"/>
    <n v="1"/>
    <s v=" "/>
    <s v="Large/Medium Nonprofit"/>
    <n v="37.781801999999999"/>
    <n v="-122.403513"/>
    <n v="2"/>
  </r>
  <r>
    <n v="160"/>
    <s v="Point"/>
    <n v="1161"/>
    <s v="HUD"/>
    <s v="no"/>
    <s v="ALEXIS APARTMENTS"/>
    <s v="390 CLEMENTINA ST                            _x000a_"/>
    <s v="SAN FRANCISCO"/>
    <s v="St. Patrick's Parish"/>
    <s v="John Stewart Company"/>
    <x v="4"/>
    <n v="94103"/>
    <n v="206"/>
    <n v="132"/>
    <s v="LMSA"/>
    <d v="2027-08-31T00:00:00"/>
    <s v=" "/>
    <s v="&lt;Null&gt;"/>
    <s v="Non-Profit"/>
    <s v=" "/>
    <s v="2-Low"/>
    <x v="2"/>
    <s v=" "/>
    <s v=" "/>
    <s v=" "/>
    <s v=" "/>
    <s v=" "/>
    <s v=" "/>
    <s v=" "/>
    <s v=" "/>
    <s v=" "/>
    <s v=" "/>
    <s v=" "/>
    <s v=" "/>
    <s v=" "/>
    <s v=" "/>
    <s v=" "/>
    <s v=" "/>
    <s v=" "/>
    <s v=" "/>
    <s v=" "/>
    <n v="1"/>
    <n v="206"/>
    <n v="3"/>
    <n v="0"/>
    <n v="1"/>
    <s v=" "/>
    <s v="Small Nonprofit"/>
    <n v="37.780925000000003"/>
    <n v="-122.40365799999999"/>
    <n v="2"/>
  </r>
  <r>
    <n v="161"/>
    <s v="Point"/>
    <n v="1162"/>
    <s v="HUD"/>
    <s v="no"/>
    <s v="MARTIN LUTHER KING/MARCUS GARVEY SQ"/>
    <s v="1680 EDDY ST                                 _x000a_"/>
    <s v="SAN FRANCISCO"/>
    <s v="MARTIN LUTHER KING-MARCUS GARVEY SQUARE , INC."/>
    <s v="John Stewart Company"/>
    <x v="4"/>
    <n v="94115"/>
    <n v="211"/>
    <n v="211"/>
    <s v="Sec 8 SR"/>
    <d v="2029-11-30T00:00:00"/>
    <s v="542(b)"/>
    <d v="2026-11-01T00:00:00"/>
    <s v="Non-Profit"/>
    <s v=" "/>
    <s v="2-Low"/>
    <x v="2"/>
    <s v=" "/>
    <s v=" "/>
    <s v=" "/>
    <s v=" "/>
    <s v=" "/>
    <s v=" "/>
    <s v=" "/>
    <s v=" "/>
    <s v=" "/>
    <s v=" "/>
    <s v=" "/>
    <s v=" "/>
    <s v=" "/>
    <s v=" "/>
    <s v=" "/>
    <s v=" "/>
    <s v=" "/>
    <s v=" "/>
    <s v="no affordability req"/>
    <n v="1"/>
    <n v="211"/>
    <n v="3"/>
    <n v="0"/>
    <n v="1"/>
    <s v=" "/>
    <s v="Small Nonprofit"/>
    <n v="37.781061000000001"/>
    <n v="-122.43520100000001"/>
    <n v="2"/>
  </r>
  <r>
    <n v="162"/>
    <s v="Point"/>
    <n v="1163"/>
    <s v="HUD"/>
    <s v="no"/>
    <s v="HOMEBASE"/>
    <s v="1033 Lick Ave                                _x000a_"/>
    <s v="San Jose"/>
    <s v="HOMEBASE HOMES, INC."/>
    <s v="John Stewart Company"/>
    <x v="3"/>
    <n v="95110"/>
    <n v="24"/>
    <n v="24"/>
    <s v="202/8 NC"/>
    <d v="2031-06-30T00:00:00"/>
    <n v="202"/>
    <d v="2031-11-01T00:00:00"/>
    <s v="Non-Profit"/>
    <s v=" "/>
    <s v="2-Low"/>
    <x v="2"/>
    <s v=" "/>
    <s v=" "/>
    <s v=" "/>
    <s v=" "/>
    <s v=" "/>
    <s v=" "/>
    <s v=" "/>
    <s v=" "/>
    <s v=" "/>
    <s v=" "/>
    <s v=" "/>
    <s v=" "/>
    <s v=" "/>
    <s v=" "/>
    <s v=" "/>
    <s v=" "/>
    <s v=" "/>
    <s v=" "/>
    <s v="prepayment risk- possible restrictions"/>
    <n v="1"/>
    <n v="24"/>
    <n v="1"/>
    <n v="0"/>
    <n v="1"/>
    <s v=" "/>
    <s v="Small Nonprofit"/>
    <n v="37.316091999999998"/>
    <n v="-121.885228"/>
    <n v="2"/>
  </r>
  <r>
    <n v="163"/>
    <s v="Point"/>
    <n v="1164"/>
    <s v="HUD"/>
    <s v="no"/>
    <s v="JEANNE D'ARC MANOR"/>
    <s v="85 S FIFTH ST                                _x000a_"/>
    <s v="SAN JOSE"/>
    <s v="JEANNE D'ARC MANOR, INC."/>
    <s v="John Stewart Company"/>
    <x v="3"/>
    <n v="95112"/>
    <n v="87"/>
    <n v="87"/>
    <s v="202/8 NC"/>
    <d v="2023-07-31T00:00:00"/>
    <s v="223(a)(7)/207/223(f)"/>
    <d v="2036-01-01T00:00:00"/>
    <s v="Non-Profit"/>
    <s v=" "/>
    <s v="2-Low"/>
    <x v="2"/>
    <s v=" "/>
    <s v=" "/>
    <s v=" "/>
    <s v=" "/>
    <s v=" "/>
    <s v=" "/>
    <s v=" "/>
    <s v=" "/>
    <s v=" "/>
    <s v=" "/>
    <s v=" "/>
    <s v=" "/>
    <s v=" "/>
    <s v=" "/>
    <s v=" "/>
    <s v=" "/>
    <s v=" "/>
    <s v=" "/>
    <s v="no affordability req"/>
    <n v="1"/>
    <n v="87"/>
    <n v="2"/>
    <n v="0"/>
    <n v="1"/>
    <s v=" "/>
    <s v="Small Nonprofit"/>
    <n v="37.336502000000003"/>
    <n v="-121.885114"/>
    <n v="2"/>
  </r>
  <r>
    <n v="164"/>
    <s v="Point"/>
    <n v="1165"/>
    <s v="HUD"/>
    <s v="no"/>
    <s v="VILLA SAN PEDRO"/>
    <s v="282 DANZE DR                                 _x000a_"/>
    <s v="SAN JOSE"/>
    <s v="VILLA SAN PEDRO HDC, INC"/>
    <s v="John Stewart Company"/>
    <x v="3"/>
    <n v="95111"/>
    <n v="100"/>
    <n v="88"/>
    <s v="LMSA"/>
    <d v="2024-05-31T00:00:00"/>
    <s v=" "/>
    <s v="&lt;Null&gt;"/>
    <s v="Non-Profit"/>
    <s v=" "/>
    <s v="2-Low"/>
    <x v="2"/>
    <s v=" "/>
    <s v=" "/>
    <s v=" "/>
    <s v=" "/>
    <s v=" "/>
    <s v=" "/>
    <s v=" "/>
    <s v=" "/>
    <s v=" "/>
    <s v=" "/>
    <s v=" "/>
    <s v=" "/>
    <s v=" "/>
    <s v=" "/>
    <s v=" "/>
    <s v=" "/>
    <s v=" "/>
    <s v=" "/>
    <s v=" "/>
    <n v="1"/>
    <n v="100"/>
    <n v="2"/>
    <n v="0"/>
    <n v="1"/>
    <s v=" "/>
    <s v="Small Nonprofit"/>
    <n v="37.260052000000002"/>
    <n v="-121.804631"/>
    <n v="2"/>
  </r>
  <r>
    <n v="165"/>
    <s v="Point"/>
    <n v="1166"/>
    <s v="HUD"/>
    <s v="no"/>
    <s v="PILGRIM PARK APARTMENTS"/>
    <s v="96 PILGRIM WAY                               _x000a_"/>
    <s v="SAN RAFAEL"/>
    <s v="Pilgrim Park, Inc"/>
    <s v="John Stewart Company"/>
    <x v="1"/>
    <n v="94903"/>
    <n v="61"/>
    <n v="36"/>
    <s v="LMSA"/>
    <d v="2025-12-31T00:00:00"/>
    <s v=" "/>
    <s v="&lt;Null&gt;"/>
    <s v="Non-Profit"/>
    <s v=" "/>
    <s v="2-Low"/>
    <x v="2"/>
    <s v=" "/>
    <s v=" "/>
    <s v=" "/>
    <s v=" "/>
    <s v=" "/>
    <s v=" "/>
    <s v=" "/>
    <s v=" "/>
    <s v=" "/>
    <s v=" "/>
    <s v=" "/>
    <s v=" "/>
    <s v=" "/>
    <s v=" "/>
    <s v=" "/>
    <s v=" "/>
    <s v=" "/>
    <s v=" "/>
    <s v=" "/>
    <n v="1"/>
    <n v="61"/>
    <n v="2"/>
    <n v="0"/>
    <n v="1"/>
    <s v=" "/>
    <s v="Small Nonprofit"/>
    <n v="37.992868999999999"/>
    <n v="-122.53472600000001"/>
    <n v="2"/>
  </r>
  <r>
    <n v="166"/>
    <s v="Point"/>
    <n v="1167"/>
    <s v="HUD"/>
    <s v="no"/>
    <s v="THE HILARITA"/>
    <s v="100 NED'S WAY                                _x000a_"/>
    <s v="TIBURON"/>
    <s v="THE HILARITA-TIBURON ECUMENICAL ASSOCIATION"/>
    <s v="John Stewart Company"/>
    <x v="1"/>
    <n v="94920"/>
    <n v="102"/>
    <n v="91"/>
    <s v="Preservation"/>
    <d v="2032-04-30T00:00:00"/>
    <s v="236(j)(1)"/>
    <d v="2015-11-01T00:00:00"/>
    <s v="Non-Profit"/>
    <s v="T6"/>
    <s v="2-Low"/>
    <x v="2"/>
    <s v=" "/>
    <s v=" "/>
    <s v=" "/>
    <s v=" "/>
    <s v=" "/>
    <s v=" "/>
    <s v=" "/>
    <s v=" "/>
    <s v=" "/>
    <s v=" "/>
    <s v=" "/>
    <s v=" "/>
    <s v=" "/>
    <s v=" "/>
    <s v=" "/>
    <s v=" "/>
    <s v=" "/>
    <s v=" "/>
    <s v="low risk- T6"/>
    <n v="1"/>
    <n v="102"/>
    <n v="3"/>
    <n v="0"/>
    <n v="1"/>
    <s v=" "/>
    <s v="Small Nonprofit"/>
    <n v="37.881140000000002"/>
    <n v="-122.465761"/>
    <n v="2"/>
  </r>
  <r>
    <n v="167"/>
    <s v="Point"/>
    <n v="1168"/>
    <s v="HUD"/>
    <s v="no"/>
    <s v="DIAMOND VIEW APTS"/>
    <s v="296 ADDISON ST                               _x000a_"/>
    <s v="SAN FRANCISCO"/>
    <s v="DIAMOND VIEW RESIDENTS' ASSOCIATION, INC."/>
    <s v="Kalco Properties"/>
    <x v="4"/>
    <n v="94131"/>
    <n v="58"/>
    <n v="43"/>
    <s v="Preservation"/>
    <d v="2026-03-31T00:00:00"/>
    <s v=" "/>
    <s v="&lt;Null&gt;"/>
    <s v="Non-Profit"/>
    <s v="T6"/>
    <s v="2-Low"/>
    <x v="2"/>
    <s v=" "/>
    <s v=" "/>
    <s v=" "/>
    <s v=" "/>
    <s v=" "/>
    <s v=" "/>
    <s v=" "/>
    <s v=" "/>
    <s v=" "/>
    <s v=" "/>
    <s v=" "/>
    <s v=" "/>
    <s v=" "/>
    <s v=" "/>
    <s v=" "/>
    <s v=" "/>
    <s v=" "/>
    <s v=" "/>
    <s v="low risk- T6"/>
    <n v="1"/>
    <n v="58"/>
    <n v="2"/>
    <n v="0"/>
    <n v="1"/>
    <s v=" "/>
    <s v="Small Nonprofit"/>
    <n v="37.740124999999999"/>
    <n v="-122.4342"/>
    <n v="2"/>
  </r>
  <r>
    <n v="168"/>
    <s v="Point"/>
    <n v="1169"/>
    <s v="HUD"/>
    <s v="no"/>
    <s v="LAMONT HOUSE"/>
    <s v="816 Lamont Avenue                            _x000a_"/>
    <s v="Novato"/>
    <s v="Lamont House, Inc."/>
    <s v="Lamont House, Inc."/>
    <x v="1"/>
    <n v="94957"/>
    <n v="6"/>
    <n v="6"/>
    <s v="PRAC/811"/>
    <d v="2013-07-31T00:00:00"/>
    <n v="811"/>
    <s v="&lt;Null&gt;"/>
    <s v="Non-Profit"/>
    <s v=" "/>
    <s v="2-Low"/>
    <x v="2"/>
    <s v=" "/>
    <s v=" "/>
    <s v=" "/>
    <s v=" "/>
    <s v=" "/>
    <s v=" "/>
    <s v=" "/>
    <s v=" "/>
    <s v=" "/>
    <s v=" "/>
    <s v=" "/>
    <s v=" "/>
    <s v=" "/>
    <s v=" "/>
    <s v=" "/>
    <s v=" "/>
    <s v=" "/>
    <s v=" "/>
    <s v="low risk- PRAC"/>
    <n v="1"/>
    <n v="6"/>
    <n v="1"/>
    <n v="1"/>
    <n v="1"/>
    <s v=" "/>
    <s v="Large/Medium Nonprofit"/>
    <n v="38.101075999999999"/>
    <n v="-122.566515"/>
    <n v="2"/>
  </r>
  <r>
    <n v="169"/>
    <s v="Point"/>
    <n v="1170"/>
    <s v="HUD"/>
    <s v="no"/>
    <s v="STONEHAVEN HOUSE"/>
    <s v="2 Stonehaven CT                              _x000a_"/>
    <s v="NOVATO"/>
    <s v="Stonehaven House Inc."/>
    <s v="Lifehouse"/>
    <x v="1"/>
    <n v="94947"/>
    <n v="6"/>
    <n v="6"/>
    <s v="202/162 NC"/>
    <d v="2014-01-31T00:00:00"/>
    <n v="202"/>
    <d v="2032-05-01T00:00:00"/>
    <s v="Non-Profit"/>
    <s v=" "/>
    <s v="2-Low"/>
    <x v="2"/>
    <s v=" "/>
    <s v=" "/>
    <s v=" "/>
    <s v=" "/>
    <s v=" "/>
    <s v=" "/>
    <s v=" "/>
    <s v=" "/>
    <s v=" "/>
    <s v=" "/>
    <s v=" "/>
    <s v=" "/>
    <s v=" "/>
    <s v=" "/>
    <s v=" "/>
    <s v=" "/>
    <s v=" "/>
    <s v=" "/>
    <s v="prepayment risk- possible restrictions"/>
    <n v="4"/>
    <n v="6"/>
    <n v="1"/>
    <n v="1"/>
    <n v="4"/>
    <s v=" "/>
    <s v="Small Nonprofit"/>
    <n v="38.112475000000003"/>
    <n v="-122.608177"/>
    <n v="2"/>
  </r>
  <r>
    <n v="170"/>
    <s v="Point"/>
    <n v="1171"/>
    <s v="HUD"/>
    <s v="no"/>
    <s v="NOVA HOUSE"/>
    <s v="393 NOVA ALBION WAY                          _x000a_"/>
    <s v="SAN RAFAEL"/>
    <s v="Nova House Inc."/>
    <s v="Lifehouse"/>
    <x v="1"/>
    <n v="94903"/>
    <n v="6"/>
    <n v="6"/>
    <s v="202/162 NC"/>
    <d v="2014-03-31T00:00:00"/>
    <n v="202"/>
    <d v="2032-07-01T00:00:00"/>
    <s v="Non-Profit"/>
    <s v=" "/>
    <s v="2-Low"/>
    <x v="2"/>
    <s v=" "/>
    <s v=" "/>
    <s v=" "/>
    <s v=" "/>
    <s v=" "/>
    <s v=" "/>
    <s v=" "/>
    <s v=" "/>
    <s v=" "/>
    <s v=" "/>
    <s v=" "/>
    <s v=" "/>
    <s v=" "/>
    <s v=" "/>
    <s v=" "/>
    <s v=" "/>
    <s v=" "/>
    <s v=" "/>
    <s v="prepayment risk- possible restrictions"/>
    <n v="3"/>
    <n v="6"/>
    <n v="1"/>
    <n v="1"/>
    <n v="3"/>
    <s v=" "/>
    <s v="Small Nonprofit"/>
    <n v="37.998530000000002"/>
    <n v="-122.54880199999999"/>
    <n v="2"/>
  </r>
  <r>
    <n v="171"/>
    <s v="Point"/>
    <n v="1172"/>
    <s v="HUD"/>
    <s v="no"/>
    <s v="MARIN HANDICAPPED HSG 5"/>
    <s v="6 Brown DR                                   _x000a_"/>
    <s v="NOVATO"/>
    <s v="Marin Handicapped Housing No. 5"/>
    <s v="Marin Handicapped Housing No. 5"/>
    <x v="1"/>
    <n v="94947"/>
    <n v="18"/>
    <n v="18"/>
    <s v="202/8 NC"/>
    <d v="2016-07-31T00:00:00"/>
    <n v="202"/>
    <d v="2031-09-01T00:00:00"/>
    <s v="Non-Profit"/>
    <s v=" "/>
    <s v="2-Low"/>
    <x v="2"/>
    <s v=" "/>
    <s v=" "/>
    <s v=" "/>
    <s v=" "/>
    <s v=" "/>
    <s v=" "/>
    <s v=" "/>
    <s v=" "/>
    <s v=" "/>
    <s v=" "/>
    <s v=" "/>
    <s v=" "/>
    <s v=" "/>
    <s v=" "/>
    <s v=" "/>
    <s v=" "/>
    <s v=" "/>
    <s v=" "/>
    <s v="prepayment risk- possible restrictions"/>
    <n v="3"/>
    <n v="18"/>
    <n v="1"/>
    <n v="1"/>
    <n v="3"/>
    <s v=" "/>
    <s v="Large/Medium Nonprofit"/>
    <n v="38.086436999999997"/>
    <n v="-122.57440800000001"/>
    <n v="2"/>
  </r>
  <r>
    <n v="172"/>
    <s v="Point"/>
    <n v="1173"/>
    <s v="HUD"/>
    <s v="no"/>
    <s v="HAYES VALLEY APARTMENTS"/>
    <s v="401 Rose St                                  _x000a_"/>
    <s v="San Francisco"/>
    <s v="Hayes Valley Apts L.P."/>
    <s v="McCormack Baron Ragan Management Services, Inc."/>
    <x v="4"/>
    <n v="94102"/>
    <n v="84"/>
    <n v="0"/>
    <s v=" "/>
    <s v="&lt;Null&gt;"/>
    <s v="223(a)(7)/221(d)(4)M"/>
    <d v="2038-01-01T00:00:00"/>
    <s v="Profit Motivated"/>
    <s v=" "/>
    <s v="2-Low"/>
    <x v="2"/>
    <s v=" "/>
    <s v=" "/>
    <s v=" "/>
    <s v=" "/>
    <s v=" "/>
    <s v=" "/>
    <s v=" "/>
    <s v=" "/>
    <s v=" "/>
    <s v=" "/>
    <s v=" "/>
    <s v=" "/>
    <s v=" "/>
    <s v=" "/>
    <s v=" "/>
    <s v=" "/>
    <s v=" "/>
    <s v=" "/>
    <s v="no affordability req"/>
    <n v="0"/>
    <n v="84"/>
    <n v="2"/>
    <n v="0"/>
    <n v="0"/>
    <s v=" "/>
    <s v="City Agency"/>
    <n v="37.772970999999998"/>
    <n v="-122.427426"/>
    <n v="2"/>
  </r>
  <r>
    <n v="173"/>
    <s v="Point"/>
    <n v="1174"/>
    <s v="HUD"/>
    <s v="no"/>
    <s v="HAYES VALLEY APTS.-PHASE II"/>
    <s v="401 PAGE ST                                  _x000a_"/>
    <s v="SAN FRANCISCO"/>
    <s v="HAYES VALLEY APARTMENTS II LP"/>
    <s v="McCormack Baron Ragan Management Services, Inc."/>
    <x v="4"/>
    <n v="94109"/>
    <n v="110"/>
    <n v="0"/>
    <s v=" "/>
    <s v="&lt;Null&gt;"/>
    <s v="223(a)(7)/221(d)(4)M"/>
    <d v="2039-06-01T00:00:00"/>
    <s v="Profit Motivated"/>
    <s v=" "/>
    <s v="2-Low"/>
    <x v="2"/>
    <s v=" "/>
    <s v=" "/>
    <s v=" "/>
    <s v=" "/>
    <s v=" "/>
    <s v=" "/>
    <s v=" "/>
    <s v=" "/>
    <s v=" "/>
    <s v=" "/>
    <s v=" "/>
    <s v=" "/>
    <s v=" "/>
    <s v=" "/>
    <s v=" "/>
    <s v=" "/>
    <s v=" "/>
    <s v=" "/>
    <s v="no affordability req"/>
    <n v="0"/>
    <n v="110"/>
    <n v="3"/>
    <n v="0"/>
    <n v="0"/>
    <s v=" "/>
    <s v="City Agency"/>
    <n v="37.773420000000002"/>
    <n v="-122.427516"/>
    <n v="2"/>
  </r>
  <r>
    <n v="174"/>
    <s v="Point"/>
    <n v="1175"/>
    <s v="HUD"/>
    <s v="no"/>
    <s v="MENORAH PARK"/>
    <s v="3365 SACRAMENTO ST                           _x000a_"/>
    <s v="SAN FRANCISCO"/>
    <s v="MENORAH PARK, A CA NON-PROFIT CORPORATION"/>
    <s v="MENORAH PARK, A CA NON-PROFIT CORPORATION"/>
    <x v="4"/>
    <n v="94118"/>
    <n v="151"/>
    <n v="151"/>
    <s v="202/8 NC"/>
    <d v="2015-04-30T00:00:00"/>
    <n v="202"/>
    <d v="2020-06-01T00:00:00"/>
    <s v="Non-Profit"/>
    <s v=" "/>
    <s v="2-Low"/>
    <x v="2"/>
    <s v=" "/>
    <s v=" "/>
    <s v=" "/>
    <s v=" "/>
    <s v=" "/>
    <s v=" "/>
    <s v=" "/>
    <s v=" "/>
    <s v=" "/>
    <s v=" "/>
    <s v=" "/>
    <s v=" "/>
    <s v=" "/>
    <s v=" "/>
    <s v=" "/>
    <s v=" "/>
    <s v=" "/>
    <s v=" "/>
    <s v="prepayment risk"/>
    <n v="3"/>
    <n v="151"/>
    <n v="3"/>
    <n v="1"/>
    <n v="3"/>
    <s v=" "/>
    <s v="Large/Medium Nonprofit"/>
    <n v="37.788041999999997"/>
    <n v="-122.448015"/>
    <n v="2"/>
  </r>
  <r>
    <n v="175"/>
    <s v="Point"/>
    <n v="1176"/>
    <s v="HUD"/>
    <s v="no"/>
    <s v="ST.ANDREW COMMUNITY"/>
    <s v="2070 Sullivan Ave                            _x000a_"/>
    <s v="Daly City"/>
    <s v="St. Andrew Senior Community, LP"/>
    <s v="Mercy Housing Management Group"/>
    <x v="8"/>
    <n v="94015"/>
    <n v="50"/>
    <n v="49"/>
    <s v="202/8 NC"/>
    <d v="2032-10-31T00:00:00"/>
    <s v=" "/>
    <s v="&lt;Null&gt;"/>
    <s v="Profit Motivated"/>
    <s v=" "/>
    <s v="2-Low"/>
    <x v="2"/>
    <s v=" "/>
    <s v=" "/>
    <s v=" "/>
    <s v=" "/>
    <s v=" "/>
    <s v=" "/>
    <s v=" "/>
    <s v=" "/>
    <s v=" "/>
    <s v=" "/>
    <s v=" "/>
    <s v=" "/>
    <s v=" "/>
    <s v=" "/>
    <s v=" "/>
    <s v=" "/>
    <s v=" "/>
    <s v=" "/>
    <s v=" "/>
    <n v="1"/>
    <n v="50"/>
    <n v="2"/>
    <n v="0"/>
    <n v="1"/>
    <s v=" "/>
    <s v="Large/Medium Nonprofit"/>
    <n v="37.676685999999997"/>
    <n v="-122.47322800000001"/>
    <n v="2"/>
  </r>
  <r>
    <n v="176"/>
    <s v="Point"/>
    <n v="1177"/>
    <s v="HUD"/>
    <s v="no"/>
    <s v="BENNETT HOUSE"/>
    <s v="53 TAYLOR DR                                 _x000a_"/>
    <s v="FAIRFAX"/>
    <s v="Bennett House, LP"/>
    <s v="Mercy Housing Management Group"/>
    <x v="1"/>
    <n v="94930"/>
    <n v="70"/>
    <n v="69"/>
    <s v="202/8 NC"/>
    <d v="2032-09-30T00:00:00"/>
    <s v=" "/>
    <s v="&lt;Null&gt;"/>
    <s v="Profit Motivated"/>
    <s v=" "/>
    <s v="2-Low"/>
    <x v="2"/>
    <s v=" "/>
    <s v=" "/>
    <s v=" "/>
    <s v=" "/>
    <s v=" "/>
    <s v=" "/>
    <s v=" "/>
    <s v=" "/>
    <s v=" "/>
    <s v=" "/>
    <s v=" "/>
    <s v=" "/>
    <s v=" "/>
    <s v=" "/>
    <s v=" "/>
    <s v=" "/>
    <s v=" "/>
    <s v=" "/>
    <s v=" "/>
    <n v="1"/>
    <n v="70"/>
    <n v="2"/>
    <n v="0"/>
    <n v="1"/>
    <s v=" "/>
    <s v="Large/Medium Nonprofit"/>
    <n v="37.988978000000003"/>
    <n v="-122.588809"/>
    <n v="2"/>
  </r>
  <r>
    <n v="177"/>
    <s v="Point"/>
    <n v="1178"/>
    <s v="HUD"/>
    <s v="no"/>
    <s v="CAMINO ALTO APARTMENTS"/>
    <s v="260 CAMINO ALTO COURT,#1                     _x000a_"/>
    <s v="MILL VALLEY"/>
    <s v="Marin Homes for Independent Living"/>
    <s v="Mercy Housing Management Group"/>
    <x v="1"/>
    <n v="94941"/>
    <n v="24"/>
    <n v="24"/>
    <s v="202/8 NC"/>
    <d v="2028-09-30T00:00:00"/>
    <n v="202"/>
    <d v="2023-09-01T00:00:00"/>
    <s v="Non-Profit"/>
    <s v=" "/>
    <s v="2-Low"/>
    <x v="2"/>
    <s v=" "/>
    <s v=" "/>
    <s v=" "/>
    <s v=" "/>
    <s v=" "/>
    <s v=" "/>
    <s v=" "/>
    <s v=" "/>
    <s v=" "/>
    <s v=" "/>
    <s v=" "/>
    <s v=" "/>
    <s v=" "/>
    <s v=" "/>
    <s v=" "/>
    <s v=" "/>
    <s v=" "/>
    <s v=" "/>
    <s v="prepayment risk- possible restrictions"/>
    <n v="1"/>
    <n v="24"/>
    <n v="1"/>
    <n v="0"/>
    <n v="1"/>
    <s v=" "/>
    <s v="Large/Medium Nonprofit"/>
    <n v="37.901826999999997"/>
    <n v="-122.52790299999999"/>
    <n v="2"/>
  </r>
  <r>
    <n v="178"/>
    <s v="Point"/>
    <n v="1179"/>
    <s v="HUD"/>
    <s v="no"/>
    <s v="OCEANA TERRACE"/>
    <s v="903 Oceana Blvd                              _x000a_"/>
    <s v="Pacifica"/>
    <s v="Oceana Senior Housing Corp."/>
    <s v="Mercy Housing Management Group"/>
    <x v="8"/>
    <n v="94044"/>
    <n v="41"/>
    <n v="41"/>
    <s v="PRAC/202"/>
    <d v="2015-08-31T00:00:00"/>
    <n v="202"/>
    <s v="&lt;Null&gt;"/>
    <s v="Non-Profit"/>
    <s v=" "/>
    <s v="2-Low"/>
    <x v="2"/>
    <s v=" "/>
    <s v=" "/>
    <s v=" "/>
    <s v=" "/>
    <s v=" "/>
    <s v=" "/>
    <s v=" "/>
    <s v=" "/>
    <s v=" "/>
    <s v=" "/>
    <s v=" "/>
    <s v=" "/>
    <s v=" "/>
    <s v=" "/>
    <s v=" "/>
    <s v=" "/>
    <s v=" "/>
    <s v=" "/>
    <s v="low risk- PRAC"/>
    <n v="1"/>
    <n v="41"/>
    <n v="1"/>
    <n v="1"/>
    <n v="1"/>
    <s v=" "/>
    <s v="Large/Medium Nonprofit"/>
    <n v="37.640678000000001"/>
    <n v="-122.490302"/>
    <n v="2"/>
  </r>
  <r>
    <n v="179"/>
    <s v="Point"/>
    <n v="1180"/>
    <s v="HUD"/>
    <s v="no"/>
    <s v="MONSIGNOR LYNE COMMUNITY"/>
    <s v="118 DIAMOND ST                               _x000a_"/>
    <s v="SAN FRANCISCO"/>
    <s v="Monsignor Lyne, LP"/>
    <s v="Mercy Housing Management Group"/>
    <x v="4"/>
    <n v="94114"/>
    <n v="20"/>
    <n v="19"/>
    <s v="202/8 NC"/>
    <d v="2030-03-31T00:00:00"/>
    <s v=" "/>
    <s v="&lt;Null&gt;"/>
    <s v="Profit Motivated"/>
    <s v=" "/>
    <s v="2-Low"/>
    <x v="2"/>
    <s v=" "/>
    <s v=" "/>
    <s v=" "/>
    <s v=" "/>
    <s v=" "/>
    <s v=" "/>
    <s v=" "/>
    <s v=" "/>
    <s v=" "/>
    <s v=" "/>
    <s v=" "/>
    <s v=" "/>
    <s v=" "/>
    <s v=" "/>
    <s v=" "/>
    <s v=" "/>
    <s v=" "/>
    <s v=" "/>
    <s v=" "/>
    <n v="1"/>
    <n v="20"/>
    <n v="1"/>
    <n v="0"/>
    <n v="1"/>
    <s v=" "/>
    <s v="Large/Medium Nonprofit"/>
    <n v="37.760331000000001"/>
    <n v="-122.43715400000001"/>
    <n v="2"/>
  </r>
  <r>
    <n v="180"/>
    <s v="Point"/>
    <n v="1181"/>
    <s v="HUD"/>
    <s v="no"/>
    <s v="JUNIPERO SERRA HOUSE"/>
    <s v="926 FILLMORE ST                              _x000a_"/>
    <s v="SAN FRANCISCO"/>
    <s v="Junipero Serra, LP"/>
    <s v="Mercy Housing Management Group"/>
    <x v="4"/>
    <n v="94117"/>
    <n v="25"/>
    <n v="24"/>
    <s v="202/8 NC"/>
    <d v="2029-04-30T00:00:00"/>
    <s v=" "/>
    <s v="&lt;Null&gt;"/>
    <s v="Profit Motivated"/>
    <s v=" "/>
    <s v="2-Low"/>
    <x v="2"/>
    <s v=" "/>
    <s v=" "/>
    <s v=" "/>
    <s v=" "/>
    <s v=" "/>
    <s v=" "/>
    <s v=" "/>
    <s v=" "/>
    <s v=" "/>
    <s v=" "/>
    <s v=" "/>
    <s v=" "/>
    <s v=" "/>
    <s v=" "/>
    <s v=" "/>
    <s v=" "/>
    <s v=" "/>
    <s v=" "/>
    <s v=" "/>
    <n v="1"/>
    <n v="25"/>
    <n v="1"/>
    <n v="0"/>
    <n v="1"/>
    <s v=" "/>
    <s v="Large/Medium Nonprofit"/>
    <n v="37.777997999999997"/>
    <n v="-122.431611"/>
    <n v="2"/>
  </r>
  <r>
    <n v="181"/>
    <s v="Point"/>
    <n v="1182"/>
    <s v="HUD"/>
    <s v="no"/>
    <s v="PADRE APTS"/>
    <s v="241 JONES ST                                 _x000a_"/>
    <s v="SAN FRANCISCO"/>
    <s v="Padre Apartments Community"/>
    <s v="Mercy Housing Management Group"/>
    <x v="4"/>
    <n v="94102"/>
    <n v="41"/>
    <n v="41"/>
    <s v="HFDA/8 SR"/>
    <d v="2021-07-30T00:00:00"/>
    <s v=" "/>
    <s v="&lt;Null&gt;"/>
    <s v="Non-Profit"/>
    <s v=" "/>
    <s v="2-Low"/>
    <x v="2"/>
    <s v=" "/>
    <s v=" "/>
    <s v=" "/>
    <s v=" "/>
    <s v=" "/>
    <s v=" "/>
    <s v=" "/>
    <s v=" "/>
    <s v=" "/>
    <s v=" "/>
    <s v=" "/>
    <s v=" "/>
    <s v=" "/>
    <s v=" "/>
    <s v=" "/>
    <s v=" "/>
    <s v=" "/>
    <s v=" "/>
    <s v=" "/>
    <n v="2"/>
    <n v="41"/>
    <n v="1"/>
    <n v="0"/>
    <n v="2"/>
    <s v=" "/>
    <s v="Large/Medium Nonprofit"/>
    <n v="37.783385000000003"/>
    <n v="-122.412492"/>
    <n v="2"/>
  </r>
  <r>
    <n v="182"/>
    <s v="Point"/>
    <n v="1183"/>
    <s v="HUD"/>
    <s v="no"/>
    <s v="ALL HALLOWS COMMUNITY"/>
    <s v="1711 Oakdale Ave                             _x000a_"/>
    <s v="San Francisco"/>
    <s v="All Hallows Community"/>
    <s v="Mercy Housing Management Group"/>
    <x v="4"/>
    <n v="94124"/>
    <n v="45"/>
    <n v="45"/>
    <s v="202/8 NC"/>
    <d v="2029-06-30T00:00:00"/>
    <n v="202"/>
    <d v="2024-05-01T00:00:00"/>
    <s v="Non-Profit"/>
    <s v=" "/>
    <s v="2-Low"/>
    <x v="2"/>
    <s v=" "/>
    <s v=" "/>
    <s v=" "/>
    <s v=" "/>
    <s v=" "/>
    <s v=" "/>
    <s v=" "/>
    <s v=" "/>
    <s v=" "/>
    <s v=" "/>
    <s v=" "/>
    <s v=" "/>
    <s v=" "/>
    <s v=" "/>
    <s v=" "/>
    <s v=" "/>
    <s v=" "/>
    <s v=" "/>
    <s v="prepayment risk- possible restrictions"/>
    <n v="1"/>
    <n v="45"/>
    <n v="1"/>
    <n v="0"/>
    <n v="1"/>
    <s v=" "/>
    <s v="Large/Medium Nonprofit"/>
    <n v="37.735810000000001"/>
    <n v="-122.392456"/>
    <n v="2"/>
  </r>
  <r>
    <n v="183"/>
    <s v="Point"/>
    <n v="1184"/>
    <s v="HUD"/>
    <s v="no"/>
    <s v="NOTRE DAME PLAZA"/>
    <s v="347 DOLORES ST                               _x000a_"/>
    <s v="SAN FRANCISCO"/>
    <s v="Notre Dame Senior Housing Inc."/>
    <s v="Mercy Housing Management Group"/>
    <x v="4"/>
    <n v="94110"/>
    <n v="66"/>
    <n v="65"/>
    <s v="PRAC/202"/>
    <d v="2017-07-31T00:00:00"/>
    <n v="202"/>
    <s v="&lt;Null&gt;"/>
    <s v="Non-Profit"/>
    <s v=" "/>
    <s v="2-Low"/>
    <x v="2"/>
    <s v=" "/>
    <s v=" "/>
    <s v=" "/>
    <s v=" "/>
    <s v=" "/>
    <s v=" "/>
    <s v=" "/>
    <s v=" "/>
    <s v=" "/>
    <s v=" "/>
    <s v=" "/>
    <s v=" "/>
    <s v=" "/>
    <s v=" "/>
    <s v=" "/>
    <s v=" "/>
    <s v=" "/>
    <s v=" "/>
    <s v="low risk- PRAC"/>
    <n v="1"/>
    <n v="66"/>
    <n v="2"/>
    <n v="1"/>
    <n v="1"/>
    <s v=" "/>
    <s v="Large/Medium Nonprofit"/>
    <n v="37.763886999999997"/>
    <n v="-122.426226"/>
    <n v="2"/>
  </r>
  <r>
    <n v="184"/>
    <s v="Point"/>
    <n v="1185"/>
    <s v="HUD"/>
    <s v="no"/>
    <s v="JOHN W. KING SENIOR COMMUNITY"/>
    <s v="500 RAYMOND STREET                           _x000a_"/>
    <s v="SAN FRANCISCO"/>
    <s v="John King Senior"/>
    <s v="Mercy Housing Management Group"/>
    <x v="4"/>
    <n v="94134"/>
    <n v="91"/>
    <n v="90"/>
    <s v="PRAC/202"/>
    <d v="2013-03-31T00:00:00"/>
    <n v="202"/>
    <s v="&lt;Null&gt;"/>
    <s v="Non-Profit"/>
    <s v=" "/>
    <s v="2-Low"/>
    <x v="2"/>
    <s v=" "/>
    <s v=" "/>
    <s v=" "/>
    <s v=" "/>
    <s v=" "/>
    <s v=" "/>
    <s v=" "/>
    <s v=" "/>
    <s v=" "/>
    <s v=" "/>
    <s v=" "/>
    <s v=" "/>
    <s v=" "/>
    <s v=" "/>
    <s v=" "/>
    <s v=" "/>
    <s v=" "/>
    <s v=" "/>
    <s v="low risk- PRAC"/>
    <n v="1"/>
    <n v="91"/>
    <n v="2"/>
    <n v="1"/>
    <n v="1"/>
    <s v=" "/>
    <s v="Large/Medium Nonprofit"/>
    <n v="37.715027999999997"/>
    <n v="-122.413785"/>
    <n v="2"/>
  </r>
  <r>
    <n v="185"/>
    <s v="Point"/>
    <n v="1186"/>
    <s v="HUD"/>
    <s v="no"/>
    <s v="PRESENTATION SENIOR HOUSING"/>
    <s v="301 ELLIS STREET                             _x000a_"/>
    <s v="SAN FRANCISCO"/>
    <s v="Presentation Senior Community, Inc."/>
    <s v="Mercy Housing Management Group"/>
    <x v="4"/>
    <n v="94102"/>
    <n v="92"/>
    <n v="92"/>
    <s v="PRAC/202"/>
    <d v="2013-09-30T00:00:00"/>
    <n v="202"/>
    <s v="&lt;Null&gt;"/>
    <s v="Non-Profit"/>
    <s v=" "/>
    <s v="2-Low"/>
    <x v="2"/>
    <s v=" "/>
    <s v=" "/>
    <s v=" "/>
    <s v=" "/>
    <s v=" "/>
    <s v=" "/>
    <s v=" "/>
    <s v=" "/>
    <s v=" "/>
    <s v=" "/>
    <s v=" "/>
    <s v=" "/>
    <s v=" "/>
    <s v=" "/>
    <s v=" "/>
    <s v=" "/>
    <s v=" "/>
    <s v=" "/>
    <s v="low risk- PRAC"/>
    <n v="1"/>
    <n v="92"/>
    <n v="2"/>
    <n v="1"/>
    <n v="1"/>
    <s v=" "/>
    <s v="Large/Medium Nonprofit"/>
    <n v="37.785082000000003"/>
    <n v="-122.41119999999999"/>
    <n v="2"/>
  </r>
  <r>
    <n v="186"/>
    <s v="Point"/>
    <n v="1187"/>
    <s v="HUD"/>
    <s v="no"/>
    <s v="DOROTHY DAY COMMUNITY"/>
    <s v="54 MCALLISTER ST                             _x000a_"/>
    <s v="SAN FRANCISCO"/>
    <s v="Dorothy Day Community LP"/>
    <s v="Mercy Housing Management Group"/>
    <x v="4"/>
    <n v="94102"/>
    <n v="100"/>
    <n v="100"/>
    <s v="202/8 NC"/>
    <d v="2031-05-31T00:00:00"/>
    <s v=" "/>
    <s v="&lt;Null&gt;"/>
    <s v="Profit Motivated"/>
    <s v=" "/>
    <s v="2-Low"/>
    <x v="2"/>
    <s v=" "/>
    <s v=" "/>
    <s v=" "/>
    <s v=" "/>
    <s v=" "/>
    <s v=" "/>
    <s v=" "/>
    <s v=" "/>
    <s v=" "/>
    <s v=" "/>
    <s v=" "/>
    <s v=" "/>
    <s v=" "/>
    <s v=" "/>
    <s v=" "/>
    <s v=" "/>
    <s v=" "/>
    <s v=" "/>
    <s v=" "/>
    <n v="1"/>
    <n v="100"/>
    <n v="2"/>
    <n v="0"/>
    <n v="1"/>
    <s v=" "/>
    <s v="Large/Medium Nonprofit"/>
    <n v="37.780994"/>
    <n v="-122.41321600000001"/>
    <n v="2"/>
  </r>
  <r>
    <n v="187"/>
    <s v="Point"/>
    <n v="1188"/>
    <s v="HUD"/>
    <s v="no"/>
    <s v="FRANCIS OF ASSISI"/>
    <s v="145 GUERRERO ST                              _x000a_"/>
    <s v="SAN FRANCISCO"/>
    <s v="Francis of Assisi Community"/>
    <s v="Mercy Housing Management Group"/>
    <x v="4"/>
    <n v="94103"/>
    <n v="110"/>
    <n v="110"/>
    <s v="202/8 NC"/>
    <d v="2030-08-31T00:00:00"/>
    <n v="202"/>
    <d v="2020-01-01T00:00:00"/>
    <s v="Non-Profit"/>
    <s v=" "/>
    <s v="2-Low"/>
    <x v="2"/>
    <s v=" "/>
    <s v=" "/>
    <s v=" "/>
    <s v=" "/>
    <s v=" "/>
    <s v=" "/>
    <s v=" "/>
    <s v=" "/>
    <s v=" "/>
    <s v=" "/>
    <s v=" "/>
    <s v=" "/>
    <s v=" "/>
    <s v=" "/>
    <s v=" "/>
    <s v=" "/>
    <s v=" "/>
    <s v=" "/>
    <s v="prepayment risk"/>
    <n v="1"/>
    <n v="110"/>
    <n v="3"/>
    <n v="0"/>
    <n v="1"/>
    <s v=" "/>
    <s v="Large/Medium Nonprofit"/>
    <n v="37.768827000000002"/>
    <n v="-122.42447900000001"/>
    <n v="2"/>
  </r>
  <r>
    <n v="188"/>
    <s v="Point"/>
    <n v="1189"/>
    <s v="HUD"/>
    <s v="no"/>
    <s v="MERCY TERRACE"/>
    <s v="333 BAKER ST                                 _x000a_"/>
    <s v="SAN FRANCISCO"/>
    <s v="Mercy Terrace LLC"/>
    <s v="Mercy Housing Management Group"/>
    <x v="4"/>
    <n v="94117"/>
    <n v="158"/>
    <n v="158"/>
    <s v="Sec 8 SR"/>
    <d v="2014-11-30T00:00:00"/>
    <s v=" "/>
    <s v="&lt;Null&gt;"/>
    <s v="Non-Profit"/>
    <s v=" "/>
    <s v="2-Low"/>
    <x v="2"/>
    <s v=" "/>
    <s v=" "/>
    <s v=" "/>
    <s v=" "/>
    <s v=" "/>
    <s v=" "/>
    <s v=" "/>
    <s v=" "/>
    <s v=" "/>
    <s v=" "/>
    <s v=" "/>
    <s v=" "/>
    <s v=" "/>
    <s v=" "/>
    <s v=" "/>
    <s v=" "/>
    <s v=" "/>
    <s v=" "/>
    <s v=" "/>
    <n v="3"/>
    <n v="158"/>
    <n v="3"/>
    <n v="1"/>
    <n v="3"/>
    <s v=" "/>
    <s v="Large/Medium Nonprofit"/>
    <n v="37.773954000000003"/>
    <n v="-122.44100299999999"/>
    <n v="2"/>
  </r>
  <r>
    <n v="189"/>
    <s v="Point"/>
    <n v="1190"/>
    <s v="HUD"/>
    <s v="no"/>
    <s v="EDEN HOUSE APTS"/>
    <s v="1601 165TH AVE                               _x000a_"/>
    <s v="SAN LEANDRO"/>
    <s v="EH/CC Housing  Corporation"/>
    <s v="Mercy Housing Management Group"/>
    <x v="2"/>
    <n v="94578"/>
    <n v="116"/>
    <n v="0"/>
    <s v=" "/>
    <s v="&lt;Null&gt;"/>
    <s v=" "/>
    <s v="&lt;Null&gt;"/>
    <s v="Non-Profit"/>
    <s v="T6"/>
    <s v="2-Low"/>
    <x v="2"/>
    <s v=" "/>
    <s v=" "/>
    <s v=" "/>
    <s v=" "/>
    <s v=" "/>
    <s v=" "/>
    <s v=" "/>
    <s v=" "/>
    <s v=" "/>
    <s v=" "/>
    <s v=" "/>
    <s v=" "/>
    <s v=" "/>
    <s v=" "/>
    <s v=" "/>
    <s v=" "/>
    <s v=" "/>
    <s v=" "/>
    <s v="low risk- T6"/>
    <n v="1"/>
    <n v="116"/>
    <n v="3"/>
    <n v="0"/>
    <n v="1"/>
    <s v=" "/>
    <s v="Large/Medium Nonprofit"/>
    <n v="37.696688000000002"/>
    <n v="-122.107643"/>
    <n v="2"/>
  </r>
  <r>
    <n v="190"/>
    <s v="Point"/>
    <n v="1191"/>
    <s v="HUD"/>
    <s v="no"/>
    <s v="MARIA B. FREITAS SENIOR HOUSING"/>
    <s v="455 Manuel T. Freitas  Parkway               _x000a_"/>
    <s v="SAN RAFAEL"/>
    <s v="Marita B. Freitas Senior Housing"/>
    <s v="Mercy Housing Management Group"/>
    <x v="1"/>
    <n v="94903"/>
    <n v="62"/>
    <n v="61"/>
    <s v="PRAC/202"/>
    <d v="2017-08-31T00:00:00"/>
    <n v="202"/>
    <s v="&lt;Null&gt;"/>
    <s v="Non-Profit"/>
    <s v=" "/>
    <s v="2-Low"/>
    <x v="2"/>
    <s v=" "/>
    <s v=" "/>
    <s v=" "/>
    <s v=" "/>
    <s v=" "/>
    <s v=" "/>
    <s v=" "/>
    <s v=" "/>
    <s v=" "/>
    <s v=" "/>
    <s v=" "/>
    <s v=" "/>
    <s v=" "/>
    <s v=" "/>
    <s v=" "/>
    <s v=" "/>
    <s v=" "/>
    <s v=" "/>
    <s v="low risk- PRAC"/>
    <n v="1"/>
    <n v="62"/>
    <n v="2"/>
    <n v="1"/>
    <n v="1"/>
    <s v=" "/>
    <s v="Large/Medium Nonprofit"/>
    <n v="38.01108"/>
    <n v="-122.554782"/>
    <n v="2"/>
  </r>
  <r>
    <n v="191"/>
    <s v="Point"/>
    <n v="1192"/>
    <s v="HUD"/>
    <s v="no"/>
    <s v="HORIZONS"/>
    <s v="825 OLD COUNTY RD                            _x000a_"/>
    <s v="BELMONT"/>
    <s v="MID-PENINSULA HORIZONS, INC."/>
    <s v="MidPen Property Management Corporation"/>
    <x v="8"/>
    <n v="94002"/>
    <n v="24"/>
    <n v="24"/>
    <s v="PRAC/811"/>
    <d v="2013-08-18T00:00:00"/>
    <s v="202/162"/>
    <s v="&lt;Null&gt;"/>
    <s v="Non-Profit"/>
    <s v=" "/>
    <s v="2-Low"/>
    <x v="2"/>
    <s v=" "/>
    <s v=" "/>
    <s v=" "/>
    <s v=" "/>
    <s v=" "/>
    <s v=" "/>
    <s v=" "/>
    <s v=" "/>
    <s v=" "/>
    <s v=" "/>
    <s v=" "/>
    <s v=" "/>
    <s v=" "/>
    <s v=" "/>
    <s v=" "/>
    <s v=" "/>
    <s v=" "/>
    <s v=" "/>
    <s v="low risk- PRAC"/>
    <n v="1"/>
    <n v="24"/>
    <n v="1"/>
    <n v="1"/>
    <n v="1"/>
    <s v=" "/>
    <s v="Large/Medium Nonprofit"/>
    <n v="37.522768999999997"/>
    <n v="-122.277568"/>
    <n v="2"/>
  </r>
  <r>
    <n v="192"/>
    <s v="Point"/>
    <n v="1193"/>
    <s v="HUD"/>
    <s v="no"/>
    <s v="COLMA  RIDGE"/>
    <s v="85 REINER ST                                 _x000a_"/>
    <s v="COLMA"/>
    <s v="MID-PENINSULA COLMA RIDGE, INC."/>
    <s v="MidPen Property Management Corporation"/>
    <x v="8"/>
    <n v="94014"/>
    <n v="20"/>
    <n v="19"/>
    <s v="PRAC/811"/>
    <d v="2016-08-31T00:00:00"/>
    <n v="811"/>
    <s v="&lt;Null&gt;"/>
    <s v="Non-Profit"/>
    <s v=" "/>
    <s v="2-Low"/>
    <x v="2"/>
    <s v=" "/>
    <s v=" "/>
    <s v=" "/>
    <s v=" "/>
    <s v=" "/>
    <s v=" "/>
    <s v=" "/>
    <s v=" "/>
    <s v=" "/>
    <s v=" "/>
    <s v=" "/>
    <s v=" "/>
    <s v=" "/>
    <s v=" "/>
    <s v=" "/>
    <s v=" "/>
    <s v=" "/>
    <s v=" "/>
    <s v="low risk- PRAC"/>
    <n v="1"/>
    <n v="20"/>
    <n v="1"/>
    <n v="1"/>
    <n v="1"/>
    <s v=" "/>
    <s v="Large/Medium Nonprofit"/>
    <n v="37.677658999999998"/>
    <n v="-122.459468"/>
    <n v="2"/>
  </r>
  <r>
    <n v="193"/>
    <s v="Point"/>
    <n v="1194"/>
    <s v="HUD"/>
    <s v="no"/>
    <s v="LE BEAULIEU"/>
    <s v="10092 Bianchi WAY                            _x000a_"/>
    <s v="CUPERTINO"/>
    <s v="CUPERTINO COMMUNITY HOUSING FOR THE DISABLED"/>
    <s v="MidPen Property Management Corporation"/>
    <x v="3"/>
    <n v="95014"/>
    <n v="27"/>
    <n v="27"/>
    <s v="HFDA/8 NC"/>
    <d v="2015-09-12T00:00:00"/>
    <s v=" "/>
    <s v="&lt;Null&gt;"/>
    <s v="Non-Profit"/>
    <s v=" "/>
    <s v="2-Low"/>
    <x v="2"/>
    <s v=" "/>
    <s v=" "/>
    <s v=" "/>
    <s v=" "/>
    <s v=" "/>
    <s v=" "/>
    <s v=" "/>
    <s v=" "/>
    <s v=" "/>
    <s v=" "/>
    <s v=" "/>
    <s v=" "/>
    <s v=" "/>
    <s v=" "/>
    <s v=" "/>
    <s v=" "/>
    <s v=" "/>
    <s v=" "/>
    <s v=" "/>
    <n v="3"/>
    <n v="27"/>
    <n v="1"/>
    <n v="1"/>
    <n v="3"/>
    <s v=" "/>
    <s v="Large/Medium Nonprofit"/>
    <n v="37.322682999999998"/>
    <n v="-122.040341"/>
    <n v="2"/>
  </r>
  <r>
    <n v="194"/>
    <s v="Point"/>
    <n v="1195"/>
    <s v="HUD"/>
    <s v="no"/>
    <s v="OROYSOM VILLAGE SR HSG"/>
    <s v="221 BRYANT COMMONS                           _x000a_"/>
    <s v="FREMONT"/>
    <s v="Oroysom Senior Housing, Inc."/>
    <s v="MidPen Property Management Corporation"/>
    <x v="2"/>
    <n v="94539"/>
    <n v="41"/>
    <n v="40"/>
    <s v="PRAC/202"/>
    <d v="2014-01-31T00:00:00"/>
    <n v="202"/>
    <s v="&lt;Null&gt;"/>
    <s v="Non-Profit"/>
    <s v=" "/>
    <s v="2-Low"/>
    <x v="2"/>
    <s v=" "/>
    <s v=" "/>
    <s v=" "/>
    <s v=" "/>
    <s v=" "/>
    <s v=" "/>
    <s v=" "/>
    <s v=" "/>
    <s v=" "/>
    <s v=" "/>
    <s v=" "/>
    <s v=" "/>
    <s v=" "/>
    <s v=" "/>
    <s v=" "/>
    <s v=" "/>
    <s v=" "/>
    <s v=" "/>
    <s v="low risk- PRAC"/>
    <n v="1"/>
    <n v="41"/>
    <n v="1"/>
    <n v="1"/>
    <n v="1"/>
    <s v=" "/>
    <s v="Large/Medium Nonprofit"/>
    <n v="37.534345000000002"/>
    <n v="-121.922774"/>
    <n v="2"/>
  </r>
  <r>
    <n v="195"/>
    <s v="Point"/>
    <n v="1196"/>
    <s v="HUD"/>
    <s v="no"/>
    <s v="THE GATEWAY"/>
    <s v="1345 WILLOW RD                               _x000a_"/>
    <s v="MENLO PARK"/>
    <s v="MENLO GATEWAY INC"/>
    <s v="MidPen Property Management Corporation"/>
    <x v="8"/>
    <n v="94025"/>
    <n v="130"/>
    <n v="0"/>
    <s v=" "/>
    <s v="&lt;Null&gt;"/>
    <s v="Green Retrofit Grant"/>
    <s v="&lt;Null&gt;"/>
    <s v="Non-Profit"/>
    <s v=" "/>
    <s v="2-Low"/>
    <x v="2"/>
    <s v=" "/>
    <s v=" "/>
    <s v=" "/>
    <s v=" "/>
    <s v=" "/>
    <s v=" "/>
    <s v=" "/>
    <s v=" "/>
    <s v=" "/>
    <s v=" "/>
    <s v=" "/>
    <s v=" "/>
    <s v=" "/>
    <s v=" "/>
    <s v=" "/>
    <s v=" "/>
    <s v=" "/>
    <s v=" "/>
    <s v=" "/>
    <n v="0"/>
    <n v="130"/>
    <n v="3"/>
    <n v="0"/>
    <n v="0"/>
    <s v=" "/>
    <s v="Large/Medium Nonprofit"/>
    <n v="37.477480999999997"/>
    <n v="-122.152355"/>
    <n v="2"/>
  </r>
  <r>
    <n v="196"/>
    <s v="Point"/>
    <n v="1197"/>
    <s v="HUD"/>
    <s v="no"/>
    <s v="SAN VERON PARK"/>
    <s v="807  SAN VERON AVE                           _x000a_"/>
    <s v="MOUNTAIN VIEW"/>
    <s v="SAN VERON PARK CORP., A CALIFORNIA CORP."/>
    <s v="MidPen Property Management Corporation"/>
    <x v="3"/>
    <n v="94043"/>
    <n v="32"/>
    <n v="12"/>
    <s v="LMSA"/>
    <d v="2031-02-28T00:00:00"/>
    <s v=" "/>
    <s v="&lt;Null&gt;"/>
    <s v="Non-Profit"/>
    <s v=" "/>
    <s v="2-Low"/>
    <x v="2"/>
    <s v=" "/>
    <s v=" "/>
    <s v=" "/>
    <s v=" "/>
    <s v=" "/>
    <s v=" "/>
    <s v=" "/>
    <s v=" "/>
    <s v=" "/>
    <s v=" "/>
    <s v=" "/>
    <s v=" "/>
    <s v=" "/>
    <s v=" "/>
    <s v=" "/>
    <s v=" "/>
    <s v=" "/>
    <s v=" "/>
    <s v=" "/>
    <n v="1"/>
    <n v="32"/>
    <n v="1"/>
    <n v="0"/>
    <n v="1"/>
    <s v=" "/>
    <s v="Large/Medium Nonprofit"/>
    <n v="37.403810999999997"/>
    <n v="-122.07473400000001"/>
    <n v="2"/>
  </r>
  <r>
    <n v="197"/>
    <s v="Point"/>
    <n v="1198"/>
    <s v="HUD"/>
    <s v="no"/>
    <s v="PAGE MILL COURT"/>
    <s v="2700 ASH ST                                  _x000a_"/>
    <s v="PALO ALTO"/>
    <s v="MID-PENINSULA PAGE MILL COURT"/>
    <s v="MidPen Property Management Corporation"/>
    <x v="3"/>
    <n v="94306"/>
    <n v="24"/>
    <n v="23"/>
    <s v="PRAC/811"/>
    <d v="2013-05-31T00:00:00"/>
    <n v="811"/>
    <s v="&lt;Null&gt;"/>
    <s v="Non-Profit"/>
    <s v=" "/>
    <s v="2-Low"/>
    <x v="2"/>
    <s v=" "/>
    <s v=" "/>
    <s v=" "/>
    <s v=" "/>
    <s v=" "/>
    <s v=" "/>
    <s v=" "/>
    <s v=" "/>
    <s v=" "/>
    <s v=" "/>
    <s v=" "/>
    <s v=" "/>
    <s v=" "/>
    <s v=" "/>
    <s v=" "/>
    <s v=" "/>
    <s v=" "/>
    <s v=" "/>
    <s v="low risk- PRAC"/>
    <n v="1"/>
    <n v="24"/>
    <n v="1"/>
    <n v="1"/>
    <n v="1"/>
    <s v=" "/>
    <s v="Large/Medium Nonprofit"/>
    <n v="37.424965"/>
    <n v="-122.141628"/>
    <n v="2"/>
  </r>
  <r>
    <n v="198"/>
    <s v="Point"/>
    <n v="1199"/>
    <s v="HUD"/>
    <s v="no"/>
    <s v="REDWOOD COURT"/>
    <s v="635 SPRUCE ST                                _x000a_"/>
    <s v="REDWOOD CITY"/>
    <s v="SAN RAMON, INC."/>
    <s v="MidPen Property Management Corporation"/>
    <x v="8"/>
    <n v="94063"/>
    <n v="27"/>
    <n v="27"/>
    <s v="Sec 8 NC"/>
    <d v="2028-08-31T00:00:00"/>
    <s v=" "/>
    <s v="&lt;Null&gt;"/>
    <s v="Non-Profit"/>
    <s v=" "/>
    <s v="2-Low"/>
    <x v="2"/>
    <s v=" "/>
    <s v=" "/>
    <s v=" "/>
    <s v=" "/>
    <s v=" "/>
    <s v=" "/>
    <s v=" "/>
    <s v=" "/>
    <s v=" "/>
    <s v=" "/>
    <s v=" "/>
    <s v=" "/>
    <s v=" "/>
    <s v=" "/>
    <s v=" "/>
    <s v=" "/>
    <s v=" "/>
    <s v=" "/>
    <s v=" "/>
    <n v="1"/>
    <n v="27"/>
    <n v="1"/>
    <n v="0"/>
    <n v="1"/>
    <s v=" "/>
    <s v="Large/Medium Nonprofit"/>
    <n v="37.482515999999997"/>
    <n v="-122.218457"/>
    <n v="2"/>
  </r>
  <r>
    <n v="199"/>
    <s v="Point"/>
    <n v="1200"/>
    <s v="HUD"/>
    <s v="no"/>
    <s v="MILAGRO"/>
    <s v="2850 ROSE AVE                                _x000a_"/>
    <s v="SAN JOSE"/>
    <s v="MILAGRO INDEPENDENT LIVING, INC."/>
    <s v="MidPen Property Management Corporation"/>
    <x v="3"/>
    <n v="95127"/>
    <n v="15"/>
    <n v="14"/>
    <s v="PRAC/811"/>
    <d v="2013-10-31T00:00:00"/>
    <s v="202/162"/>
    <s v="&lt;Null&gt;"/>
    <s v="Non-Profit"/>
    <s v=" "/>
    <s v="2-Low"/>
    <x v="2"/>
    <s v=" "/>
    <s v=" "/>
    <s v=" "/>
    <s v=" "/>
    <s v=" "/>
    <s v=" "/>
    <s v=" "/>
    <s v=" "/>
    <s v=" "/>
    <s v=" "/>
    <s v=" "/>
    <s v=" "/>
    <s v=" "/>
    <s v=" "/>
    <s v=" "/>
    <s v=" "/>
    <s v=" "/>
    <s v=" "/>
    <s v="low risk- PRAC"/>
    <n v="1"/>
    <n v="15"/>
    <n v="1"/>
    <n v="1"/>
    <n v="1"/>
    <s v=" "/>
    <s v="Large/Medium Nonprofit"/>
    <n v="37.36168"/>
    <n v="-121.832792"/>
    <n v="2"/>
  </r>
  <r>
    <n v="200"/>
    <s v="Point"/>
    <n v="1201"/>
    <s v="HUD"/>
    <s v="no"/>
    <s v="HOMEPORT"/>
    <s v="5030 Union AVE                               _x000a_"/>
    <s v="SAN JOSE"/>
    <s v="HOMEPORT, INC."/>
    <s v="MidPen Property Management Corporation"/>
    <x v="3"/>
    <n v="95124"/>
    <n v="15"/>
    <n v="15"/>
    <s v="202/8 NC"/>
    <d v="2031-06-30T00:00:00"/>
    <n v="202"/>
    <d v="2031-08-01T00:00:00"/>
    <s v="Non-Profit"/>
    <s v=" "/>
    <s v="2-Low"/>
    <x v="2"/>
    <s v=" "/>
    <s v=" "/>
    <s v=" "/>
    <s v=" "/>
    <s v=" "/>
    <s v=" "/>
    <s v=" "/>
    <s v=" "/>
    <s v=" "/>
    <s v=" "/>
    <s v=" "/>
    <s v=" "/>
    <s v=" "/>
    <s v=" "/>
    <s v=" "/>
    <s v=" "/>
    <s v=" "/>
    <s v=" "/>
    <s v="prepayment risk- possible restrictions"/>
    <n v="1"/>
    <n v="15"/>
    <n v="1"/>
    <n v="0"/>
    <n v="1"/>
    <s v=" "/>
    <s v="Large/Medium Nonprofit"/>
    <n v="37.244377"/>
    <n v="-121.931251"/>
    <n v="2"/>
  </r>
  <r>
    <n v="201"/>
    <s v="Point"/>
    <n v="1202"/>
    <s v="HUD"/>
    <s v="no"/>
    <s v="VIVENTE II"/>
    <s v="5347 DENT AVE                                _x000a_"/>
    <s v="SAN JOSE"/>
    <s v="Vivente II, Inc."/>
    <s v="MidPen Property Management Corporation"/>
    <x v="3"/>
    <n v="95118"/>
    <n v="29"/>
    <n v="28"/>
    <s v="202/8 NC"/>
    <d v="2028-05-31T00:00:00"/>
    <n v="202"/>
    <d v="2028-08-01T00:00:00"/>
    <s v="Non-Profit"/>
    <s v=" "/>
    <s v="2-Low"/>
    <x v="2"/>
    <s v=" "/>
    <s v=" "/>
    <s v=" "/>
    <s v=" "/>
    <s v=" "/>
    <s v=" "/>
    <s v=" "/>
    <s v=" "/>
    <s v=" "/>
    <s v=" "/>
    <s v=" "/>
    <s v=" "/>
    <s v=" "/>
    <s v=" "/>
    <s v=" "/>
    <s v=" "/>
    <s v=" "/>
    <s v=" "/>
    <s v="prepayment risk- possible restrictions"/>
    <n v="1"/>
    <n v="29"/>
    <n v="1"/>
    <n v="0"/>
    <n v="1"/>
    <s v=" "/>
    <s v="Large/Medium Nonprofit"/>
    <n v="37.245749000000004"/>
    <n v="-121.895517"/>
    <n v="2"/>
  </r>
  <r>
    <n v="202"/>
    <s v="Point"/>
    <n v="1203"/>
    <s v="HUD"/>
    <s v="no"/>
    <s v="VIVENTE I"/>
    <s v="2400 ENBORG LN                               _x000a_"/>
    <s v="SAN JOSE"/>
    <s v="VIVENTE I, INC."/>
    <s v="MidPen Property Management Corporation"/>
    <x v="3"/>
    <n v="95128"/>
    <n v="29"/>
    <n v="28"/>
    <s v="202/8 NC"/>
    <d v="2030-06-30T00:00:00"/>
    <n v="202"/>
    <d v="2030-07-01T00:00:00"/>
    <s v="Non-Profit"/>
    <s v=" "/>
    <s v="2-Low"/>
    <x v="2"/>
    <s v=" "/>
    <s v=" "/>
    <s v=" "/>
    <s v=" "/>
    <s v=" "/>
    <s v=" "/>
    <s v=" "/>
    <s v=" "/>
    <s v=" "/>
    <s v=" "/>
    <s v=" "/>
    <s v=" "/>
    <s v=" "/>
    <s v=" "/>
    <s v=" "/>
    <s v=" "/>
    <s v=" "/>
    <s v=" "/>
    <s v="prepayment risk- possible restrictions"/>
    <n v="1"/>
    <n v="29"/>
    <n v="1"/>
    <n v="0"/>
    <n v="1"/>
    <s v=" "/>
    <s v="Large/Medium Nonprofit"/>
    <n v="37.311020999999997"/>
    <n v="-121.935056"/>
    <n v="2"/>
  </r>
  <r>
    <n v="203"/>
    <s v="Point"/>
    <n v="1204"/>
    <s v="HUD"/>
    <s v="no"/>
    <s v="JARDINES PALOMA BLANCA"/>
    <s v="132 N. JACKSON AVE                           _x000a_"/>
    <s v="SAN JOSE"/>
    <s v="MACSA HOUSING CORPORATION NO. 1"/>
    <s v="MidPen Property Management Corporation"/>
    <x v="3"/>
    <n v="95116"/>
    <n v="43"/>
    <n v="42"/>
    <s v="PRAC/202"/>
    <d v="2015-03-31T00:00:00"/>
    <n v="202"/>
    <s v="&lt;Null&gt;"/>
    <s v="Non-Profit"/>
    <s v=" "/>
    <s v="2-Low"/>
    <x v="2"/>
    <s v=" "/>
    <s v=" "/>
    <s v=" "/>
    <s v=" "/>
    <s v=" "/>
    <s v=" "/>
    <s v=" "/>
    <s v=" "/>
    <s v=" "/>
    <s v=" "/>
    <s v=" "/>
    <s v=" "/>
    <s v=" "/>
    <s v=" "/>
    <s v=" "/>
    <s v=" "/>
    <s v=" "/>
    <s v=" "/>
    <s v="low risk- PRAC"/>
    <n v="1"/>
    <n v="43"/>
    <n v="1"/>
    <n v="1"/>
    <n v="1"/>
    <s v=" "/>
    <s v="Small Nonprofit"/>
    <n v="37.361443999999999"/>
    <n v="-121.84643699999999"/>
    <n v="2"/>
  </r>
  <r>
    <n v="204"/>
    <s v="Point"/>
    <n v="1205"/>
    <s v="HUD"/>
    <s v="no"/>
    <s v="Girasol II"/>
    <s v="77 Kentucky Place                            _x000a_"/>
    <s v="SAN JOSE"/>
    <s v="Las Golondrinas Housing Corporation"/>
    <s v="MidPen Property Management Corporation"/>
    <x v="3"/>
    <n v="95116"/>
    <n v="50"/>
    <n v="49"/>
    <s v="PRAC/202"/>
    <d v="2013-09-30T00:00:00"/>
    <n v="202"/>
    <s v="&lt;Null&gt;"/>
    <s v="Non-Profit"/>
    <s v=" "/>
    <s v="2-Low"/>
    <x v="2"/>
    <s v=" "/>
    <s v=" "/>
    <s v=" "/>
    <s v=" "/>
    <s v=" "/>
    <s v=" "/>
    <s v=" "/>
    <s v=" "/>
    <s v=" "/>
    <s v=" "/>
    <s v=" "/>
    <s v=" "/>
    <s v=" "/>
    <s v=" "/>
    <s v=" "/>
    <s v=" "/>
    <s v=" "/>
    <s v=" "/>
    <s v="low risk- PRAC"/>
    <n v="1"/>
    <n v="50"/>
    <n v="2"/>
    <n v="1"/>
    <n v="1"/>
    <s v=" "/>
    <s v="Small Nonprofit"/>
    <n v="37.353358"/>
    <n v="-121.852915"/>
    <n v="2"/>
  </r>
  <r>
    <n v="205"/>
    <s v="Point"/>
    <n v="1206"/>
    <s v="HUD"/>
    <s v="no"/>
    <s v="GIRASOL HOUSING"/>
    <s v="1710 ALUM ROCK AVE                           _x000a_"/>
    <s v="SAN JOSE"/>
    <s v="MACSA SENIOR HOUSING II"/>
    <s v="MidPen Property Management Corporation"/>
    <x v="3"/>
    <n v="95116"/>
    <n v="60"/>
    <n v="60"/>
    <s v="PRAC/202"/>
    <d v="2018-08-31T00:00:00"/>
    <n v="202"/>
    <s v="&lt;Null&gt;"/>
    <s v="Non-Profit"/>
    <s v=" "/>
    <s v="2-Low"/>
    <x v="2"/>
    <s v=" "/>
    <s v=" "/>
    <s v=" "/>
    <s v=" "/>
    <s v=" "/>
    <s v=" "/>
    <s v=" "/>
    <s v=" "/>
    <s v=" "/>
    <s v=" "/>
    <s v=" "/>
    <s v=" "/>
    <s v=" "/>
    <s v=" "/>
    <s v=" "/>
    <s v=" "/>
    <s v=" "/>
    <s v=" "/>
    <s v="low risk- PRAC"/>
    <n v="1"/>
    <n v="60"/>
    <n v="2"/>
    <n v="1"/>
    <n v="1"/>
    <s v=" "/>
    <s v="Small Nonprofit"/>
    <n v="37.352901000000003"/>
    <n v="-121.855282"/>
    <n v="2"/>
  </r>
  <r>
    <n v="206"/>
    <s v="Point"/>
    <n v="1207"/>
    <s v="HUD"/>
    <s v="no"/>
    <s v="SARATOGA COURT"/>
    <s v="18855 COX AVE                                _x000a_"/>
    <s v="SARATOGA"/>
    <s v="SARATOGA COURT INC."/>
    <s v="MidPen Property Management Corporation"/>
    <x v="3"/>
    <n v="95070"/>
    <n v="20"/>
    <n v="20"/>
    <s v="Sec 8 NC"/>
    <d v="2013-02-28T00:00:00"/>
    <n v="231"/>
    <d v="2019-01-01T00:00:00"/>
    <s v="Non-Profit"/>
    <s v=" "/>
    <s v="2-Low"/>
    <x v="2"/>
    <s v=" "/>
    <s v=" "/>
    <s v=" "/>
    <s v=" "/>
    <s v=" "/>
    <s v=" "/>
    <s v=" "/>
    <s v=" "/>
    <s v=" "/>
    <s v=" "/>
    <s v=" "/>
    <s v=" "/>
    <s v=" "/>
    <s v=" "/>
    <s v=" "/>
    <s v=" "/>
    <s v=" "/>
    <s v=" "/>
    <s v="no affordability req"/>
    <n v="4"/>
    <n v="20"/>
    <n v="1"/>
    <n v="1"/>
    <n v="4"/>
    <s v=" "/>
    <s v="Large/Medium Nonprofit"/>
    <n v="37.280620999999996"/>
    <n v="-122.00149500000001"/>
    <n v="2"/>
  </r>
  <r>
    <n v="207"/>
    <s v="Point"/>
    <n v="1208"/>
    <s v="HUD"/>
    <s v="no"/>
    <s v="MORSE COURT"/>
    <s v="825 Morse Ave                                _x000a_"/>
    <s v="Sunnyvale"/>
    <s v="MP Morse Court Associates"/>
    <s v="MidPen Property Management Corporation"/>
    <x v="3"/>
    <n v="94085"/>
    <n v="35"/>
    <n v="35"/>
    <s v="Sec 8 NC"/>
    <d v="2013-05-31T00:00:00"/>
    <s v="542(c)"/>
    <d v="2035-09-01T00:00:00"/>
    <s v="Non-Profit"/>
    <s v=" "/>
    <s v="2-Low"/>
    <x v="2"/>
    <s v=" "/>
    <s v=" "/>
    <s v=" "/>
    <s v=" "/>
    <s v=" "/>
    <s v=" "/>
    <s v=" "/>
    <s v=" "/>
    <s v=" "/>
    <s v=" "/>
    <s v=" "/>
    <s v=" "/>
    <s v=" "/>
    <s v=" "/>
    <s v=" "/>
    <s v=" "/>
    <s v=" "/>
    <s v=" "/>
    <s v="no affordability req"/>
    <n v="4"/>
    <n v="35"/>
    <n v="1"/>
    <n v="1"/>
    <n v="4"/>
    <s v=" "/>
    <s v="Large/Medium Nonprofit"/>
    <n v="37.395370999999997"/>
    <n v="-122.01809299999999"/>
    <n v="2"/>
  </r>
  <r>
    <n v="208"/>
    <s v="Point"/>
    <n v="1209"/>
    <s v="HUD"/>
    <s v="no"/>
    <s v="ASTER PARK APARTMENT"/>
    <s v="1059 REED AVE                                _x000a_"/>
    <s v="SUNNYVALE"/>
    <s v="ASTER PARK, A LIMITED PARTNERSHIP"/>
    <s v="MidPen Property Management Corporation"/>
    <x v="3"/>
    <n v="94086"/>
    <n v="95"/>
    <n v="57"/>
    <s v="Rent Supp"/>
    <d v="2015-03-01T00:00:00"/>
    <s v="236(j)(1)"/>
    <d v="2015-08-01T00:00:00"/>
    <s v="Limited Dividend"/>
    <s v=" "/>
    <s v="2-Low"/>
    <x v="2"/>
    <s v=" "/>
    <s v=" "/>
    <s v=" "/>
    <s v=" "/>
    <s v=" "/>
    <s v=" "/>
    <s v=" "/>
    <s v=" "/>
    <s v=" "/>
    <s v=" "/>
    <s v=" "/>
    <s v=" "/>
    <s v=" "/>
    <s v=" "/>
    <s v=" "/>
    <s v=" "/>
    <s v=" "/>
    <s v=" "/>
    <s v="prepayment risk"/>
    <n v="3"/>
    <n v="95"/>
    <n v="2"/>
    <n v="1"/>
    <n v="3"/>
    <s v=" "/>
    <s v="Large/Medium Nonprofit"/>
    <n v="37.366793000000001"/>
    <n v="-122.001469"/>
    <n v="2"/>
  </r>
  <r>
    <n v="209"/>
    <s v="Point"/>
    <n v="1210"/>
    <s v="HUD"/>
    <s v="no"/>
    <s v="NAPA PARK APTS"/>
    <s v="790 Lincoln AVE                              _x000a_"/>
    <s v="NAPA"/>
    <s v="NAPA PARK HOMES, INC."/>
    <s v="Napa Valley Community Housing"/>
    <x v="6"/>
    <n v="94558"/>
    <n v="140"/>
    <n v="116"/>
    <s v="Preservation"/>
    <d v="2013-04-30T00:00:00"/>
    <s v="223(a)(7)/207/223(f)"/>
    <d v="2046-05-01T00:00:00"/>
    <s v="Non-Profit"/>
    <s v="T6"/>
    <s v="2-Low"/>
    <x v="2"/>
    <s v=" "/>
    <s v=" "/>
    <s v=" "/>
    <s v=" "/>
    <s v=" "/>
    <s v=" "/>
    <s v=" "/>
    <s v=" "/>
    <s v=" "/>
    <s v=" "/>
    <s v=" "/>
    <s v=" "/>
    <s v=" "/>
    <s v=" "/>
    <s v=" "/>
    <s v=" "/>
    <s v=" "/>
    <s v=" "/>
    <s v="low risk- T6"/>
    <n v="1"/>
    <n v="140"/>
    <n v="3"/>
    <n v="1"/>
    <n v="1"/>
    <s v=" "/>
    <s v="Small Nonprofit"/>
    <n v="38.309663999999998"/>
    <n v="-122.288723"/>
    <n v="2"/>
  </r>
  <r>
    <n v="210"/>
    <s v="Point"/>
    <n v="1211"/>
    <s v="HUD"/>
    <s v="no"/>
    <s v="GILROY APTS"/>
    <s v="500 I.O.O.F. AVE                             _x000a_"/>
    <s v="GILROY"/>
    <s v="Gilroy Affordable Housing Corporation"/>
    <s v="National Farmworkers Service Center"/>
    <x v="3"/>
    <n v="95020"/>
    <n v="111"/>
    <n v="0"/>
    <s v=" "/>
    <s v="&lt;Null&gt;"/>
    <s v="207/223(f)"/>
    <d v="2038-05-01T00:00:00"/>
    <s v="Non-Profit"/>
    <s v=" "/>
    <s v="2-Low"/>
    <x v="2"/>
    <s v=" "/>
    <s v=" "/>
    <s v=" "/>
    <s v=" "/>
    <s v=" "/>
    <s v=" "/>
    <s v=" "/>
    <s v=" "/>
    <s v=" "/>
    <s v=" "/>
    <s v=" "/>
    <s v=" "/>
    <s v=" "/>
    <s v=" "/>
    <s v=" "/>
    <s v=" "/>
    <s v=" "/>
    <s v=" "/>
    <s v="no affordability req"/>
    <n v="0"/>
    <n v="111"/>
    <n v="3"/>
    <n v="0"/>
    <n v="0"/>
    <s v=" "/>
    <s v="Small Nonprofit"/>
    <n v="37.015253999999999"/>
    <n v="-121.56533"/>
    <n v="2"/>
  </r>
  <r>
    <n v="211"/>
    <s v="Point"/>
    <n v="1212"/>
    <s v="HUD"/>
    <s v="no"/>
    <s v="WESTERN PARK APARTMENTS"/>
    <s v="1280 LAGUNA ST                               _x000a_"/>
    <s v="SAN FRANCISCO"/>
    <s v="No. Calif. Presbyterian Homes and Services, Inc."/>
    <s v="No. Calif. Presbyterian Homes and Services, Inc."/>
    <x v="4"/>
    <n v="94115"/>
    <n v="183"/>
    <n v="114"/>
    <s v="LMSA"/>
    <d v="2013-12-31T00:00:00"/>
    <s v=" "/>
    <s v="&lt;Null&gt;"/>
    <s v="Non-Profit"/>
    <s v=" "/>
    <s v="2-Low"/>
    <x v="2"/>
    <s v=" "/>
    <s v=" "/>
    <s v=" "/>
    <s v=" "/>
    <s v=" "/>
    <s v=" "/>
    <s v=" "/>
    <s v=" "/>
    <s v=" "/>
    <s v=" "/>
    <s v=" "/>
    <s v=" "/>
    <s v=" "/>
    <s v=" "/>
    <s v=" "/>
    <s v=" "/>
    <s v=" "/>
    <s v=" "/>
    <s v=" "/>
    <n v="4"/>
    <n v="183"/>
    <n v="3"/>
    <n v="1"/>
    <n v="4"/>
    <s v=" "/>
    <s v="Large/Medium Nonprofit"/>
    <n v="37.782801999999997"/>
    <n v="-122.42753500000001"/>
    <n v="2"/>
  </r>
  <r>
    <n v="212"/>
    <s v="Point"/>
    <n v="1213"/>
    <s v="HUD"/>
    <s v="no"/>
    <s v="EASTERN PARK APTS"/>
    <s v="711 EDDY ST                                  _x000a_"/>
    <s v="SAN FRANCISCO"/>
    <s v="No. Calif. Presbyterian Homes and Services, Inc."/>
    <s v="No. Calif. Presbyterian Homes and Services, Inc."/>
    <x v="4"/>
    <n v="94109"/>
    <n v="202"/>
    <n v="201"/>
    <s v="202/8 NC"/>
    <d v="2015-11-30T00:00:00"/>
    <n v="202"/>
    <d v="2020-03-01T00:00:00"/>
    <s v="Non-Profit"/>
    <s v=" "/>
    <s v="2-Low"/>
    <x v="2"/>
    <s v=" "/>
    <s v=" "/>
    <s v=" "/>
    <s v=" "/>
    <s v=" "/>
    <s v=" "/>
    <s v=" "/>
    <s v=" "/>
    <s v=" "/>
    <s v=" "/>
    <s v=" "/>
    <s v=" "/>
    <s v=" "/>
    <s v=" "/>
    <s v=" "/>
    <s v=" "/>
    <s v=" "/>
    <s v=" "/>
    <s v="prepayment risk"/>
    <n v="3"/>
    <n v="202"/>
    <n v="3"/>
    <n v="1"/>
    <n v="3"/>
    <s v=" "/>
    <s v="Large/Medium Nonprofit"/>
    <n v="37.783036000000003"/>
    <n v="-122.41946799999999"/>
    <n v="2"/>
  </r>
  <r>
    <n v="213"/>
    <s v="Point"/>
    <n v="1214"/>
    <s v="HUD"/>
    <s v="no"/>
    <s v="TOWN PARK TOWERS"/>
    <s v="60 N THIRD Street                            _x000a_"/>
    <s v="SAN JOSE"/>
    <s v="No. Calif. Presbyterian Homes and Services, Inc."/>
    <s v="No. Calif. Presbyterian Homes and Services, Inc."/>
    <x v="3"/>
    <n v="95112"/>
    <n v="216"/>
    <n v="173"/>
    <s v="LMSA"/>
    <d v="2014-12-31T00:00:00"/>
    <s v="236(j)(1)/202"/>
    <d v="2013-10-01T00:00:00"/>
    <s v="Non-Profit"/>
    <s v=" "/>
    <s v="2-Low"/>
    <x v="2"/>
    <s v=" "/>
    <s v=" "/>
    <s v=" "/>
    <s v=" "/>
    <s v=" "/>
    <s v=" "/>
    <s v=" "/>
    <s v=" "/>
    <s v=" "/>
    <s v=" "/>
    <s v=" "/>
    <s v=" "/>
    <s v=" "/>
    <s v=" "/>
    <s v=" "/>
    <s v=" "/>
    <s v=" "/>
    <s v=" "/>
    <s v="prepayment risk"/>
    <n v="3"/>
    <n v="216"/>
    <n v="3"/>
    <n v="1"/>
    <n v="3"/>
    <s v=" "/>
    <s v="Large/Medium Nonprofit"/>
    <n v="37.338054999999997"/>
    <n v="-121.889107"/>
    <n v="2"/>
  </r>
  <r>
    <n v="214"/>
    <s v="Point"/>
    <n v="1215"/>
    <s v="HUD"/>
    <s v="no"/>
    <s v="MILL CREEK APARTMENTS"/>
    <s v="60 Camino Alto                               _x000a_"/>
    <s v="MILL VALLEY"/>
    <s v="MILL CREEK APARTMENTS, INC."/>
    <s v="North Bay Rehabilitation Services, Inc."/>
    <x v="1"/>
    <n v="94941"/>
    <n v="10"/>
    <n v="9"/>
    <s v="202/8 NC"/>
    <d v="2029-04-30T00:00:00"/>
    <n v="202"/>
    <d v="2029-07-01T00:00:00"/>
    <s v="Non-Profit"/>
    <s v=" "/>
    <s v="2-Low"/>
    <x v="2"/>
    <s v=" "/>
    <s v=" "/>
    <s v=" "/>
    <s v=" "/>
    <s v=" "/>
    <s v=" "/>
    <s v=" "/>
    <s v=" "/>
    <s v=" "/>
    <s v=" "/>
    <s v=" "/>
    <s v=" "/>
    <s v=" "/>
    <s v=" "/>
    <s v=" "/>
    <s v=" "/>
    <s v=" "/>
    <s v=" "/>
    <s v="prepayment risk- possible restrictions"/>
    <n v="1"/>
    <n v="10"/>
    <n v="1"/>
    <n v="0"/>
    <n v="1"/>
    <s v=" "/>
    <s v="Large/Medium Nonprofit"/>
    <n v="37.894942"/>
    <n v="-122.529962"/>
    <n v="2"/>
  </r>
  <r>
    <n v="215"/>
    <s v="Point"/>
    <n v="1216"/>
    <s v="HUD"/>
    <s v="no"/>
    <s v="SALISHAN APARTMENTS"/>
    <s v="300 K Street                                 _x000a_"/>
    <s v="PETALUMA"/>
    <s v="SALISHAN APARTMENTS, INC."/>
    <s v="North Bay Rehabilitation Services, Inc."/>
    <x v="5"/>
    <n v="94952"/>
    <n v="13"/>
    <n v="12"/>
    <s v="PRAC/811"/>
    <d v="2019-03-31T00:00:00"/>
    <n v="811"/>
    <s v="&lt;Null&gt;"/>
    <s v="Non-Profit"/>
    <s v=" "/>
    <s v="2-Low"/>
    <x v="2"/>
    <s v=" "/>
    <s v=" "/>
    <s v=" "/>
    <s v=" "/>
    <s v=" "/>
    <s v=" "/>
    <s v=" "/>
    <s v=" "/>
    <s v=" "/>
    <s v=" "/>
    <s v=" "/>
    <s v=" "/>
    <s v=" "/>
    <s v=" "/>
    <s v=" "/>
    <s v=" "/>
    <s v=" "/>
    <s v=" "/>
    <s v="low risk- PRAC"/>
    <n v="1"/>
    <n v="13"/>
    <n v="1"/>
    <n v="0"/>
    <n v="1"/>
    <s v=" "/>
    <s v="Large/Medium Nonprofit"/>
    <n v="38.228932"/>
    <n v="-122.62801899999999"/>
    <n v="2"/>
  </r>
  <r>
    <n v="216"/>
    <s v="Point"/>
    <n v="1217"/>
    <s v="HUD"/>
    <s v="no"/>
    <s v="MUIRFIELD APARTMENTS"/>
    <s v="712 LAGUNA DRIVE                             _x000a_"/>
    <s v="ROHNERT PARK"/>
    <s v="Muirfield Apartments, Inc."/>
    <s v="North Bay Rehabilitation Services, Inc."/>
    <x v="5"/>
    <n v="94928"/>
    <n v="24"/>
    <n v="23"/>
    <s v="PRAC/811"/>
    <d v="2019-05-31T00:00:00"/>
    <n v="811"/>
    <s v="&lt;Null&gt;"/>
    <s v="Non-Profit"/>
    <s v=" "/>
    <s v="2-Low"/>
    <x v="2"/>
    <s v=" "/>
    <s v=" "/>
    <s v=" "/>
    <s v=" "/>
    <s v=" "/>
    <s v=" "/>
    <s v=" "/>
    <s v=" "/>
    <s v=" "/>
    <s v=" "/>
    <s v=" "/>
    <s v=" "/>
    <s v=" "/>
    <s v=" "/>
    <s v=" "/>
    <s v=" "/>
    <s v=" "/>
    <s v=" "/>
    <s v="low risk- PRAC"/>
    <n v="1"/>
    <n v="24"/>
    <n v="1"/>
    <n v="0"/>
    <n v="1"/>
    <s v=" "/>
    <s v="Large/Medium Nonprofit"/>
    <n v="38.345574999999997"/>
    <n v="-122.722452"/>
    <n v="2"/>
  </r>
  <r>
    <n v="217"/>
    <s v="Point"/>
    <n v="1218"/>
    <s v="HUD"/>
    <s v="no"/>
    <s v="OAK HILL APARTMENTS"/>
    <s v="27 MARIPOSA AVE                              _x000a_"/>
    <s v="SAN ANSELMO"/>
    <s v="OAK HILL APARTMENTS, INC."/>
    <s v="North Bay Rehabilitation Services, Inc."/>
    <x v="1"/>
    <n v="94960"/>
    <n v="14"/>
    <n v="13"/>
    <s v="PRAC/811"/>
    <d v="2017-03-31T00:00:00"/>
    <n v="811"/>
    <s v="&lt;Null&gt;"/>
    <s v="Non-Profit"/>
    <s v=" "/>
    <s v="2-Low"/>
    <x v="2"/>
    <s v=" "/>
    <s v=" "/>
    <s v=" "/>
    <s v=" "/>
    <s v=" "/>
    <s v=" "/>
    <s v=" "/>
    <s v=" "/>
    <s v=" "/>
    <s v=" "/>
    <s v=" "/>
    <s v=" "/>
    <s v=" "/>
    <s v=" "/>
    <s v=" "/>
    <s v=" "/>
    <s v=" "/>
    <s v=" "/>
    <s v="low risk- PRAC"/>
    <n v="1"/>
    <n v="14"/>
    <n v="1"/>
    <n v="1"/>
    <n v="1"/>
    <s v=" "/>
    <s v="Large/Medium Nonprofit"/>
    <n v="37.971218999999998"/>
    <n v="-122.562389"/>
    <n v="2"/>
  </r>
  <r>
    <n v="218"/>
    <s v="Point"/>
    <n v="1219"/>
    <s v="HUD"/>
    <s v="no"/>
    <s v="COMMUNITY HERITAGE APARTMENTS"/>
    <s v="1555 3RD STREET                              _x000a_"/>
    <s v="RICHMOND"/>
    <s v="North Richmond Senior Housing"/>
    <s v="North Richmond Economic Development Corp"/>
    <x v="0"/>
    <n v="94801"/>
    <n v="52"/>
    <n v="51"/>
    <s v="PRAC/202"/>
    <d v="2013-11-30T00:00:00"/>
    <n v="202"/>
    <s v="&lt;Null&gt;"/>
    <s v="Non-Profit"/>
    <s v=" "/>
    <s v="2-Low"/>
    <x v="2"/>
    <s v=" "/>
    <s v=" "/>
    <s v=" "/>
    <s v=" "/>
    <s v=" "/>
    <s v=" "/>
    <s v=" "/>
    <s v=" "/>
    <s v=" "/>
    <s v=" "/>
    <s v=" "/>
    <s v=" "/>
    <s v=" "/>
    <s v=" "/>
    <s v=" "/>
    <s v=" "/>
    <s v=" "/>
    <s v=" "/>
    <s v="low risk- PRAC"/>
    <n v="1"/>
    <n v="52"/>
    <n v="2"/>
    <n v="1"/>
    <n v="1"/>
    <s v=" "/>
    <s v="Large/Medium Nonprofit"/>
    <n v="37.955511000000001"/>
    <n v="-122.36693200000001"/>
    <n v="2"/>
  </r>
  <r>
    <n v="219"/>
    <s v="Point"/>
    <n v="1220"/>
    <s v="HUD"/>
    <s v="no"/>
    <s v="BARRETT PLAZA TOWNHOUSES"/>
    <s v="740 BARRETT AVE                              _x000a_"/>
    <s v="RICHMOND"/>
    <s v="Barrett Plaza Housing Corporation"/>
    <s v="North Richmond Economic Development Corp"/>
    <x v="0"/>
    <n v="94801"/>
    <n v="58"/>
    <n v="58"/>
    <s v="LMSA"/>
    <d v="2031-12-31T00:00:00"/>
    <s v="236(j)(1)"/>
    <d v="2017-01-01T00:00:00"/>
    <s v="Non-Profit"/>
    <s v="T6"/>
    <s v="2-Low"/>
    <x v="2"/>
    <s v=" "/>
    <s v=" "/>
    <s v=" "/>
    <s v=" "/>
    <s v=" "/>
    <s v=" "/>
    <s v=" "/>
    <s v=" "/>
    <s v=" "/>
    <s v=" "/>
    <s v=" "/>
    <s v=" "/>
    <s v=" "/>
    <s v=" "/>
    <s v=" "/>
    <s v=" "/>
    <s v=" "/>
    <s v=" "/>
    <s v="low risk- T6"/>
    <n v="1"/>
    <n v="58"/>
    <n v="2"/>
    <n v="0"/>
    <n v="1"/>
    <s v=" "/>
    <s v="Large/Medium Nonprofit"/>
    <n v="37.938408000000003"/>
    <n v="-122.362189"/>
    <n v="2"/>
  </r>
  <r>
    <n v="220"/>
    <s v="Point"/>
    <n v="1221"/>
    <s v="HUD"/>
    <s v="no"/>
    <s v="BARRETT TERRACE APTS"/>
    <s v="700 BARRETT AVE                              _x000a_"/>
    <s v="RICHMOND"/>
    <s v="Barrett Terrace Housing Corporation"/>
    <s v="North Richmond Economic Development Corp"/>
    <x v="0"/>
    <n v="94801"/>
    <n v="115"/>
    <n v="114"/>
    <s v="LMSA"/>
    <d v="2031-12-31T00:00:00"/>
    <s v="236(j)(1)"/>
    <d v="2017-01-01T00:00:00"/>
    <s v="Non-Profit"/>
    <s v="T6"/>
    <s v="2-Low"/>
    <x v="2"/>
    <s v=" "/>
    <s v=" "/>
    <s v=" "/>
    <s v=" "/>
    <s v=" "/>
    <s v=" "/>
    <s v=" "/>
    <s v=" "/>
    <s v=" "/>
    <s v=" "/>
    <s v=" "/>
    <s v=" "/>
    <s v=" "/>
    <s v=" "/>
    <s v=" "/>
    <s v=" "/>
    <s v=" "/>
    <s v=" "/>
    <s v="low risk- T6"/>
    <n v="1"/>
    <n v="115"/>
    <n v="3"/>
    <n v="0"/>
    <n v="1"/>
    <s v=" "/>
    <s v="Large/Medium Nonprofit"/>
    <n v="37.938406000000001"/>
    <n v="-122.362364"/>
    <n v="2"/>
  </r>
  <r>
    <n v="221"/>
    <s v="Point"/>
    <n v="1222"/>
    <s v="HUD"/>
    <s v="no"/>
    <s v="ON LOK HOUSE"/>
    <s v="1441 Powell Street                           _x000a_"/>
    <s v="SAN FRANCISCO"/>
    <s v="ON LOK HOUSE, INC."/>
    <s v="ON LOK HOUSE, INC."/>
    <x v="4"/>
    <n v="94109"/>
    <n v="54"/>
    <n v="54"/>
    <s v="202/8 NC"/>
    <d v="2015-10-31T00:00:00"/>
    <n v="202"/>
    <d v="2020-07-01T00:00:00"/>
    <s v="Non-Profit"/>
    <s v=" "/>
    <s v="2-Low"/>
    <x v="2"/>
    <s v=" "/>
    <s v=" "/>
    <s v=" "/>
    <s v=" "/>
    <s v=" "/>
    <s v=" "/>
    <s v=" "/>
    <s v=" "/>
    <s v=" "/>
    <s v=" "/>
    <s v=" "/>
    <s v=" "/>
    <s v=" "/>
    <s v=" "/>
    <s v=" "/>
    <s v=" "/>
    <s v=" "/>
    <s v=" "/>
    <s v="prepayment risk"/>
    <n v="3"/>
    <n v="54"/>
    <n v="2"/>
    <n v="1"/>
    <n v="3"/>
    <s v=" "/>
    <s v="Large/Medium Nonprofit"/>
    <n v="37.797812999999998"/>
    <n v="-122.41033299999999"/>
    <n v="2"/>
  </r>
  <r>
    <n v="222"/>
    <s v="Point"/>
    <n v="1223"/>
    <s v="HUD"/>
    <s v="no"/>
    <s v="COLORADO PARK APARTMENTS"/>
    <s v="1141 COLORADO AVE                            _x000a_"/>
    <s v="PALO ALTO"/>
    <s v="COLORADO PARK HOUSING CORPORATION"/>
    <s v="PAHC Management and Services Corporation"/>
    <x v="3"/>
    <n v="94303"/>
    <n v="60"/>
    <n v="37"/>
    <s v="LMSA"/>
    <d v="2028-07-31T00:00:00"/>
    <s v=" "/>
    <s v="&lt;Null&gt;"/>
    <s v="Non-Profit"/>
    <s v=" "/>
    <s v="2-Low"/>
    <x v="2"/>
    <s v=" "/>
    <s v=" "/>
    <s v=" "/>
    <s v=" "/>
    <s v=" "/>
    <s v=" "/>
    <s v=" "/>
    <s v=" "/>
    <s v=" "/>
    <s v=" "/>
    <s v=" "/>
    <s v=" "/>
    <s v=" "/>
    <s v=" "/>
    <s v=" "/>
    <s v=" "/>
    <s v=" "/>
    <s v=" "/>
    <s v=" "/>
    <n v="1"/>
    <n v="60"/>
    <n v="2"/>
    <n v="0"/>
    <n v="1"/>
    <s v=" "/>
    <s v="Large/Medium Nonprofit"/>
    <n v="37.440046000000002"/>
    <n v="-122.11608200000001"/>
    <n v="2"/>
  </r>
  <r>
    <n v="223"/>
    <s v="Point"/>
    <n v="1224"/>
    <s v="HUD"/>
    <s v="no"/>
    <s v="ARASTRADERO PARK APARTMENTS"/>
    <s v="574 Arastradero RD                           _x000a_"/>
    <s v="PALO ALTO"/>
    <s v="ARASTRADERO PARK APARTMENTS CORP."/>
    <s v="PAHC Management and Services Corporation"/>
    <x v="3"/>
    <n v="94306"/>
    <n v="66"/>
    <n v="47"/>
    <s v="Preservation"/>
    <d v="2027-03-31T00:00:00"/>
    <s v="207/223(f)"/>
    <d v="2041-11-01T00:00:00"/>
    <s v="Non-Profit"/>
    <s v="T6"/>
    <s v="2-Low"/>
    <x v="2"/>
    <s v=" "/>
    <s v=" "/>
    <s v=" "/>
    <s v=" "/>
    <s v=" "/>
    <s v=" "/>
    <s v=" "/>
    <s v=" "/>
    <s v=" "/>
    <s v=" "/>
    <s v=" "/>
    <s v=" "/>
    <s v=" "/>
    <s v=" "/>
    <s v=" "/>
    <s v=" "/>
    <s v=" "/>
    <s v=" "/>
    <s v="low risk- T6"/>
    <n v="1"/>
    <n v="66"/>
    <n v="2"/>
    <n v="0"/>
    <n v="1"/>
    <s v=" "/>
    <s v="Large/Medium Nonprofit"/>
    <n v="37.408169000000001"/>
    <n v="-122.12494700000001"/>
    <n v="2"/>
  </r>
  <r>
    <n v="224"/>
    <s v="Point"/>
    <n v="1225"/>
    <s v="HUD"/>
    <s v="no"/>
    <s v="ADLAI E. STEVENSON HOUSE"/>
    <s v="455 E Charleston Rd                          _x000a_"/>
    <s v="Palo Alto"/>
    <s v="PALO ALTO SR. HOUSING PROJECT"/>
    <s v="PALO ALTO SR. HOUSING PROJECT"/>
    <x v="3"/>
    <n v="94306"/>
    <n v="120"/>
    <n v="24"/>
    <s v="LMSA"/>
    <d v="2022-06-30T00:00:00"/>
    <n v="202"/>
    <d v="2016-07-01T00:00:00"/>
    <s v="Non-Profit"/>
    <s v=" "/>
    <s v="2-Low"/>
    <x v="2"/>
    <s v=" "/>
    <s v=" "/>
    <s v=" "/>
    <s v=" "/>
    <s v=" "/>
    <s v=" "/>
    <s v=" "/>
    <s v=" "/>
    <s v=" "/>
    <s v=" "/>
    <s v=" "/>
    <s v=" "/>
    <s v=" "/>
    <s v=" "/>
    <s v=" "/>
    <s v=" "/>
    <s v=" "/>
    <s v=" "/>
    <s v="prepayment risk"/>
    <n v="2"/>
    <n v="120"/>
    <n v="3"/>
    <n v="0"/>
    <n v="2"/>
    <s v=" "/>
    <s v="Large/Medium Nonprofit"/>
    <n v="37.418407000000002"/>
    <n v="-122.113058"/>
    <n v="2"/>
  </r>
  <r>
    <n v="225"/>
    <s v="Point"/>
    <n v="1226"/>
    <s v="HUD"/>
    <s v="no"/>
    <s v="ALAMEDA HOUSE INC"/>
    <s v="124 Alameda De Las Pulgas                    _x000a_"/>
    <s v="Redwood City"/>
    <s v="ALAMEDA HOUSE INC"/>
    <s v="PARCA"/>
    <x v="8"/>
    <n v="94062"/>
    <n v="5"/>
    <n v="5"/>
    <s v="202/8 NC"/>
    <d v="2015-07-31T00:00:00"/>
    <n v="202"/>
    <d v="2030-02-01T00:00:00"/>
    <s v="Non-Profit"/>
    <s v=" "/>
    <s v="2-Low"/>
    <x v="2"/>
    <s v=" "/>
    <s v=" "/>
    <s v=" "/>
    <s v=" "/>
    <s v=" "/>
    <s v=" "/>
    <s v=" "/>
    <s v=" "/>
    <s v=" "/>
    <s v=" "/>
    <s v=" "/>
    <s v=" "/>
    <s v=" "/>
    <s v=" "/>
    <s v=" "/>
    <s v=" "/>
    <s v=" "/>
    <s v=" "/>
    <s v="prepayment risk- possible restrictions"/>
    <n v="3"/>
    <n v="5"/>
    <n v="1"/>
    <n v="1"/>
    <n v="3"/>
    <s v=" "/>
    <s v="Small Nonprofit"/>
    <n v="37.482394999999997"/>
    <n v="-122.254993"/>
    <n v="2"/>
  </r>
  <r>
    <n v="226"/>
    <s v="Point"/>
    <n v="1227"/>
    <s v="HUD"/>
    <s v="no"/>
    <s v="Edith Street Apartments"/>
    <s v="167 Edith St                                 _x000a_"/>
    <s v="Petaluma"/>
    <s v="Edith Street Apartments, Inc."/>
    <s v="Petaluma Ecumenical Projects"/>
    <x v="5"/>
    <n v="94952"/>
    <n v="22"/>
    <n v="22"/>
    <s v="PRAC/202"/>
    <d v="2013-06-30T00:00:00"/>
    <n v="202"/>
    <s v="&lt;Null&gt;"/>
    <s v="Non-Profit"/>
    <s v=" "/>
    <s v="2-Low"/>
    <x v="2"/>
    <s v=" "/>
    <s v=" "/>
    <s v=" "/>
    <s v=" "/>
    <s v=" "/>
    <s v=" "/>
    <s v=" "/>
    <s v=" "/>
    <s v=" "/>
    <s v=" "/>
    <s v=" "/>
    <s v=" "/>
    <s v=" "/>
    <s v=" "/>
    <s v=" "/>
    <s v=" "/>
    <s v=" "/>
    <s v=" "/>
    <s v="low risk- PRAC"/>
    <n v="1"/>
    <n v="22"/>
    <n v="1"/>
    <n v="1"/>
    <n v="1"/>
    <s v=" "/>
    <s v="Large/Medium Nonprofit"/>
    <n v="38.240650000000002"/>
    <n v="-122.635345"/>
    <n v="2"/>
  </r>
  <r>
    <n v="227"/>
    <s v="Point"/>
    <n v="1228"/>
    <s v="HUD"/>
    <s v="no"/>
    <s v="R S Lieb Sr Apts"/>
    <s v="200 Douglas Street                           _x000a_"/>
    <s v="PETALUMA"/>
    <s v="Richard S. Lieb Senior Apartments, Inc."/>
    <s v="Petaluma Ecumenical Projects"/>
    <x v="5"/>
    <n v="94952"/>
    <n v="23"/>
    <n v="22"/>
    <s v="PRAC/202"/>
    <d v="2013-09-30T00:00:00"/>
    <n v="202"/>
    <s v="&lt;Null&gt;"/>
    <s v="Non-Profit"/>
    <s v=" "/>
    <s v="2-Low"/>
    <x v="2"/>
    <s v=" "/>
    <s v=" "/>
    <s v=" "/>
    <s v=" "/>
    <s v=" "/>
    <s v=" "/>
    <s v=" "/>
    <s v=" "/>
    <s v=" "/>
    <s v=" "/>
    <s v=" "/>
    <s v=" "/>
    <s v=" "/>
    <s v=" "/>
    <s v=" "/>
    <s v=" "/>
    <s v=" "/>
    <s v=" "/>
    <s v="low risk- PRAC"/>
    <n v="1"/>
    <n v="23"/>
    <n v="1"/>
    <n v="1"/>
    <n v="1"/>
    <s v=" "/>
    <s v="Large/Medium Nonprofit"/>
    <n v="38.228963"/>
    <n v="-122.643574"/>
    <n v="2"/>
  </r>
  <r>
    <n v="228"/>
    <s v="Point"/>
    <n v="1229"/>
    <s v="HUD"/>
    <s v="no"/>
    <s v="STONEMAN VILLAGE"/>
    <s v="390 E LELAND RD                              _x000a_"/>
    <s v="PITTSBURG"/>
    <s v="PITTSBURG SENIOR RES"/>
    <s v="PITTSBURG SENIOR RES"/>
    <x v="0"/>
    <n v="94565"/>
    <n v="145"/>
    <n v="145"/>
    <s v="202/8 NC"/>
    <d v="2026-09-30T00:00:00"/>
    <n v="202"/>
    <d v="2022-04-01T00:00:00"/>
    <s v="Non-Profit"/>
    <s v=" "/>
    <s v="2-Low"/>
    <x v="2"/>
    <s v=" "/>
    <s v=" "/>
    <s v=" "/>
    <s v=" "/>
    <s v=" "/>
    <s v=" "/>
    <s v=" "/>
    <s v=" "/>
    <s v=" "/>
    <s v=" "/>
    <s v=" "/>
    <s v=" "/>
    <s v=" "/>
    <s v=" "/>
    <s v=" "/>
    <s v=" "/>
    <s v=" "/>
    <s v=" "/>
    <s v="prepayment risk"/>
    <n v="1"/>
    <n v="145"/>
    <n v="3"/>
    <n v="0"/>
    <n v="1"/>
    <s v=" "/>
    <s v="Small Nonprofit"/>
    <n v="38.011069999999997"/>
    <n v="-121.886759"/>
    <n v="2"/>
  </r>
  <r>
    <n v="229"/>
    <s v="Point"/>
    <n v="1230"/>
    <s v="HUD"/>
    <s v="no"/>
    <s v="SKYLINE APARTMENTS"/>
    <s v="2009 Imola Ave                               _x000a_"/>
    <s v="Napa"/>
    <s v="Skyline Apartments, Inc."/>
    <s v="PROGRESS APARTMENTS, INC."/>
    <x v="6"/>
    <n v="94559"/>
    <n v="19"/>
    <n v="18"/>
    <s v="PRAC/811"/>
    <d v="2013-11-30T00:00:00"/>
    <n v="811"/>
    <s v="&lt;Null&gt;"/>
    <s v="Non-Profit"/>
    <s v=" "/>
    <s v="2-Low"/>
    <x v="2"/>
    <s v=" "/>
    <s v=" "/>
    <s v=" "/>
    <s v=" "/>
    <s v=" "/>
    <s v=" "/>
    <s v=" "/>
    <s v=" "/>
    <s v=" "/>
    <s v=" "/>
    <s v=" "/>
    <s v=" "/>
    <s v=" "/>
    <s v=" "/>
    <s v=" "/>
    <s v=" "/>
    <s v=" "/>
    <s v=" "/>
    <s v="low risk- PRAC"/>
    <n v="1"/>
    <n v="19"/>
    <n v="1"/>
    <n v="1"/>
    <n v="1"/>
    <s v=" "/>
    <s v="Small Nonprofit"/>
    <n v="38.279958000000001"/>
    <n v="-122.262539"/>
    <n v="2"/>
  </r>
  <r>
    <n v="230"/>
    <s v="Point"/>
    <n v="1231"/>
    <s v="HUD"/>
    <s v="no"/>
    <s v="PROGRESS APARTMENTS"/>
    <s v="1272 SOUTH VAN NESS AVE                      _x000a_"/>
    <s v="SAN FRANCISCO"/>
    <s v="PROGRESS APARTMENTS, INC."/>
    <s v="PROGRESS APARTMENTS, INC."/>
    <x v="4"/>
    <n v="94102"/>
    <n v="12"/>
    <n v="11"/>
    <s v="202/8 NC"/>
    <d v="2032-07-31T00:00:00"/>
    <n v="202"/>
    <d v="2033-02-01T00:00:00"/>
    <s v="Non-Profit"/>
    <s v=" "/>
    <s v="2-Low"/>
    <x v="2"/>
    <s v=" "/>
    <s v=" "/>
    <s v=" "/>
    <s v=" "/>
    <s v=" "/>
    <s v=" "/>
    <s v=" "/>
    <s v=" "/>
    <s v=" "/>
    <s v=" "/>
    <s v=" "/>
    <s v=" "/>
    <s v=" "/>
    <s v=" "/>
    <s v=" "/>
    <s v=" "/>
    <s v=" "/>
    <s v=" "/>
    <s v="prepayment risk- possible restrictions"/>
    <n v="1"/>
    <n v="12"/>
    <n v="1"/>
    <n v="0"/>
    <n v="1"/>
    <s v=" "/>
    <s v="Small Nonprofit"/>
    <n v="37.752870999999999"/>
    <n v="-122.416338"/>
    <n v="2"/>
  </r>
  <r>
    <n v="231"/>
    <s v="Point"/>
    <n v="1232"/>
    <s v="HUD"/>
    <s v="no"/>
    <s v="EDDY STREET APARTMENTS"/>
    <s v="1096 EDDY ST                                 _x000a_"/>
    <s v="SAN FRANCISCO"/>
    <s v="EDDY STREET APARTMENTS"/>
    <s v="PROGRESS APARTMENTS, INC."/>
    <x v="4"/>
    <n v="94109"/>
    <n v="22"/>
    <n v="20"/>
    <s v="PRAC/811"/>
    <d v="2017-03-31T00:00:00"/>
    <n v="811"/>
    <s v="&lt;Null&gt;"/>
    <s v="Non-Profit"/>
    <s v=" "/>
    <s v="2-Low"/>
    <x v="2"/>
    <s v=" "/>
    <s v=" "/>
    <s v=" "/>
    <s v=" "/>
    <s v=" "/>
    <s v=" "/>
    <s v=" "/>
    <s v=" "/>
    <s v=" "/>
    <s v=" "/>
    <s v=" "/>
    <s v=" "/>
    <s v=" "/>
    <s v=" "/>
    <s v=" "/>
    <s v=" "/>
    <s v=" "/>
    <s v=" "/>
    <s v="low risk- PRAC"/>
    <n v="1"/>
    <n v="22"/>
    <n v="1"/>
    <n v="1"/>
    <n v="1"/>
    <s v=" "/>
    <s v="Small Nonprofit"/>
    <n v="37.782280999999998"/>
    <n v="-122.425731"/>
    <n v="2"/>
  </r>
  <r>
    <n v="232"/>
    <s v="Point"/>
    <n v="1233"/>
    <s v="HUD"/>
    <s v="no"/>
    <s v="LA PLAYA"/>
    <s v="770 La Playa Street                          _x000a_"/>
    <s v="San Francisco"/>
    <s v="La Playa Apartments, Inc."/>
    <s v="Progress Foundation"/>
    <x v="4"/>
    <n v="94125"/>
    <n v="14"/>
    <n v="13"/>
    <s v="PRAC/811"/>
    <d v="2012-12-31T00:00:00"/>
    <n v="811"/>
    <s v="&lt;Null&gt;"/>
    <s v="Non-Profit"/>
    <s v=" "/>
    <s v="2-Low"/>
    <x v="2"/>
    <s v=" "/>
    <s v=" "/>
    <s v=" "/>
    <s v=" "/>
    <s v=" "/>
    <s v=" "/>
    <s v=" "/>
    <s v=" "/>
    <s v=" "/>
    <s v=" "/>
    <s v=" "/>
    <s v=" "/>
    <s v=" "/>
    <s v=" "/>
    <s v=" "/>
    <s v=" "/>
    <s v=" "/>
    <s v=" "/>
    <s v="low risk- PRAC"/>
    <n v="1"/>
    <n v="14"/>
    <n v="1"/>
    <n v="1"/>
    <n v="1"/>
    <s v=" "/>
    <s v="Small Nonprofit"/>
    <n v="37.773878000000003"/>
    <n v="-122.510081"/>
    <n v="2"/>
  </r>
  <r>
    <n v="233"/>
    <s v="Point"/>
    <n v="1234"/>
    <s v="HUD"/>
    <s v="no"/>
    <s v="Providence House"/>
    <s v="540 23RD ST                                  _x000a_"/>
    <s v="OAKLAND"/>
    <s v="PROVIDENCE HOUSE, GAMELIN-CA ASSOCIATION"/>
    <s v="Providence Health System/WA"/>
    <x v="2"/>
    <n v="94612"/>
    <n v="41"/>
    <n v="40"/>
    <s v="202/8 NC"/>
    <d v="2031-07-31T00:00:00"/>
    <n v="202"/>
    <d v="2032-02-01T00:00:00"/>
    <s v="Non-Profit"/>
    <s v=" "/>
    <s v="2-Low"/>
    <x v="2"/>
    <s v=" "/>
    <s v=" "/>
    <s v=" "/>
    <s v=" "/>
    <s v=" "/>
    <s v=" "/>
    <s v=" "/>
    <s v=" "/>
    <s v=" "/>
    <s v=" "/>
    <s v=" "/>
    <s v=" "/>
    <s v=" "/>
    <s v=" "/>
    <s v=" "/>
    <s v=" "/>
    <s v=" "/>
    <s v=" "/>
    <s v="prepayment risk- possible restrictions"/>
    <n v="1"/>
    <n v="41"/>
    <n v="1"/>
    <n v="0"/>
    <n v="1"/>
    <s v=" "/>
    <s v="Small Nonprofit"/>
    <n v="37.812814000000003"/>
    <n v="-122.26998"/>
    <n v="2"/>
  </r>
  <r>
    <n v="234"/>
    <s v="Point"/>
    <n v="1235"/>
    <s v="HUD"/>
    <s v="no"/>
    <s v="EAST SANTA FE AVE APTS"/>
    <s v="425 E SANTA FE AVE                           _x000a_"/>
    <s v="PITTSBURG"/>
    <s v="Affordable Housing Association c/o Shelter Inc."/>
    <s v="S.H.E.L.T.E.R, Inc."/>
    <x v="0"/>
    <n v="94565"/>
    <n v="20"/>
    <n v="19"/>
    <s v="LMSA"/>
    <d v="2013-07-31T00:00:00"/>
    <s v=" "/>
    <s v="&lt;Null&gt;"/>
    <s v="Non-Profit"/>
    <s v=" "/>
    <s v="2-Low"/>
    <x v="2"/>
    <s v=" "/>
    <s v=" "/>
    <s v=" "/>
    <s v=" "/>
    <s v=" "/>
    <s v=" "/>
    <s v=" "/>
    <s v=" "/>
    <s v=" "/>
    <s v=" "/>
    <s v=" "/>
    <s v=" "/>
    <s v=" "/>
    <s v=" "/>
    <s v=" "/>
    <s v=" "/>
    <s v=" "/>
    <s v=" "/>
    <s v=" "/>
    <n v="4"/>
    <n v="20"/>
    <n v="1"/>
    <n v="1"/>
    <n v="4"/>
    <s v=" "/>
    <s v="Large/Medium Nonprofit"/>
    <n v="38.025554"/>
    <n v="-121.88061999999999"/>
    <n v="2"/>
  </r>
  <r>
    <n v="235"/>
    <s v="Point"/>
    <n v="1236"/>
    <s v="HUD"/>
    <s v="no"/>
    <s v="WESLEY MANOR"/>
    <s v="1655 WINCHESTER BOULEVARD                    _x000a_"/>
    <s v="CAMPBELL"/>
    <s v="SANTA CLARA METHOD RETIREMENT FOUNDATION"/>
    <s v="SANTA CLARA METHOD RETIREMENT FOUNDATION"/>
    <x v="3"/>
    <n v="95008"/>
    <n v="156"/>
    <n v="156"/>
    <s v="Sec 8 NC"/>
    <d v="2024-05-31T00:00:00"/>
    <s v="223(a)(7)/231"/>
    <d v="2019-06-01T00:00:00"/>
    <s v="Non-Profit"/>
    <s v=" "/>
    <s v="2-Low"/>
    <x v="2"/>
    <s v=" "/>
    <s v=" "/>
    <s v=" "/>
    <s v=" "/>
    <s v=" "/>
    <s v=" "/>
    <s v=" "/>
    <s v=" "/>
    <s v=" "/>
    <s v=" "/>
    <s v=" "/>
    <s v=" "/>
    <s v=" "/>
    <s v=" "/>
    <s v=" "/>
    <s v=" "/>
    <s v=" "/>
    <s v=" "/>
    <s v="no affordability req"/>
    <n v="1"/>
    <n v="156"/>
    <n v="3"/>
    <n v="0"/>
    <n v="1"/>
    <s v=" "/>
    <s v="Large/Medium Nonprofit"/>
    <n v="37.293140999999999"/>
    <n v="-121.949905"/>
    <n v="2"/>
  </r>
  <r>
    <n v="236"/>
    <s v="Point"/>
    <n v="1237"/>
    <s v="HUD"/>
    <s v="no"/>
    <s v="LIBERTY TOWER"/>
    <s v="890 MAIN ST                                  _x000a_"/>
    <s v="SANTA CLARA"/>
    <s v="SANTA CLARA METHOD RETIREMENT FOUNDATION"/>
    <s v="SANTA CLARA METHOD RETIREMENT FOUNDATION"/>
    <x v="3"/>
    <n v="95050"/>
    <n v="101"/>
    <n v="100"/>
    <s v="LMSA"/>
    <d v="2031-09-30T00:00:00"/>
    <s v=" "/>
    <s v="&lt;Null&gt;"/>
    <s v="Non-Profit"/>
    <s v=" "/>
    <s v="2-Low"/>
    <x v="2"/>
    <s v=" "/>
    <s v=" "/>
    <s v=" "/>
    <s v=" "/>
    <s v=" "/>
    <s v=" "/>
    <s v=" "/>
    <s v=" "/>
    <s v=" "/>
    <s v=" "/>
    <s v=" "/>
    <s v=" "/>
    <s v=" "/>
    <s v=" "/>
    <s v=" "/>
    <s v=" "/>
    <s v=" "/>
    <s v=" "/>
    <s v=" "/>
    <n v="1"/>
    <n v="101"/>
    <n v="3"/>
    <n v="0"/>
    <n v="1"/>
    <s v=" "/>
    <s v="Small Nonprofit"/>
    <n v="37.348298"/>
    <n v="-121.94516900000001"/>
    <n v="2"/>
  </r>
  <r>
    <n v="237"/>
    <s v="Point"/>
    <n v="1238"/>
    <s v="HUD"/>
    <s v="no"/>
    <s v="LAWRENCE F MOORE MANOR"/>
    <s v="1909 CEDAR ST                                _x000a_"/>
    <s v="BERKELEY"/>
    <s v="SATELLITE SENIOR HOMES, INC"/>
    <s v="Satellite Housing Inc."/>
    <x v="2"/>
    <n v="94709"/>
    <n v="46"/>
    <n v="46"/>
    <s v="LMSA"/>
    <d v="2025-09-30T00:00:00"/>
    <s v=" "/>
    <s v="&lt;Null&gt;"/>
    <s v="Non-Profit"/>
    <s v=" "/>
    <s v="2-Low"/>
    <x v="2"/>
    <s v=" "/>
    <s v=" "/>
    <s v=" "/>
    <s v=" "/>
    <s v=" "/>
    <s v=" "/>
    <s v=" "/>
    <s v=" "/>
    <s v=" "/>
    <s v=" "/>
    <s v=" "/>
    <s v=" "/>
    <s v=" "/>
    <s v=" "/>
    <s v=" "/>
    <s v=" "/>
    <s v=" "/>
    <s v=" "/>
    <s v=" "/>
    <n v="1"/>
    <n v="46"/>
    <n v="1"/>
    <n v="0"/>
    <n v="1"/>
    <s v=" "/>
    <s v="Large/Medium Nonprofit"/>
    <n v="37.877895000000002"/>
    <n v="-122.27327"/>
    <n v="2"/>
  </r>
  <r>
    <n v="238"/>
    <s v="Point"/>
    <n v="1239"/>
    <s v="HUD"/>
    <s v="no"/>
    <s v="NEWARK GARDENS II"/>
    <s v="35322 CEDAR BLVD                             _x000a_"/>
    <s v="NEWARK"/>
    <s v="Satellite Senior Homes-Newark Gardens II, Inc."/>
    <s v="Satellite Housing Inc."/>
    <x v="2"/>
    <n v="94560"/>
    <n v="50"/>
    <n v="50"/>
    <s v="PRAC/202"/>
    <d v="2015-09-30T00:00:00"/>
    <n v="202"/>
    <s v="&lt;Null&gt;"/>
    <s v="Non-Profit"/>
    <s v=" "/>
    <s v="2-Low"/>
    <x v="2"/>
    <s v=" "/>
    <s v=" "/>
    <s v=" "/>
    <s v=" "/>
    <s v=" "/>
    <s v=" "/>
    <s v=" "/>
    <s v=" "/>
    <s v=" "/>
    <s v=" "/>
    <s v=" "/>
    <s v=" "/>
    <s v=" "/>
    <s v=" "/>
    <s v=" "/>
    <s v=" "/>
    <s v=" "/>
    <s v=" "/>
    <s v="low risk- PRAC"/>
    <n v="1"/>
    <n v="50"/>
    <n v="2"/>
    <n v="1"/>
    <n v="1"/>
    <s v=" "/>
    <s v="Large/Medium Nonprofit"/>
    <n v="37.549430000000001"/>
    <n v="-122.043032"/>
    <n v="2"/>
  </r>
  <r>
    <n v="239"/>
    <s v="Point"/>
    <n v="1240"/>
    <s v="HUD"/>
    <s v="no"/>
    <s v="ROSEMONT  aka   Newark Gardens I"/>
    <s v="35300 CEDAR BLVD                             _x000a_"/>
    <s v="NEWARK"/>
    <s v="SATELLITE SENIOR HOMES III, INC."/>
    <s v="Satellite Housing Inc."/>
    <x v="2"/>
    <n v="94560"/>
    <n v="150"/>
    <n v="150"/>
    <s v="202/8 NC"/>
    <d v="2028-10-31T00:00:00"/>
    <s v="207/223(f)"/>
    <d v="2045-09-01T00:00:00"/>
    <s v="Non-Profit"/>
    <s v=" "/>
    <s v="2-Low"/>
    <x v="2"/>
    <s v=" "/>
    <s v=" "/>
    <s v=" "/>
    <s v=" "/>
    <s v=" "/>
    <s v=" "/>
    <s v=" "/>
    <s v=" "/>
    <s v=" "/>
    <s v=" "/>
    <s v=" "/>
    <s v=" "/>
    <s v=" "/>
    <s v=" "/>
    <s v=" "/>
    <s v=" "/>
    <s v=" "/>
    <s v=" "/>
    <s v="no affordability req"/>
    <n v="1"/>
    <n v="150"/>
    <n v="3"/>
    <n v="0"/>
    <n v="1"/>
    <s v=" "/>
    <s v="Large/Medium Nonprofit"/>
    <n v="37.549351999999999"/>
    <n v="-122.043121"/>
    <n v="2"/>
  </r>
  <r>
    <n v="240"/>
    <s v="Point"/>
    <n v="1241"/>
    <s v="HUD"/>
    <s v="no"/>
    <s v="HOMES NOW IN THE  COMMUNITY"/>
    <s v="1800 Linden St                               _x000a_"/>
    <s v="Oakland"/>
    <s v="West Oakland Health Facilities Development Corp."/>
    <s v="Satellite Housing Inc."/>
    <x v="2"/>
    <n v="94607"/>
    <n v="10"/>
    <n v="10"/>
    <s v="202/8 NC"/>
    <d v="2031-03-31T00:00:00"/>
    <n v="202"/>
    <d v="2023-07-01T00:00:00"/>
    <s v="Non-Profit"/>
    <s v=" "/>
    <s v="2-Low"/>
    <x v="2"/>
    <s v=" "/>
    <s v=" "/>
    <s v=" "/>
    <s v=" "/>
    <s v=" "/>
    <s v=" "/>
    <s v=" "/>
    <s v=" "/>
    <s v=" "/>
    <s v=" "/>
    <s v=" "/>
    <s v=" "/>
    <s v=" "/>
    <s v=" "/>
    <s v=" "/>
    <s v=" "/>
    <s v=" "/>
    <s v=" "/>
    <s v="prepayment risk- possible restrictions"/>
    <n v="1"/>
    <n v="10"/>
    <n v="1"/>
    <n v="0"/>
    <n v="1"/>
    <s v=" "/>
    <s v="Small Nonprofit"/>
    <n v="37.812054000000003"/>
    <n v="-122.28286199999999"/>
    <n v="2"/>
  </r>
  <r>
    <n v="241"/>
    <s v="Point"/>
    <n v="1242"/>
    <s v="HUD"/>
    <s v="no"/>
    <s v="OTTERBEIN MANOR"/>
    <s v="5375 MANILA AVE                              _x000a_"/>
    <s v="OAKLAND"/>
    <s v="SATELLITE SENIOR HOMES, INC"/>
    <s v="Satellite Housing Inc."/>
    <x v="2"/>
    <n v="94618"/>
    <n v="39"/>
    <n v="39"/>
    <s v="LMSA"/>
    <d v="2024-07-31T00:00:00"/>
    <s v="236(j)(1)/202"/>
    <d v="2013-06-01T00:00:00"/>
    <s v="Non-Profit"/>
    <s v=" "/>
    <s v="2-Low"/>
    <x v="2"/>
    <s v=" "/>
    <s v=" "/>
    <s v=" "/>
    <s v=" "/>
    <s v=" "/>
    <s v=" "/>
    <s v=" "/>
    <s v=" "/>
    <s v=" "/>
    <s v=" "/>
    <s v=" "/>
    <s v=" "/>
    <s v=" "/>
    <s v=" "/>
    <s v=" "/>
    <s v=" "/>
    <s v=" "/>
    <s v=" "/>
    <s v="prepayment risk"/>
    <n v="1"/>
    <n v="39"/>
    <n v="1"/>
    <n v="0"/>
    <n v="1"/>
    <s v=" "/>
    <s v="Large/Medium Nonprofit"/>
    <n v="37.839455999999998"/>
    <n v="-122.25186600000001"/>
    <n v="2"/>
  </r>
  <r>
    <n v="242"/>
    <s v="Point"/>
    <n v="1243"/>
    <s v="HUD"/>
    <s v="no"/>
    <s v="LINDA GLEN"/>
    <s v="32 LINDA AVE                                 _x000a_"/>
    <s v="OAKLAND"/>
    <s v="SATELLITE SENIOR HOMES, INC"/>
    <s v="Satellite Housing Inc."/>
    <x v="2"/>
    <n v="94611"/>
    <n v="42"/>
    <n v="40"/>
    <s v="LMSA"/>
    <d v="2025-09-30T00:00:00"/>
    <s v="236(j)(1)"/>
    <d v="2013-08-01T00:00:00"/>
    <s v="Non-Profit"/>
    <s v=" "/>
    <s v="2-Low"/>
    <x v="2"/>
    <s v=" "/>
    <s v=" "/>
    <s v=" "/>
    <s v=" "/>
    <s v=" "/>
    <s v=" "/>
    <s v=" "/>
    <s v=" "/>
    <s v=" "/>
    <s v=" "/>
    <s v=" "/>
    <s v=" "/>
    <s v=" "/>
    <s v=" "/>
    <s v=" "/>
    <s v=" "/>
    <s v=" "/>
    <s v=" "/>
    <s v="prepayment risk"/>
    <n v="1"/>
    <n v="42"/>
    <n v="1"/>
    <n v="0"/>
    <n v="1"/>
    <s v=" "/>
    <s v="Large/Medium Nonprofit"/>
    <n v="37.826740000000001"/>
    <n v="-122.250417"/>
    <n v="2"/>
  </r>
  <r>
    <n v="243"/>
    <s v="Point"/>
    <n v="1244"/>
    <s v="HUD"/>
    <s v="no"/>
    <s v="BETH ASHER"/>
    <s v="3649 DIAMOND AVE                             _x000a_"/>
    <s v="OAKLAND"/>
    <s v="SATELLITE SENIOR HOMES, INC"/>
    <s v="Satellite Housing Inc."/>
    <x v="2"/>
    <n v="94602"/>
    <n v="50"/>
    <n v="50"/>
    <s v="LMSA"/>
    <d v="2026-09-30T00:00:00"/>
    <s v=" "/>
    <s v="&lt;Null&gt;"/>
    <s v="Non-Profit"/>
    <s v=" "/>
    <s v="2-Low"/>
    <x v="2"/>
    <s v=" "/>
    <s v=" "/>
    <s v=" "/>
    <s v=" "/>
    <s v=" "/>
    <s v=" "/>
    <s v=" "/>
    <s v=" "/>
    <s v=" "/>
    <s v=" "/>
    <s v=" "/>
    <s v=" "/>
    <s v=" "/>
    <s v=" "/>
    <s v=" "/>
    <s v=" "/>
    <s v=" "/>
    <s v=" "/>
    <s v=" "/>
    <n v="1"/>
    <n v="50"/>
    <n v="2"/>
    <n v="0"/>
    <n v="1"/>
    <s v=" "/>
    <s v="Large/Medium Nonprofit"/>
    <n v="37.802636"/>
    <n v="-122.216531"/>
    <n v="2"/>
  </r>
  <r>
    <n v="244"/>
    <s v="Point"/>
    <n v="1245"/>
    <s v="HUD"/>
    <s v="no"/>
    <s v="ST. PATRICK'S TERRACE"/>
    <s v="1212 CENTER ST                               _x000a_"/>
    <s v="OAKLAND"/>
    <s v="Satellite St. Patrick's Terrace, LLC"/>
    <s v="Satellite Housing Inc."/>
    <x v="2"/>
    <n v="94607"/>
    <n v="66"/>
    <n v="65"/>
    <s v="LMSA"/>
    <d v="2026-09-30T00:00:00"/>
    <s v=" "/>
    <s v="&lt;Null&gt;"/>
    <s v="Non-Profit"/>
    <s v=" "/>
    <s v="2-Low"/>
    <x v="2"/>
    <s v=" "/>
    <s v=" "/>
    <s v=" "/>
    <s v=" "/>
    <s v=" "/>
    <s v=" "/>
    <s v=" "/>
    <s v=" "/>
    <s v=" "/>
    <s v=" "/>
    <s v=" "/>
    <s v=" "/>
    <s v=" "/>
    <s v=" "/>
    <s v=" "/>
    <s v=" "/>
    <s v=" "/>
    <s v=" "/>
    <s v=" "/>
    <n v="1"/>
    <n v="66"/>
    <n v="2"/>
    <n v="0"/>
    <n v="1"/>
    <s v=" "/>
    <s v="Large/Medium Nonprofit"/>
    <n v="37.809623999999999"/>
    <n v="-122.293414"/>
    <n v="2"/>
  </r>
  <r>
    <n v="245"/>
    <s v="Point"/>
    <n v="1246"/>
    <s v="HUD"/>
    <s v="no"/>
    <s v="VALDEZ PLAZA"/>
    <s v="280 28TH ST                                  _x000a_"/>
    <s v="OAKLAND"/>
    <s v="SATELLITE SENIOR HOMES II, INC"/>
    <s v="Satellite Housing Inc."/>
    <x v="2"/>
    <n v="94611"/>
    <n v="150"/>
    <n v="150"/>
    <s v="202/8 NC"/>
    <d v="2026-08-31T00:00:00"/>
    <s v="207/223(f)"/>
    <d v="2045-10-01T00:00:00"/>
    <s v="Non-Profit"/>
    <s v=" "/>
    <s v="2-Low"/>
    <x v="2"/>
    <s v=" "/>
    <s v=" "/>
    <s v=" "/>
    <s v=" "/>
    <s v=" "/>
    <s v=" "/>
    <s v=" "/>
    <s v=" "/>
    <s v=" "/>
    <s v=" "/>
    <s v=" "/>
    <s v=" "/>
    <s v=" "/>
    <s v=" "/>
    <s v=" "/>
    <s v=" "/>
    <s v=" "/>
    <s v=" "/>
    <s v="no affordability req"/>
    <n v="1"/>
    <n v="150"/>
    <n v="3"/>
    <n v="0"/>
    <n v="1"/>
    <s v=" "/>
    <s v="Large/Medium Nonprofit"/>
    <n v="37.816167"/>
    <n v="-122.262688"/>
    <n v="2"/>
  </r>
  <r>
    <n v="246"/>
    <s v="Point"/>
    <n v="1247"/>
    <s v="HUD"/>
    <s v="no"/>
    <s v="COLUMBIA PARK MANOR"/>
    <s v="1780 CHESTER DR                              _x000a_"/>
    <s v="PITTSBURG"/>
    <s v="COLUMBIA PARK MANOR"/>
    <s v="Satellite Housing Inc."/>
    <x v="0"/>
    <n v="94565"/>
    <n v="78"/>
    <n v="78"/>
    <s v="PRAC/202"/>
    <d v="2017-12-31T00:00:00"/>
    <n v="202"/>
    <s v="&lt;Null&gt;"/>
    <s v="Non-Profit"/>
    <s v=" "/>
    <s v="2-Low"/>
    <x v="2"/>
    <s v=" "/>
    <s v=" "/>
    <s v=" "/>
    <s v=" "/>
    <s v=" "/>
    <s v=" "/>
    <s v=" "/>
    <s v=" "/>
    <s v=" "/>
    <s v=" "/>
    <s v=" "/>
    <s v=" "/>
    <s v=" "/>
    <s v=" "/>
    <s v=" "/>
    <s v=" "/>
    <s v=" "/>
    <s v=" "/>
    <s v="low risk- PRAC"/>
    <n v="1"/>
    <n v="78"/>
    <n v="2"/>
    <n v="1"/>
    <n v="1"/>
    <s v=" "/>
    <s v="Large/Medium Nonprofit"/>
    <n v="38.017263999999997"/>
    <n v="-121.874764"/>
    <n v="2"/>
  </r>
  <r>
    <n v="247"/>
    <s v="Point"/>
    <n v="1248"/>
    <s v="HUD"/>
    <s v="no"/>
    <s v="CASA MONTEGO"/>
    <s v="1485 MONTEGO STREET                          _x000a_"/>
    <s v="WALNUT CREEK"/>
    <s v="SATELLITE SENIOR HOMES - WALNUT CREEK INC."/>
    <s v="Satellite Housing Inc."/>
    <x v="0"/>
    <n v="94598"/>
    <n v="80"/>
    <n v="79"/>
    <s v="202/8 NC"/>
    <d v="2030-02-28T00:00:00"/>
    <n v="202"/>
    <d v="2030-02-01T00:00:00"/>
    <s v="Non-Profit"/>
    <s v=" "/>
    <s v="2-Low"/>
    <x v="2"/>
    <s v=" "/>
    <s v=" "/>
    <s v=" "/>
    <s v=" "/>
    <s v=" "/>
    <s v=" "/>
    <s v=" "/>
    <s v=" "/>
    <s v=" "/>
    <s v=" "/>
    <s v=" "/>
    <s v=" "/>
    <s v=" "/>
    <s v=" "/>
    <s v=" "/>
    <s v=" "/>
    <s v=" "/>
    <s v=" "/>
    <s v="prepayment risk- possible restrictions"/>
    <n v="1"/>
    <n v="80"/>
    <n v="2"/>
    <n v="0"/>
    <n v="1"/>
    <s v=" "/>
    <s v="Large/Medium Nonprofit"/>
    <n v="37.910927999999998"/>
    <n v="-122.04141799999999"/>
    <n v="2"/>
  </r>
  <r>
    <n v="248"/>
    <s v="Point"/>
    <n v="1249"/>
    <s v="HUD"/>
    <s v="no"/>
    <s v="ST. ANDREW'S MANOR"/>
    <s v="3250 SAN PABLO AVE                           _x000a_"/>
    <s v="OAKLAND"/>
    <s v="SATELLITE SENIOR HOMES, INC"/>
    <s v="SATELLITE SENIOR HOMES, INC"/>
    <x v="2"/>
    <n v="94608"/>
    <n v="60"/>
    <n v="59"/>
    <s v="LMSA"/>
    <d v="2027-06-30T00:00:00"/>
    <s v=" "/>
    <s v="&lt;Null&gt;"/>
    <s v="Non-Profit"/>
    <s v=" "/>
    <s v="2-Low"/>
    <x v="2"/>
    <s v=" "/>
    <s v=" "/>
    <s v=" "/>
    <s v=" "/>
    <s v=" "/>
    <s v=" "/>
    <s v=" "/>
    <s v=" "/>
    <s v=" "/>
    <s v=" "/>
    <s v=" "/>
    <s v=" "/>
    <s v=" "/>
    <s v=" "/>
    <s v=" "/>
    <s v=" "/>
    <s v=" "/>
    <s v=" "/>
    <s v=" "/>
    <n v="1"/>
    <n v="60"/>
    <n v="2"/>
    <n v="0"/>
    <n v="1"/>
    <s v=" "/>
    <s v="Large/Medium Nonprofit"/>
    <n v="37.823734000000002"/>
    <n v="-122.277441"/>
    <n v="2"/>
  </r>
  <r>
    <n v="249"/>
    <s v="Point"/>
    <n v="1250"/>
    <s v="HUD"/>
    <s v="no"/>
    <s v="Montego Place"/>
    <s v="180 La Casa Via"/>
    <s v="Walnut Creek"/>
    <s v="Casa Montego II, Inc"/>
    <s v="SATELLITE SENIOR HOMES, INC"/>
    <x v="0"/>
    <n v="94598"/>
    <n v="33"/>
    <n v="33"/>
    <s v="PRAC/202"/>
    <d v="2014-05-31T00:00:00"/>
    <n v="202"/>
    <s v="&lt;Null&gt;"/>
    <s v="Non-Profit"/>
    <s v=" "/>
    <s v="2-Low"/>
    <x v="2"/>
    <s v=" "/>
    <s v=" "/>
    <s v=" "/>
    <s v=" "/>
    <s v=" "/>
    <s v=" "/>
    <s v=" "/>
    <s v=" "/>
    <s v=" "/>
    <s v=" "/>
    <s v=" "/>
    <s v=" "/>
    <s v=" "/>
    <s v=" "/>
    <s v=" "/>
    <s v=" "/>
    <s v=" "/>
    <s v=" "/>
    <s v="low risk- PRAC"/>
    <n v="1"/>
    <n v="33"/>
    <n v="1"/>
    <n v="1"/>
    <n v="1"/>
    <s v=" "/>
    <s v="Large/Medium Nonprofit"/>
    <n v="37.911169999999998"/>
    <n v="-122.039942"/>
    <n v="2"/>
  </r>
  <r>
    <n v="250"/>
    <s v="Point"/>
    <n v="1251"/>
    <s v="HUD"/>
    <s v="no"/>
    <s v="AUTUMN GLOW ALZHEIMER'S RESIDENTIAL"/>
    <s v="654 GROVE STREET                             _x000a_"/>
    <s v="SAN FRANCISCO"/>
    <s v="Autumn Glow Alzheimers Care Home Inc."/>
    <s v="SELF HELP FOR THE ELDERLY"/>
    <x v="4"/>
    <n v="94102"/>
    <n v="15"/>
    <n v="15"/>
    <s v="PRAC/811"/>
    <d v="2014-01-31T00:00:00"/>
    <n v="811"/>
    <s v="&lt;Null&gt;"/>
    <s v="Non-Profit"/>
    <s v=" "/>
    <s v="2-Low"/>
    <x v="2"/>
    <s v=" "/>
    <s v=" "/>
    <s v=" "/>
    <s v=" "/>
    <s v=" "/>
    <s v=" "/>
    <s v=" "/>
    <s v=" "/>
    <s v=" "/>
    <s v=" "/>
    <s v=" "/>
    <s v=" "/>
    <s v=" "/>
    <s v=" "/>
    <s v=" "/>
    <s v=" "/>
    <s v=" "/>
    <s v=" "/>
    <s v="low risk- PRAC"/>
    <n v="1"/>
    <n v="15"/>
    <n v="1"/>
    <n v="1"/>
    <n v="1"/>
    <s v=" "/>
    <s v="Large/Medium Nonprofit"/>
    <n v="37.777293999999998"/>
    <n v="-122.42734299999999"/>
    <n v="2"/>
  </r>
  <r>
    <n v="251"/>
    <s v="Point"/>
    <n v="1252"/>
    <s v="HUD"/>
    <s v="no"/>
    <s v="LADY SHAW SENIOR CENTER"/>
    <s v="1483 MASON ST                                _x000a_"/>
    <s v="SAN FRANCISCO"/>
    <s v="PINE VIEW HOUSING CORPORATION"/>
    <s v="SELF HELP FOR THE ELDERLY"/>
    <x v="4"/>
    <n v="94133"/>
    <n v="70"/>
    <n v="69"/>
    <s v="202/8 NC"/>
    <d v="2030-10-31T00:00:00"/>
    <s v=" "/>
    <s v="&lt;Null&gt;"/>
    <s v="Non-Profit"/>
    <s v=" "/>
    <s v="2-Low"/>
    <x v="2"/>
    <s v=" "/>
    <s v=" "/>
    <s v=" "/>
    <s v=" "/>
    <s v=" "/>
    <s v=" "/>
    <s v=" "/>
    <s v=" "/>
    <s v=" "/>
    <s v=" "/>
    <s v=" "/>
    <s v=" "/>
    <s v=" "/>
    <s v=" "/>
    <s v=" "/>
    <s v=" "/>
    <s v=" "/>
    <s v=" "/>
    <s v=" "/>
    <n v="1"/>
    <n v="70"/>
    <n v="2"/>
    <n v="0"/>
    <n v="1"/>
    <s v=" "/>
    <s v="Large/Medium Nonprofit"/>
    <n v="37.796821999999999"/>
    <n v="-122.411832"/>
    <n v="2"/>
  </r>
  <r>
    <n v="252"/>
    <s v="Point"/>
    <n v="1253"/>
    <s v="HUD"/>
    <s v="no"/>
    <s v="VILLA ESPERANZA"/>
    <s v="752 SAINT CLARE STREET #21                   _x000a_"/>
    <s v="GILROY"/>
    <s v="South County/Hope Villa Esperaza, Inc."/>
    <s v="South County Property Management Corp"/>
    <x v="3"/>
    <n v="95020"/>
    <n v="20"/>
    <n v="20"/>
    <s v="PRAC/811"/>
    <d v="2020-07-14T00:00:00"/>
    <n v="811"/>
    <s v="&lt;Null&gt;"/>
    <s v="Non-Profit"/>
    <s v=" "/>
    <s v="2-Low"/>
    <x v="2"/>
    <s v=" "/>
    <s v=" "/>
    <s v=" "/>
    <s v=" "/>
    <s v=" "/>
    <s v=" "/>
    <s v=" "/>
    <s v=" "/>
    <s v=" "/>
    <s v=" "/>
    <s v=" "/>
    <s v=" "/>
    <s v=" "/>
    <s v=" "/>
    <s v=" "/>
    <s v=" "/>
    <s v=" "/>
    <s v=" "/>
    <s v="low risk- PRAC"/>
    <n v="1"/>
    <n v="20"/>
    <n v="1"/>
    <n v="0"/>
    <n v="1"/>
    <s v=" "/>
    <s v="Small Nonprofit"/>
    <n v="37.025441999999998"/>
    <n v="-121.592308"/>
    <n v="2"/>
  </r>
  <r>
    <n v="253"/>
    <s v="Point"/>
    <n v="1254"/>
    <s v="HUD"/>
    <s v="no"/>
    <s v="SYCAMORE GLEN"/>
    <s v="140 W DUNNE AVE                              _x000a_"/>
    <s v="MORGAN HILL"/>
    <s v="SYCAMORE GLEN, INC., A CA NONPROFIT"/>
    <s v="South County Property Management Corp"/>
    <x v="3"/>
    <n v="95037"/>
    <n v="20"/>
    <n v="20"/>
    <s v="202/8 NC"/>
    <d v="2029-06-30T00:00:00"/>
    <n v="202"/>
    <d v="2029-10-01T00:00:00"/>
    <s v="Non-Profit"/>
    <s v=" "/>
    <s v="2-Low"/>
    <x v="2"/>
    <s v=" "/>
    <s v=" "/>
    <s v=" "/>
    <s v=" "/>
    <s v=" "/>
    <s v=" "/>
    <s v=" "/>
    <s v=" "/>
    <s v=" "/>
    <s v=" "/>
    <s v=" "/>
    <s v=" "/>
    <s v=" "/>
    <s v=" "/>
    <s v=" "/>
    <s v=" "/>
    <s v=" "/>
    <s v=" "/>
    <s v="prepayment risk- possible restrictions"/>
    <n v="1"/>
    <n v="20"/>
    <n v="1"/>
    <n v="0"/>
    <n v="1"/>
    <s v=" "/>
    <s v="Small Nonprofit"/>
    <n v="37.124248000000001"/>
    <n v="-121.65329800000001"/>
    <n v="2"/>
  </r>
  <r>
    <n v="254"/>
    <s v="Point"/>
    <n v="1255"/>
    <s v="HUD"/>
    <s v="no"/>
    <s v="STONEMAN VILLAGE II"/>
    <s v="375 PRESIDIO LN                              _x000a_"/>
    <s v="PITTSBURG"/>
    <s v="STONEMAN VILLAGE II HOUSING CORPORATION"/>
    <s v="STONEMAN VILLAGE II HOUSING CORPORATION"/>
    <x v="0"/>
    <n v="94565"/>
    <n v="60"/>
    <n v="60"/>
    <s v="PRAC/202"/>
    <d v="2015-09-30T00:00:00"/>
    <n v="202"/>
    <s v="&lt;Null&gt;"/>
    <s v="Non-Profit"/>
    <s v=" "/>
    <s v="2-Low"/>
    <x v="2"/>
    <s v=" "/>
    <s v=" "/>
    <s v=" "/>
    <s v=" "/>
    <s v=" "/>
    <s v=" "/>
    <s v=" "/>
    <s v=" "/>
    <s v=" "/>
    <s v=" "/>
    <s v=" "/>
    <s v=" "/>
    <s v=" "/>
    <s v=" "/>
    <s v=" "/>
    <s v=" "/>
    <s v=" "/>
    <s v=" "/>
    <s v="low risk- PRAC"/>
    <n v="1"/>
    <n v="60"/>
    <n v="2"/>
    <n v="1"/>
    <n v="1"/>
    <s v=" "/>
    <s v="Small Nonprofit"/>
    <n v="38.009692000000001"/>
    <n v="-121.88744699999999"/>
    <n v="2"/>
  </r>
  <r>
    <n v="255"/>
    <s v="Point"/>
    <n v="1256"/>
    <s v="HUD"/>
    <s v="no"/>
    <s v="BUENA VISTA TERRACE"/>
    <s v="1250 Haight Street                           _x000a_"/>
    <s v="San Francisco"/>
    <s v="Haight Street Senior Housing Inc."/>
    <s v="Tenderloin Neighborhood Development Corporation"/>
    <x v="4"/>
    <n v="94117"/>
    <n v="39"/>
    <n v="39"/>
    <s v="PRAC/202"/>
    <d v="2013-07-31T00:00:00"/>
    <n v="202"/>
    <s v="&lt;Null&gt;"/>
    <s v="Non-Profit"/>
    <s v=" "/>
    <s v="2-Low"/>
    <x v="2"/>
    <s v=" "/>
    <s v=" "/>
    <s v=" "/>
    <s v=" "/>
    <s v=" "/>
    <s v=" "/>
    <s v=" "/>
    <s v=" "/>
    <s v=" "/>
    <s v=" "/>
    <s v=" "/>
    <s v=" "/>
    <s v=" "/>
    <s v=" "/>
    <s v=" "/>
    <s v=" "/>
    <s v=" "/>
    <s v=" "/>
    <s v="low risk- PRAC"/>
    <n v="1"/>
    <n v="39"/>
    <n v="1"/>
    <n v="1"/>
    <n v="1"/>
    <s v=" "/>
    <s v="Large/Medium Nonprofit"/>
    <n v="37.770556999999997"/>
    <n v="-122.44269300000001"/>
    <n v="2"/>
  </r>
  <r>
    <n v="256"/>
    <s v="Point"/>
    <n v="1257"/>
    <s v="HUD"/>
    <s v="no"/>
    <s v="O'FARRELL TOWERS"/>
    <s v="477 OFARRELL ST                              _x000a_"/>
    <s v="SAN FRANCISCO"/>
    <s v="O'Farrell Senior Housing, Inc."/>
    <s v="Tenderloin Neighborhood Development Corporation"/>
    <x v="4"/>
    <n v="94102"/>
    <n v="101"/>
    <n v="101"/>
    <s v="Sec 8 NC"/>
    <d v="2031-07-31T00:00:00"/>
    <s v=" "/>
    <s v="&lt;Null&gt;"/>
    <s v="Non-Profit"/>
    <s v=" "/>
    <s v="2-Low"/>
    <x v="2"/>
    <s v=" "/>
    <s v=" "/>
    <s v=" "/>
    <s v=" "/>
    <s v=" "/>
    <s v=" "/>
    <s v=" "/>
    <s v=" "/>
    <s v=" "/>
    <s v=" "/>
    <s v=" "/>
    <s v=" "/>
    <s v=" "/>
    <s v=" "/>
    <s v=" "/>
    <s v=" "/>
    <s v=" "/>
    <s v=" "/>
    <s v=" "/>
    <n v="1"/>
    <n v="101"/>
    <n v="3"/>
    <n v="0"/>
    <n v="1"/>
    <s v=" "/>
    <s v="Large/Medium Nonprofit"/>
    <n v="37.785842000000002"/>
    <n v="-122.41258000000001"/>
    <n v="2"/>
  </r>
  <r>
    <n v="257"/>
    <s v="Point"/>
    <n v="1258"/>
    <s v="HUD"/>
    <s v="no"/>
    <s v="BETHLEHEM TOWERS"/>
    <s v="801 TUPPER ST                                _x000a_"/>
    <s v="SANTA ROSA"/>
    <s v="Bethlehem Tower Affordable, LP"/>
    <s v="Terracorp Property Management"/>
    <x v="5"/>
    <n v="95404"/>
    <n v="159"/>
    <n v="101"/>
    <s v="LMSA"/>
    <d v="2033-01-31T00:00:00"/>
    <s v=" "/>
    <s v="&lt;Null&gt;"/>
    <s v="Profit Motivated"/>
    <s v=" "/>
    <s v="2-Low"/>
    <x v="2"/>
    <s v=" "/>
    <s v=" "/>
    <s v=" "/>
    <s v=" "/>
    <s v=" "/>
    <s v=" "/>
    <s v=" "/>
    <s v=" "/>
    <s v=" "/>
    <s v=" "/>
    <s v=" "/>
    <s v=" "/>
    <s v=" "/>
    <s v=" "/>
    <s v=" "/>
    <s v=" "/>
    <s v=" "/>
    <s v=" "/>
    <s v=" "/>
    <n v="1"/>
    <n v="159"/>
    <n v="3"/>
    <n v="0"/>
    <n v="1"/>
    <s v=" "/>
    <s v="Profit Motivated"/>
    <n v="38.436881"/>
    <n v="-122.70804200000001"/>
    <n v="2"/>
  </r>
  <r>
    <n v="258"/>
    <s v="Point"/>
    <n v="1259"/>
    <s v="HUD"/>
    <s v="no"/>
    <s v="BONNIE BRAE TERRACE"/>
    <s v="2400 CARLMONT DR                             _x000a_"/>
    <s v="BELMONT"/>
    <s v="The Lesley Foundation"/>
    <s v="The Lesley Foundation"/>
    <x v="8"/>
    <n v="94002"/>
    <n v="164"/>
    <n v="60"/>
    <s v="LMSA"/>
    <d v="2024-12-31T00:00:00"/>
    <s v=" "/>
    <s v="&lt;Null&gt;"/>
    <s v="Non-Profit"/>
    <s v=" "/>
    <s v="2-Low"/>
    <x v="2"/>
    <s v=" "/>
    <s v=" "/>
    <s v=" "/>
    <s v=" "/>
    <s v=" "/>
    <s v=" "/>
    <s v=" "/>
    <s v=" "/>
    <s v=" "/>
    <s v=" "/>
    <s v=" "/>
    <s v=" "/>
    <s v=" "/>
    <s v=" "/>
    <s v=" "/>
    <s v=" "/>
    <s v=" "/>
    <s v=" "/>
    <s v=" "/>
    <n v="1"/>
    <n v="164"/>
    <n v="3"/>
    <n v="0"/>
    <n v="1"/>
    <s v=" "/>
    <s v="Large/Medium Nonprofit"/>
    <n v="37.509362000000003"/>
    <n v="-122.29953999999999"/>
    <n v="2"/>
  </r>
  <r>
    <n v="259"/>
    <s v="Point"/>
    <n v="1260"/>
    <s v="HUD"/>
    <s v="no"/>
    <s v="Lesley Gardens"/>
    <s v="701 Arnold Way                               _x000a_"/>
    <s v="Half Moon Bay"/>
    <s v="Main &amp; Arnold Senior Housing INc."/>
    <s v="The Lesley Foundation"/>
    <x v="8"/>
    <n v="94019"/>
    <n v="64"/>
    <n v="63"/>
    <s v="PRAC/202"/>
    <d v="2013-01-31T00:00:00"/>
    <n v="202"/>
    <s v="&lt;Null&gt;"/>
    <s v="Non-Profit"/>
    <s v=" "/>
    <s v="2-Low"/>
    <x v="2"/>
    <s v=" "/>
    <s v=" "/>
    <s v=" "/>
    <s v=" "/>
    <s v=" "/>
    <s v=" "/>
    <s v=" "/>
    <s v=" "/>
    <s v=" "/>
    <s v=" "/>
    <s v=" "/>
    <s v=" "/>
    <s v=" "/>
    <s v=" "/>
    <s v=" "/>
    <s v=" "/>
    <s v=" "/>
    <s v=" "/>
    <s v="low risk- PRAC"/>
    <n v="1"/>
    <n v="64"/>
    <n v="2"/>
    <n v="1"/>
    <n v="1"/>
    <s v=" "/>
    <s v="Large/Medium Nonprofit"/>
    <n v="37.455972000000003"/>
    <n v="-122.42981399999999"/>
    <n v="2"/>
  </r>
  <r>
    <n v="260"/>
    <s v="Point"/>
    <n v="1261"/>
    <s v="HUD"/>
    <s v="no"/>
    <s v="PARK TOWERS"/>
    <s v="700 LAUREL AVE                               _x000a_"/>
    <s v="SAN MATEO"/>
    <s v="The Lesley Foundation"/>
    <s v="The Lesley Foundation- Low Income Senior Housing"/>
    <x v="8"/>
    <n v="94401"/>
    <n v="200"/>
    <n v="0"/>
    <s v=" "/>
    <s v="&lt;Null&gt;"/>
    <n v="202"/>
    <d v="2015-03-01T00:00:00"/>
    <s v="Non-Profit"/>
    <s v=" "/>
    <s v="2-Low"/>
    <x v="2"/>
    <s v=" "/>
    <s v=" "/>
    <s v=" "/>
    <s v=" "/>
    <s v=" "/>
    <s v=" "/>
    <s v=" "/>
    <s v=" "/>
    <s v=" "/>
    <s v=" "/>
    <s v=" "/>
    <s v=" "/>
    <s v=" "/>
    <s v=" "/>
    <s v=" "/>
    <s v=" "/>
    <s v=" "/>
    <s v=" "/>
    <s v="prepayment risk"/>
    <n v="0"/>
    <n v="200"/>
    <n v="3"/>
    <n v="0"/>
    <n v="0"/>
    <s v=" "/>
    <s v="Large/Medium Nonprofit"/>
    <n v="37.561936000000003"/>
    <n v="-122.32059599999999"/>
    <n v="2"/>
  </r>
  <r>
    <n v="261"/>
    <s v="Point"/>
    <n v="1262"/>
    <s v="HUD"/>
    <s v="no"/>
    <s v="OCEAN VIEW PLAZA"/>
    <s v="1001 MAIN ST"/>
    <s v="HALF MOON BAY"/>
    <s v="OCEAN VIEW FOUNDATION, INC."/>
    <s v="The Lesley Foundation- Low Income Senior Housing"/>
    <x v="8"/>
    <n v="94019"/>
    <n v="50"/>
    <n v="0"/>
    <s v=" "/>
    <s v="&lt;Null&gt;"/>
    <n v="202"/>
    <d v="2017-08-01T00:00:00"/>
    <s v="Non-Profit"/>
    <s v=" "/>
    <s v="2-Low"/>
    <x v="2"/>
    <s v=" "/>
    <s v=" "/>
    <s v=" "/>
    <s v=" "/>
    <s v=" "/>
    <s v=" "/>
    <s v=" "/>
    <s v=" "/>
    <s v=" "/>
    <s v=" "/>
    <s v=" "/>
    <s v=" "/>
    <s v=" "/>
    <s v=" "/>
    <s v=" "/>
    <s v=" "/>
    <s v=" "/>
    <s v=" "/>
    <s v="prepayment risk"/>
    <n v="0"/>
    <n v="50"/>
    <n v="2"/>
    <n v="0"/>
    <n v="0"/>
    <s v=" "/>
    <s v="Small Nonprofit"/>
    <n v="37.455399999999997"/>
    <n v="-122.429911"/>
    <n v="2"/>
  </r>
  <r>
    <n v="262"/>
    <s v="Point"/>
    <n v="1263"/>
    <s v="HUD"/>
    <s v="no"/>
    <s v="THE REDWOODS II"/>
    <s v="40 CAMINO ALTO                               _x000a_"/>
    <s v="MILL VALLEY"/>
    <s v="The Redwoods, A Community of Seniors"/>
    <s v="The Redwoods, A Community of Seniors"/>
    <x v="1"/>
    <n v="94941"/>
    <n v="150"/>
    <n v="60"/>
    <s v="LMSA"/>
    <d v="2028-08-31T00:00:00"/>
    <s v=" "/>
    <s v="&lt;Null&gt;"/>
    <s v="Non-Profit"/>
    <s v=" "/>
    <s v="2-Low"/>
    <x v="2"/>
    <s v=" "/>
    <s v=" "/>
    <s v=" "/>
    <s v=" "/>
    <s v=" "/>
    <s v=" "/>
    <s v=" "/>
    <s v=" "/>
    <s v=" "/>
    <s v=" "/>
    <s v=" "/>
    <s v=" "/>
    <s v=" "/>
    <s v=" "/>
    <s v=" "/>
    <s v=" "/>
    <s v=" "/>
    <s v=" "/>
    <s v=" "/>
    <n v="1"/>
    <n v="150"/>
    <n v="3"/>
    <n v="0"/>
    <n v="1"/>
    <s v=" "/>
    <s v="Small Nonprofit"/>
    <n v="37.894302000000003"/>
    <n v="-122.529945"/>
    <n v="2"/>
  </r>
  <r>
    <n v="263"/>
    <s v="Point"/>
    <n v="1264"/>
    <s v="HUD"/>
    <s v="no"/>
    <s v="EL SOBRANTE SILVERCREST"/>
    <s v="4630 APPIAN WAY                              _x000a_"/>
    <s v="EL SOBRANTE"/>
    <s v="The Salvation Army El Sobrante Residence, Inc."/>
    <s v="THE SALVATION ARMY, a California Corporation"/>
    <x v="0"/>
    <n v="94803"/>
    <n v="50"/>
    <n v="49"/>
    <s v="PRAC/202"/>
    <d v="2014-01-31T00:00:00"/>
    <s v="202/162"/>
    <s v="&lt;Null&gt;"/>
    <s v="Non-Profit"/>
    <s v=" "/>
    <s v="2-Low"/>
    <x v="2"/>
    <s v=" "/>
    <s v=" "/>
    <s v=" "/>
    <s v=" "/>
    <s v=" "/>
    <s v=" "/>
    <s v=" "/>
    <s v=" "/>
    <s v=" "/>
    <s v=" "/>
    <s v=" "/>
    <s v=" "/>
    <s v=" "/>
    <s v=" "/>
    <s v=" "/>
    <s v=" "/>
    <s v=" "/>
    <s v=" "/>
    <s v="low risk- PRAC"/>
    <n v="1"/>
    <n v="50"/>
    <n v="2"/>
    <n v="1"/>
    <n v="1"/>
    <s v=" "/>
    <s v="Large/Medium Nonprofit"/>
    <n v="37.972535999999998"/>
    <n v="-122.303551"/>
    <n v="2"/>
  </r>
  <r>
    <n v="264"/>
    <s v="Point"/>
    <n v="1265"/>
    <s v="HUD"/>
    <s v="no"/>
    <s v="Camelot Apartments"/>
    <s v="124 Turk Street                              _x000a_"/>
    <s v="SAN FRANCISCO"/>
    <s v="Camelot Apartments"/>
    <s v="Tides Center-Delivering Innovation in Supportive H"/>
    <x v="4"/>
    <n v="94102"/>
    <n v="55"/>
    <n v="0"/>
    <s v=" "/>
    <s v="&lt;Null&gt;"/>
    <s v="223(a)(7)/221(d)(4)M"/>
    <d v="2042-10-01T00:00:00"/>
    <s v="Profit Motivated"/>
    <s v=" "/>
    <s v="2-Low"/>
    <x v="2"/>
    <s v=" "/>
    <s v=" "/>
    <s v=" "/>
    <s v=" "/>
    <s v=" "/>
    <s v=" "/>
    <s v=" "/>
    <s v=" "/>
    <s v=" "/>
    <s v=" "/>
    <s v=" "/>
    <s v=" "/>
    <s v=" "/>
    <s v=" "/>
    <s v=" "/>
    <s v=" "/>
    <s v=" "/>
    <s v=" "/>
    <s v="no affordability req"/>
    <n v="0"/>
    <n v="55"/>
    <n v="2"/>
    <n v="0"/>
    <n v="0"/>
    <s v=" "/>
    <s v="Large/Medium Nonprofit"/>
    <n v="37.783155000000001"/>
    <n v="-122.41126199999999"/>
    <n v="2"/>
  </r>
  <r>
    <n v="265"/>
    <s v="Point"/>
    <n v="1266"/>
    <s v="HUD"/>
    <s v="no"/>
    <s v="WHARF PLAZA II"/>
    <s v="155 FRANCISCO STREET                         _x000a_"/>
    <s v="SAN FRANCISCO"/>
    <s v="WHARF PLAZA II, A LIMITED PARTNERSHIP"/>
    <s v="URBAN PACIFIC PROPERTIES"/>
    <x v="4"/>
    <n v="94133"/>
    <n v="114"/>
    <n v="114"/>
    <s v="Sec 8 NC"/>
    <d v="2027-06-30T00:00:00"/>
    <s v=" "/>
    <s v="&lt;Null&gt;"/>
    <s v="Profit Motivated"/>
    <s v=" "/>
    <s v="2-Low"/>
    <x v="2"/>
    <s v=" "/>
    <s v=" "/>
    <s v=" "/>
    <s v=" "/>
    <s v=" "/>
    <s v=" "/>
    <s v=" "/>
    <s v=" "/>
    <s v=" "/>
    <s v=" "/>
    <s v=" "/>
    <s v=" "/>
    <s v=" "/>
    <s v=" "/>
    <s v=" "/>
    <s v=" "/>
    <s v=" "/>
    <s v=" "/>
    <s v=" "/>
    <n v="1"/>
    <n v="114"/>
    <n v="3"/>
    <n v="0"/>
    <n v="1"/>
    <s v=" "/>
    <s v="Profit Motivated"/>
    <n v="37.805332"/>
    <n v="-122.40802100000001"/>
    <n v="2"/>
  </r>
  <r>
    <n v="266"/>
    <s v="Point"/>
    <n v="1267"/>
    <s v="HUD"/>
    <s v="no"/>
    <s v="WHARF PLAZA I"/>
    <s v="150 FRANCISCO ST                             _x000a_"/>
    <s v="SAN FRANCISCO"/>
    <s v="Wharf Plaza I, A Limited Partnership"/>
    <s v="URBAN PACIFIC PROPERTIES"/>
    <x v="4"/>
    <n v="94133"/>
    <n v="116"/>
    <n v="116"/>
    <s v="Sec 8 SR"/>
    <d v="2027-12-31T00:00:00"/>
    <s v=" "/>
    <s v="&lt;Null&gt;"/>
    <s v="Profit Motivated"/>
    <s v=" "/>
    <s v="2-Low"/>
    <x v="2"/>
    <s v=" "/>
    <s v=" "/>
    <s v=" "/>
    <s v=" "/>
    <s v=" "/>
    <s v=" "/>
    <s v=" "/>
    <s v=" "/>
    <s v=" "/>
    <s v=" "/>
    <s v=" "/>
    <s v=" "/>
    <s v=" "/>
    <s v=" "/>
    <s v=" "/>
    <s v=" "/>
    <s v=" "/>
    <s v=" "/>
    <s v=" "/>
    <n v="1"/>
    <n v="116"/>
    <n v="3"/>
    <n v="0"/>
    <n v="1"/>
    <s v=" "/>
    <s v="Profit Motivated"/>
    <n v="37.805455000000002"/>
    <n v="-122.407629"/>
    <n v="2"/>
  </r>
  <r>
    <n v="267"/>
    <s v="Point"/>
    <n v="1268"/>
    <s v="HUD"/>
    <s v="no"/>
    <s v="MISSION PLAZA APARTMENTS"/>
    <s v="2027 MISSION ST                              _x000a_"/>
    <s v="SAN FRANCISCO"/>
    <s v="Mission Plaza Apartments, Limited Partnership"/>
    <s v="URBAN PACIFIC PROPERTIES, INC."/>
    <x v="4"/>
    <n v="94110"/>
    <n v="132"/>
    <n v="132"/>
    <s v="Sec 8 NC"/>
    <d v="2025-08-31T00:00:00"/>
    <s v=" "/>
    <s v="&lt;Null&gt;"/>
    <s v="Profit Motivated"/>
    <s v=" "/>
    <s v="2-Low"/>
    <x v="2"/>
    <s v=" "/>
    <s v=" "/>
    <s v=" "/>
    <s v=" "/>
    <s v=" "/>
    <s v=" "/>
    <s v=" "/>
    <s v=" "/>
    <s v=" "/>
    <s v=" "/>
    <s v=" "/>
    <s v=" "/>
    <s v=" "/>
    <s v=" "/>
    <s v=" "/>
    <s v=" "/>
    <s v=" "/>
    <s v=" "/>
    <s v=" "/>
    <n v="1"/>
    <n v="132"/>
    <n v="3"/>
    <n v="0"/>
    <n v="1"/>
    <s v=" "/>
    <s v="Profit Motivated"/>
    <n v="37.764543000000003"/>
    <n v="-122.419607"/>
    <n v="2"/>
  </r>
  <r>
    <n v="268"/>
    <s v="Point"/>
    <n v="1269"/>
    <s v="HUD"/>
    <s v="no"/>
    <s v="VIGIL LIGHT APARTMENTS"/>
    <s v="1945 LONG DR                                 _x000a_"/>
    <s v="SANTA ROSA"/>
    <s v="Vigil Light"/>
    <s v="Vigil Light"/>
    <x v="5"/>
    <n v="95405"/>
    <n v="49"/>
    <n v="48"/>
    <s v="202/8 NC"/>
    <d v="2025-09-30T00:00:00"/>
    <s v=" "/>
    <s v="&lt;Null&gt;"/>
    <s v="Non-Profit"/>
    <s v=" "/>
    <s v="2-Low"/>
    <x v="2"/>
    <s v=" "/>
    <s v=" "/>
    <s v=" "/>
    <s v=" "/>
    <s v=" "/>
    <s v=" "/>
    <s v=" "/>
    <s v=" "/>
    <s v=" "/>
    <s v=" "/>
    <s v=" "/>
    <s v=" "/>
    <s v=" "/>
    <s v=" "/>
    <s v=" "/>
    <s v=" "/>
    <s v=" "/>
    <s v=" "/>
    <s v=" "/>
    <n v="1"/>
    <n v="49"/>
    <n v="1"/>
    <n v="0"/>
    <n v="1"/>
    <s v=" "/>
    <s v="Large/Medium Nonprofit"/>
    <n v="38.450885"/>
    <n v="-122.68939899999999"/>
    <n v="2"/>
  </r>
  <r>
    <n v="269"/>
    <s v="Point"/>
    <n v="1270"/>
    <s v="HUD"/>
    <s v="no"/>
    <s v="OCTAVIA COURT"/>
    <s v="261 Octavia Boulevard                        _x000a_"/>
    <s v="San Francisco"/>
    <s v="Octavia Court, Inc."/>
    <s v="West Bay Housing Corporation"/>
    <x v="4"/>
    <n v="94704"/>
    <n v="15"/>
    <n v="14"/>
    <s v="PRAC/811"/>
    <d v="2013-12-31T00:00:00"/>
    <n v="811"/>
    <s v="&lt;Null&gt;"/>
    <s v="Non-Profit"/>
    <s v=" "/>
    <s v="2-Low"/>
    <x v="2"/>
    <s v=" "/>
    <s v=" "/>
    <s v=" "/>
    <s v=" "/>
    <s v=" "/>
    <s v=" "/>
    <s v=" "/>
    <s v=" "/>
    <s v=" "/>
    <s v=" "/>
    <s v=" "/>
    <s v=" "/>
    <s v=" "/>
    <s v=" "/>
    <s v=" "/>
    <s v=" "/>
    <s v=" "/>
    <s v=" "/>
    <s v="low risk- PRAC"/>
    <n v="1"/>
    <n v="15"/>
    <n v="1"/>
    <n v="1"/>
    <n v="1"/>
    <s v=" "/>
    <s v="Small Nonprofit"/>
    <n v="37.774566999999998"/>
    <n v="-122.424261"/>
    <n v="2"/>
  </r>
  <r>
    <n v="270"/>
    <s v="Point"/>
    <n v="1271"/>
    <s v="HUD"/>
    <s v="no"/>
    <s v="YWCA APARTMENTS, INC."/>
    <s v="940 POWELL ST                                _x000a_"/>
    <s v="SAN FRANCISCO"/>
    <s v="YWCA Apartments, Inc."/>
    <s v="YWCA OF SAN FRANCISCO"/>
    <x v="4"/>
    <n v="94108"/>
    <n v="98"/>
    <n v="97"/>
    <s v="202/8 SR"/>
    <d v="2015-12-31T00:00:00"/>
    <s v="207/223(f)"/>
    <d v="2039-07-01T00:00:00"/>
    <s v="Non-Profit"/>
    <s v=" "/>
    <s v="2-Low"/>
    <x v="2"/>
    <s v=" "/>
    <s v=" "/>
    <s v=" "/>
    <s v=" "/>
    <s v=" "/>
    <s v=" "/>
    <s v=" "/>
    <s v=" "/>
    <s v=" "/>
    <s v=" "/>
    <s v=" "/>
    <s v=" "/>
    <s v=" "/>
    <s v=" "/>
    <s v=" "/>
    <s v=" "/>
    <s v=" "/>
    <s v=" "/>
    <s v="no affordability req"/>
    <n v="3"/>
    <n v="98"/>
    <n v="2"/>
    <n v="1"/>
    <n v="3"/>
    <s v=" "/>
    <s v="Small Nonprofit"/>
    <n v="37.793379000000002"/>
    <n v="-122.409424"/>
    <n v="2"/>
  </r>
  <r>
    <n v="344"/>
    <s v="Point"/>
    <n v="1345"/>
    <s v="HUD"/>
    <s v="TCAC"/>
    <s v="PLAZA DEL SOL SENIOR APTS"/>
    <s v="1380 Blossom Hill Rd                         _x000a_"/>
    <s v="San Jose"/>
    <s v="JSM Enterprises Inc."/>
    <s v="California Management Company LLC"/>
    <x v="3"/>
    <n v="95118"/>
    <n v="80"/>
    <n v="0"/>
    <s v=" "/>
    <s v="&lt;Null&gt;"/>
    <s v="542(c)"/>
    <d v="2037-08-01T00:00:00"/>
    <s v=" "/>
    <s v=" "/>
    <s v="1-NA"/>
    <x v="2"/>
    <s v="2-Low"/>
    <n v="14"/>
    <d v="2027-03-24T00:00:00"/>
    <s v="CA-1995-903"/>
    <s v="CA-1995-903"/>
    <n v="79"/>
    <s v="Senior"/>
    <s v="New Construction"/>
    <s v="Placed In Service"/>
    <d v="2012-03-31T00:00:00"/>
    <d v="1997-03-31T00:00:00"/>
    <s v=" "/>
    <s v=" "/>
    <s v=" "/>
    <s v=" "/>
    <s v=" "/>
    <s v=" "/>
    <s v=" "/>
    <s v="low risk- TCAC"/>
    <n v="0"/>
    <n v="79"/>
    <n v="2"/>
    <n v="0"/>
    <n v="0"/>
    <n v="2"/>
    <s v="Small Nonprofit"/>
    <n v="37.243997"/>
    <n v="-121.889066"/>
    <n v="2"/>
  </r>
  <r>
    <n v="347"/>
    <s v="Point"/>
    <n v="1348"/>
    <s v="HUD"/>
    <s v="TCAC"/>
    <s v="The Groves at East Tabor"/>
    <s v="855 East Tabor Avenue"/>
    <s v="FAIRFIELD"/>
    <s v="GP Sunset manor Limited Partnersip"/>
    <s v="Cambridge Management, Inc."/>
    <x v="7"/>
    <n v="94533"/>
    <n v="148"/>
    <n v="0"/>
    <s v=" "/>
    <s v="&lt;Null&gt;"/>
    <s v="207/223(f)"/>
    <d v="2036-08-01T00:00:00"/>
    <s v=" "/>
    <s v=" "/>
    <s v="1-NA"/>
    <x v="2"/>
    <s v="2-Low"/>
    <n v="16"/>
    <d v="2029-07-23T00:00:00"/>
    <s v="CA-1998-930"/>
    <s v="CA-1998-930"/>
    <n v="146"/>
    <s v="Large Family"/>
    <s v="Acquisition/Rehab"/>
    <s v="Placed In Service"/>
    <d v="2014-07-31T00:00:00"/>
    <d v="1999-07-31T00:00:00"/>
    <s v=" "/>
    <s v=" "/>
    <s v=" "/>
    <s v=" "/>
    <s v=" "/>
    <s v=" "/>
    <s v=" "/>
    <s v="low risk- TCAC"/>
    <n v="0"/>
    <n v="146"/>
    <n v="3"/>
    <n v="0"/>
    <n v="0"/>
    <n v="2"/>
    <s v="Profit Motivated"/>
    <n v="38.265355"/>
    <n v="-122.0206"/>
    <n v="2"/>
  </r>
  <r>
    <n v="354"/>
    <s v="Point"/>
    <n v="1355"/>
    <s v="HUD"/>
    <s v="TCAC"/>
    <s v="PROMENADE I APTS"/>
    <s v="5300 CASE AVE                                _x000a_"/>
    <s v="PLEASANTON"/>
    <s v=" "/>
    <s v="Evans Property Management, Inc."/>
    <x v="2"/>
    <n v="94566"/>
    <n v="68"/>
    <n v="0"/>
    <s v=" "/>
    <s v="&lt;Null&gt;"/>
    <s v="542(c)"/>
    <d v="2037-12-01T00:00:00"/>
    <s v=" "/>
    <s v=" "/>
    <s v="1-NA"/>
    <x v="2"/>
    <s v="2-Low"/>
    <n v="14"/>
    <d v="2027-05-07T00:00:00"/>
    <s v="CA-1997-913"/>
    <s v="CA-1997-913"/>
    <n v="52"/>
    <s v="Non Targeted"/>
    <s v="New Construction"/>
    <s v="Placed In Service"/>
    <d v="2012-05-14T00:00:00"/>
    <d v="1997-05-14T00:00:00"/>
    <s v=" "/>
    <s v=" "/>
    <s v=" "/>
    <s v=" "/>
    <s v=" "/>
    <s v=" "/>
    <s v=" "/>
    <s v="low risk- TCAC"/>
    <n v="0"/>
    <n v="52"/>
    <n v="2"/>
    <n v="0"/>
    <n v="0"/>
    <n v="2"/>
    <s v="Profit Motivated"/>
    <n v="37.651828000000002"/>
    <n v="-121.88476300000001"/>
    <n v="2"/>
  </r>
  <r>
    <n v="355"/>
    <s v="Point"/>
    <n v="1356"/>
    <s v="HUD"/>
    <s v="TCAC"/>
    <s v="PROMENADE II APTS"/>
    <s v="5300 CASE AVE                                _x000a_"/>
    <s v="PLEASANTON"/>
    <s v=" "/>
    <s v="Evans Property Management, Inc."/>
    <x v="2"/>
    <n v="94566"/>
    <n v="78"/>
    <n v="0"/>
    <s v=" "/>
    <s v="&lt;Null&gt;"/>
    <s v="542(c)"/>
    <d v="2037-12-01T00:00:00"/>
    <s v=" "/>
    <s v=" "/>
    <s v="1-NA"/>
    <x v="2"/>
    <s v="2-Low"/>
    <n v="14"/>
    <d v="2027-04-07T00:00:00"/>
    <s v="CA-1997-914"/>
    <s v="CA-1997-914"/>
    <n v="16"/>
    <s v="Non Targeted"/>
    <s v="New Construction"/>
    <s v="Placed In Service"/>
    <d v="2012-04-14T00:00:00"/>
    <d v="1997-04-14T00:00:00"/>
    <s v=" "/>
    <s v=" "/>
    <s v=" "/>
    <s v=" "/>
    <s v=" "/>
    <s v=" "/>
    <s v=" "/>
    <s v="low risk- TCAC"/>
    <n v="0"/>
    <n v="16"/>
    <n v="1"/>
    <n v="0"/>
    <n v="0"/>
    <n v="2"/>
    <s v="Profit Motivated"/>
    <n v="37.651828000000002"/>
    <n v="-121.88476300000001"/>
    <n v="2"/>
  </r>
  <r>
    <n v="356"/>
    <s v="Point"/>
    <n v="1357"/>
    <s v="HUD"/>
    <s v="TCAC"/>
    <s v="MONTEREY PINES"/>
    <s v="680 South 37th street                        _x000a_"/>
    <s v="RICHMOND"/>
    <s v=" "/>
    <s v="Evans Property Management, Inc."/>
    <x v="0"/>
    <n v="94804"/>
    <n v="324"/>
    <n v="0"/>
    <s v=" "/>
    <s v="&lt;Null&gt;"/>
    <s v="223(a)(7)/221(d)(4)M"/>
    <d v="2041-04-01T00:00:00"/>
    <s v=" "/>
    <s v=" "/>
    <s v="1-NA"/>
    <x v="2"/>
    <s v="2-Low"/>
    <n v="16"/>
    <d v="2029-12-24T00:00:00"/>
    <s v="CA-1999-100"/>
    <s v="CA-1999-100"/>
    <n v="259"/>
    <s v="Large Family"/>
    <s v="Rehabilitation"/>
    <s v="Placed In Service"/>
    <d v="2015-01-01T00:00:00"/>
    <d v="2000-01-01T00:00:00"/>
    <s v=" "/>
    <s v=" "/>
    <s v=" "/>
    <s v=" "/>
    <s v=" "/>
    <s v=" "/>
    <s v=" "/>
    <s v="low risk- TCAC"/>
    <n v="0"/>
    <n v="259"/>
    <n v="3"/>
    <n v="0"/>
    <n v="0"/>
    <n v="2"/>
    <s v="Profit Motivated"/>
    <n v="37.922907000000002"/>
    <n v="-122.33426"/>
    <n v="2"/>
  </r>
  <r>
    <n v="358"/>
    <s v="Point"/>
    <n v="1359"/>
    <s v="HUD"/>
    <s v="TCAC"/>
    <s v="Monte Vista Garden Apts"/>
    <s v="2601 Nuestra Castillo Court                  _x000a_"/>
    <s v="Santa Clara"/>
    <s v=" "/>
    <s v="FPI Management, Inc."/>
    <x v="3"/>
    <n v="95127"/>
    <n v="144"/>
    <n v="0"/>
    <s v=" "/>
    <s v="&lt;Null&gt;"/>
    <s v="542(b)"/>
    <d v="2021-03-01T00:00:00"/>
    <s v="Joint Venture"/>
    <s v=" "/>
    <s v="1-NA"/>
    <x v="2"/>
    <s v="2-Low"/>
    <n v="18"/>
    <d v="2031-07-04T00:00:00"/>
    <s v="CA-2000-110"/>
    <s v="CA-2000-110"/>
    <n v="114"/>
    <s v="Large Family"/>
    <s v="New Construction"/>
    <s v="Placed In Service"/>
    <d v="2016-07-11T00:00:00"/>
    <d v="2001-07-11T00:00:00"/>
    <s v=" "/>
    <s v=" "/>
    <s v=" "/>
    <s v=" "/>
    <s v=" "/>
    <s v=" "/>
    <s v=" "/>
    <s v="low risk- TCAC"/>
    <n v="0"/>
    <n v="114"/>
    <n v="3"/>
    <n v="0"/>
    <n v="0"/>
    <n v="2"/>
    <s v="Unknown"/>
    <n v="37.355508999999998"/>
    <n v="-121.954262"/>
    <n v="2"/>
  </r>
  <r>
    <n v="360"/>
    <s v="Point"/>
    <n v="1361"/>
    <s v="HUD"/>
    <s v="TCAC"/>
    <s v="PARKSIDE GLEN"/>
    <s v="810 Hillsdale Ave                            _x000a_"/>
    <s v="San Jose"/>
    <s v=" "/>
    <s v="Related Management Company"/>
    <x v="3"/>
    <n v="95136"/>
    <n v="180"/>
    <n v="0"/>
    <s v=" "/>
    <s v="&lt;Null&gt;"/>
    <s v="542(c)"/>
    <d v="2029-04-01T00:00:00"/>
    <s v=" "/>
    <s v=" "/>
    <s v="1-NA"/>
    <x v="2"/>
    <s v="2-Low"/>
    <n v="15"/>
    <d v="2028-07-24T00:00:00"/>
    <s v="CA-1997-942"/>
    <s v="CA-1997-942"/>
    <n v="178"/>
    <s v="Non Targeted"/>
    <s v="New Construction"/>
    <s v="Placed In Service"/>
    <d v="2013-08-01T00:00:00"/>
    <d v="1998-08-01T00:00:00"/>
    <s v=" "/>
    <s v=" "/>
    <s v=" "/>
    <s v=" "/>
    <s v=" "/>
    <s v=" "/>
    <s v=" "/>
    <s v="low risk- TCAC"/>
    <n v="0"/>
    <n v="178"/>
    <n v="3"/>
    <n v="0"/>
    <n v="0"/>
    <n v="2"/>
    <s v="Profit Motivated"/>
    <n v="37.279001000000001"/>
    <n v="-121.868118"/>
    <n v="2"/>
  </r>
  <r>
    <n v="363"/>
    <s v="Point"/>
    <n v="1364"/>
    <s v="HUD"/>
    <s v="TCAC"/>
    <s v="HOOKSTON MANOR"/>
    <s v="80 W HOOKSTON ROAD                           _x000a_"/>
    <s v="PLEASANT HILL"/>
    <s v="Hookston Senior Homes, Inc."/>
    <s v="Affordable Housing Associates"/>
    <x v="0"/>
    <n v="94523"/>
    <n v="100"/>
    <n v="0"/>
    <s v=" "/>
    <s v="&lt;Null&gt;"/>
    <s v="542(c)"/>
    <d v="2030-05-01T00:00:00"/>
    <s v=" "/>
    <s v=" "/>
    <s v="2-Low"/>
    <x v="2"/>
    <s v="2-Low"/>
    <n v="16"/>
    <d v="2029-12-23T00:00:00"/>
    <s v="CA-1998-820"/>
    <s v="CA-1998-820"/>
    <n v="99"/>
    <s v="Senior"/>
    <s v="Rehabilitation"/>
    <s v="Placed In Service"/>
    <d v="2014-12-31T00:00:00"/>
    <d v="1999-12-31T00:00:00"/>
    <s v=" "/>
    <s v=" "/>
    <s v=" "/>
    <s v=" "/>
    <s v=" "/>
    <s v=" "/>
    <s v=" "/>
    <s v="low risk- TCAC"/>
    <n v="0"/>
    <n v="99"/>
    <n v="2"/>
    <n v="0"/>
    <n v="0"/>
    <n v="2"/>
    <s v="Profit Motivated"/>
    <n v="37.940508999999999"/>
    <n v="-122.06249099999999"/>
    <n v="2"/>
  </r>
  <r>
    <n v="366"/>
    <s v="Point"/>
    <n v="1367"/>
    <s v="HUD"/>
    <s v="TCAC"/>
    <s v="LAUREL GARDENS APARTMENTS"/>
    <s v="1555 Turk St                                 _x000a_"/>
    <s v="San Francisco"/>
    <s v="Laurel Gardens of Bethel A.M.E. Church, Inc., a Ca"/>
    <s v="Alton Management Corporation"/>
    <x v="4"/>
    <n v="94115"/>
    <n v="52"/>
    <n v="51"/>
    <s v="LMSA"/>
    <d v="2029-08-31T00:00:00"/>
    <s v="223(a)(7)/236(j)(1)"/>
    <d v="2030-01-01T00:00:00"/>
    <s v="Limited Dividend"/>
    <s v=" "/>
    <s v="2-Low"/>
    <x v="2"/>
    <s v="2-Low"/>
    <n v="16"/>
    <d v="2029-01-24T00:00:00"/>
    <s v="CA-1998-804"/>
    <s v="CA-1998-804"/>
    <n v="51"/>
    <s v="Non Targeted"/>
    <s v="Acquisition/Rehab"/>
    <s v="Placed In Service"/>
    <d v="2014-02-01T00:00:00"/>
    <d v="1999-02-01T00:00:00"/>
    <s v=" "/>
    <s v=" "/>
    <s v=" "/>
    <s v=" "/>
    <s v=" "/>
    <s v=" "/>
    <s v=" "/>
    <s v="low risk- TCAC"/>
    <n v="1"/>
    <n v="52"/>
    <n v="2"/>
    <n v="0"/>
    <n v="1"/>
    <n v="2"/>
    <s v="Small Nonprofit"/>
    <n v="37.780154000000003"/>
    <n v="-122.434765"/>
    <n v="2"/>
  </r>
  <r>
    <n v="370"/>
    <s v="Point"/>
    <n v="1371"/>
    <s v="HUD"/>
    <s v="TCAC"/>
    <s v="THE ARBORS"/>
    <s v="100 Civic Drive"/>
    <s v="Hercules"/>
    <s v=" "/>
    <s v="BRIDGE Property Management Company"/>
    <x v="0"/>
    <n v="94547"/>
    <n v="60"/>
    <n v="0"/>
    <s v=" "/>
    <s v="&lt;Null&gt;"/>
    <s v="542(c)"/>
    <d v="2025-03-01T00:00:00"/>
    <s v=" "/>
    <s v=" "/>
    <s v="2-Low"/>
    <x v="2"/>
    <s v="2-Low"/>
    <n v="16"/>
    <d v="2029-10-12T00:00:00"/>
    <s v="CA-1998-991"/>
    <s v="CA-1998-991"/>
    <n v="59"/>
    <s v="Senior"/>
    <s v="New Construction"/>
    <s v="Placed In Service"/>
    <d v="2014-10-20T00:00:00"/>
    <d v="1999-10-20T00:00:00"/>
    <s v=" "/>
    <s v=" "/>
    <s v=" "/>
    <s v=" "/>
    <s v=" "/>
    <s v=" "/>
    <s v=" "/>
    <s v="low risk- TCAC"/>
    <n v="0"/>
    <n v="59"/>
    <n v="2"/>
    <n v="0"/>
    <n v="0"/>
    <n v="2"/>
    <s v="Large/Medium Nonprofit"/>
    <n v="38.009484999999998"/>
    <n v="-122.265625"/>
    <n v="2"/>
  </r>
  <r>
    <n v="371"/>
    <s v="Point"/>
    <n v="1372"/>
    <s v="HUD"/>
    <s v="TCAC"/>
    <s v="CHELSEA GARDENS ONE AND TWO"/>
    <s v="1220 McMinn Ave                              _x000a_"/>
    <s v="Santa Rosa"/>
    <s v="BRIDGE Housing Corporation"/>
    <s v="BRIDGE Property Management Company"/>
    <x v="5"/>
    <n v="95407"/>
    <n v="120"/>
    <n v="120"/>
    <s v="Sec 8 NC"/>
    <d v="2013-05-31T00:00:00"/>
    <s v="542(c)"/>
    <d v="2030-01-01T00:00:00"/>
    <s v=" "/>
    <s v=" "/>
    <s v="2-Low"/>
    <x v="2"/>
    <s v="2-Low"/>
    <n v="16"/>
    <d v="2029-10-11T00:00:00"/>
    <s v="CA-1999-923"/>
    <s v="CA-1999-923"/>
    <n v="118"/>
    <s v="Non Targeted"/>
    <s v="Acquisition/Rehab"/>
    <s v="Placed In Service"/>
    <d v="2014-10-19T00:00:00"/>
    <d v="1999-10-19T00:00:00"/>
    <s v=" "/>
    <s v=" "/>
    <s v=" "/>
    <s v=" "/>
    <s v=" "/>
    <s v=" "/>
    <s v=" "/>
    <s v="low risk- TCAC"/>
    <n v="1"/>
    <n v="120"/>
    <n v="3"/>
    <n v="1"/>
    <n v="4"/>
    <n v="2"/>
    <s v="Large/Medium Nonprofit"/>
    <n v="38.424143999999998"/>
    <n v="-122.731348"/>
    <n v="2"/>
  </r>
  <r>
    <n v="372"/>
    <s v="Point"/>
    <n v="1373"/>
    <s v="HUD"/>
    <s v="TCAC"/>
    <s v="Coggins Square Apartments"/>
    <s v="1316 Las Juntas Way                          _x000a_"/>
    <s v="Walnut Creek"/>
    <s v=" "/>
    <s v="BRIDGE Property Management Company"/>
    <x v="0"/>
    <n v="94597"/>
    <n v="87"/>
    <n v="5"/>
    <s v="Pension Fund"/>
    <d v="2013-09-30T00:00:00"/>
    <s v=" "/>
    <s v="&lt;Null&gt;"/>
    <s v="Nonprofit"/>
    <s v=" "/>
    <s v="2-Low"/>
    <x v="2"/>
    <s v="2-Low"/>
    <n v="17"/>
    <d v="2030-08-16T00:00:00"/>
    <s v="CA-2000-816"/>
    <s v="CA-2000-816"/>
    <n v="87"/>
    <s v="Large Family"/>
    <s v="New Construction"/>
    <s v="Placed In Service"/>
    <d v="2015-08-23T00:00:00"/>
    <d v="2000-08-23T00:00:00"/>
    <s v=" "/>
    <s v=" "/>
    <s v=" "/>
    <s v=" "/>
    <s v=" "/>
    <s v=" "/>
    <s v=" "/>
    <s v=" "/>
    <n v="1"/>
    <n v="87"/>
    <n v="2"/>
    <n v="1"/>
    <n v="4"/>
    <n v="2"/>
    <s v="Large/Medium Nonprofit"/>
    <n v="37.930098000000001"/>
    <n v="-122.055043"/>
    <n v="2"/>
  </r>
  <r>
    <n v="373"/>
    <s v="Point"/>
    <n v="1374"/>
    <s v="HUD"/>
    <s v="TCAC"/>
    <s v="MONTE VISTA APTS"/>
    <s v="1001 S Main St                               _x000a_"/>
    <s v="Milpitas"/>
    <s v="Milpitas Housing Associates"/>
    <s v="BRIDGE Property Management Company"/>
    <x v="3"/>
    <n v="95035"/>
    <n v="306"/>
    <n v="0"/>
    <s v=" "/>
    <s v="&lt;Null&gt;"/>
    <s v="542(c)"/>
    <d v="2039-10-20T00:00:00"/>
    <s v="Profit Motivated"/>
    <s v=" "/>
    <s v="2-Low"/>
    <x v="2"/>
    <s v="2-Low"/>
    <n v="15"/>
    <d v="2028-10-13T00:00:00"/>
    <s v="CA-1997-923"/>
    <s v="CA-1997-923"/>
    <n v="163"/>
    <s v="Non Targeted"/>
    <s v="New Construction"/>
    <s v="Placed In Service"/>
    <d v="2013-10-21T00:00:00"/>
    <d v="1998-10-21T00:00:00"/>
    <s v=" "/>
    <s v=" "/>
    <s v=" "/>
    <s v=" "/>
    <s v=" "/>
    <s v=" "/>
    <s v=" "/>
    <s v="low risk- TCAC"/>
    <n v="0"/>
    <n v="163"/>
    <n v="3"/>
    <n v="0"/>
    <n v="0"/>
    <n v="2"/>
    <s v="Large/Medium Nonprofit"/>
    <n v="37.416235"/>
    <n v="-121.90244199999999"/>
    <n v="2"/>
  </r>
  <r>
    <n v="375"/>
    <s v="Point"/>
    <n v="1376"/>
    <s v="HUD"/>
    <s v="TCAC"/>
    <s v="PANAS PLACE"/>
    <s v="2450 STONY POINT ROAD                        _x000a_"/>
    <s v="SANTA ROSA"/>
    <s v="STONEY POINT APT INVESTOR, A CA LIMITED PARTNERSHI"/>
    <s v="Burbank Housing Management Corp"/>
    <x v="5"/>
    <n v="95407"/>
    <n v="66"/>
    <n v="0"/>
    <s v=" "/>
    <s v="&lt;Null&gt;"/>
    <s v="542(c)"/>
    <d v="2040-01-01T00:00:00"/>
    <s v="Profit Motivated"/>
    <s v=" "/>
    <s v="2-Low"/>
    <x v="2"/>
    <s v="2-Low"/>
    <n v="16"/>
    <d v="2029-04-19T00:00:00"/>
    <s v="CA-1997-963"/>
    <s v="CA-1997-963"/>
    <n v="65"/>
    <s v="Large Family"/>
    <s v="New Construction"/>
    <s v="Placed In Service"/>
    <d v="2014-04-27T00:00:00"/>
    <d v="1999-04-27T00:00:00"/>
    <s v=" "/>
    <s v=" "/>
    <s v=" "/>
    <s v=" "/>
    <s v=" "/>
    <s v=" "/>
    <s v=" "/>
    <s v="low risk- TCAC"/>
    <n v="0"/>
    <n v="65"/>
    <n v="2"/>
    <n v="0"/>
    <n v="0"/>
    <n v="2"/>
    <s v="Large/Medium Nonprofit"/>
    <n v="38.413784"/>
    <n v="-122.740438"/>
    <n v="2"/>
  </r>
  <r>
    <n v="377"/>
    <s v="Point"/>
    <n v="1378"/>
    <s v="HUD"/>
    <s v="TCAC"/>
    <s v="Bernal Gateway Apartments"/>
    <s v="3101 Mission St                              _x000a_"/>
    <s v="San Francisco"/>
    <s v="Housing Services Affiliate of the Bernal Heights"/>
    <s v="Cartias Management Corporation"/>
    <x v="4"/>
    <n v="94110"/>
    <n v="55"/>
    <n v="18"/>
    <s v="Pension Fund"/>
    <d v="2015-12-31T00:00:00"/>
    <s v=" "/>
    <s v="&lt;Null&gt;"/>
    <s v=" "/>
    <s v=" "/>
    <s v="2-Low"/>
    <x v="2"/>
    <s v="2-Low"/>
    <n v="17"/>
    <d v="2030-12-15T00:00:00"/>
    <s v="CA-1998-188"/>
    <s v="CA-1998-188"/>
    <n v="54"/>
    <s v="Large Family"/>
    <s v="New Construction"/>
    <s v="Placed In Service"/>
    <d v="2015-12-22T00:00:00"/>
    <d v="2000-12-22T00:00:00"/>
    <s v=" "/>
    <s v=" "/>
    <s v=" "/>
    <s v=" "/>
    <s v=" "/>
    <s v=" "/>
    <s v=" "/>
    <s v=" "/>
    <n v="1"/>
    <n v="55"/>
    <n v="2"/>
    <n v="1"/>
    <n v="3"/>
    <n v="2"/>
    <s v="Large/Medium Nonprofit"/>
    <n v="37.748009000000003"/>
    <n v="-122.418252"/>
    <n v="2"/>
  </r>
  <r>
    <n v="378"/>
    <s v="Point"/>
    <n v="1379"/>
    <s v="HUD"/>
    <s v="TCAC"/>
    <s v="Market Heights Apartments"/>
    <s v="1000 Tompkins Ave                            _x000a_"/>
    <s v="San Francisco"/>
    <s v="Bernal Heights Housing Corporation"/>
    <s v="Cartias Management Corporation"/>
    <x v="4"/>
    <n v="94110"/>
    <n v="46"/>
    <n v="22"/>
    <s v="Pension Fund"/>
    <d v="2028-03-31T00:00:00"/>
    <s v=" "/>
    <s v="&lt;Null&gt;"/>
    <s v=" "/>
    <s v=" "/>
    <s v="2-Low"/>
    <x v="2"/>
    <s v="2-Low"/>
    <n v="13"/>
    <d v="2026-03-14T00:00:00"/>
    <s v="CA-1993-168"/>
    <s v="CA-1993-168"/>
    <n v="45"/>
    <s v="Large Family"/>
    <s v="New Construction"/>
    <s v="Placed In Service"/>
    <d v="2011-03-21T00:00:00"/>
    <d v="1996-03-21T00:00:00"/>
    <s v=" "/>
    <s v=" "/>
    <s v=" "/>
    <s v=" "/>
    <s v=" "/>
    <s v=" "/>
    <s v=" "/>
    <s v=" "/>
    <n v="1"/>
    <n v="46"/>
    <n v="1"/>
    <n v="0"/>
    <n v="1"/>
    <n v="2"/>
    <s v="Large/Medium Nonprofit"/>
    <n v="37.736910000000002"/>
    <n v="-122.41029899999999"/>
    <n v="2"/>
  </r>
  <r>
    <n v="380"/>
    <s v="Point"/>
    <n v="1381"/>
    <s v="HUD"/>
    <s v="TCAC"/>
    <s v="NOTRE DAME APARTMENTS"/>
    <s v="1590 Broadway"/>
    <s v="SAN FRANCISCO"/>
    <s v="Chinatown Community Development Center"/>
    <s v="Chinatown Community Development Center"/>
    <x v="4"/>
    <n v="94109"/>
    <n v="203"/>
    <n v="191"/>
    <s v="LMSA"/>
    <d v="2031-05-31T00:00:00"/>
    <s v=" "/>
    <s v="&lt;Null&gt;"/>
    <s v="Non-Profit"/>
    <s v=" "/>
    <s v="2-Low"/>
    <x v="2"/>
    <s v="2-Low"/>
    <n v="19"/>
    <d v="2032-07-23T00:00:00"/>
    <s v="CA-2000-889"/>
    <s v="CA-2000-889"/>
    <n v="201"/>
    <s v="Senior"/>
    <s v="Acquisition/Rehab"/>
    <s v="Placed In Service"/>
    <d v="2017-07-31T00:00:00"/>
    <d v="2002-07-31T00:00:00"/>
    <s v=" "/>
    <s v=" "/>
    <s v=" "/>
    <s v=" "/>
    <s v=" "/>
    <s v=" "/>
    <s v=" "/>
    <s v=" "/>
    <n v="1"/>
    <n v="203"/>
    <n v="3"/>
    <n v="0"/>
    <n v="1"/>
    <n v="2"/>
    <s v="Large/Medium Nonprofit"/>
    <n v="37.795791000000001"/>
    <n v="-122.423067"/>
    <n v="2"/>
  </r>
  <r>
    <n v="391"/>
    <s v="Point"/>
    <n v="1392"/>
    <s v="HUD"/>
    <s v="TCAC"/>
    <s v="VILLAGE AVANTE APARTMENTS"/>
    <s v="16480 Del Monte Avenue                       _x000a_"/>
    <s v="MORGAN HILL"/>
    <s v="Don Avante Family Homes, Inc."/>
    <s v="EAH, Inc"/>
    <x v="3"/>
    <n v="95037"/>
    <n v="112"/>
    <n v="10"/>
    <s v="LMSA"/>
    <d v="2013-12-31T00:00:00"/>
    <s v="221(d)(4)MKT"/>
    <d v="2040-05-01T00:00:00"/>
    <s v=" "/>
    <s v=" "/>
    <s v="2-Low"/>
    <x v="2"/>
    <s v="2-Low"/>
    <n v="17"/>
    <d v="2030-03-03T00:00:00"/>
    <s v="CA-1999-804"/>
    <s v="CA-1999-804"/>
    <n v="110"/>
    <s v="Large Family"/>
    <s v="Rehabilitation"/>
    <s v="Placed In Service"/>
    <d v="2015-03-10T00:00:00"/>
    <d v="2000-03-10T00:00:00"/>
    <s v=" "/>
    <s v=" "/>
    <s v=" "/>
    <s v=" "/>
    <s v=" "/>
    <s v=" "/>
    <s v=" "/>
    <s v="low risk- TCAC"/>
    <n v="1"/>
    <n v="112"/>
    <n v="3"/>
    <n v="1"/>
    <n v="4"/>
    <n v="2"/>
    <s v="Large/Medium Nonprofit"/>
    <n v="37.118259000000002"/>
    <n v="-121.649719"/>
    <n v="2"/>
  </r>
  <r>
    <n v="392"/>
    <s v="Point"/>
    <n v="1393"/>
    <s v="HUD"/>
    <s v="TCAC"/>
    <s v="DON DE DIOS"/>
    <s v="987 FAIR AVE                                 _x000a_"/>
    <s v="SAN JOSE"/>
    <s v="Don Avante Family Homes, Inc."/>
    <s v="EAH, Inc"/>
    <x v="3"/>
    <n v="95122"/>
    <n v="70"/>
    <n v="0"/>
    <s v=" "/>
    <s v="&lt;Null&gt;"/>
    <s v="221(d)(4)MKT"/>
    <d v="2040-05-01T00:00:00"/>
    <s v=" "/>
    <s v=" "/>
    <s v="2-Low"/>
    <x v="2"/>
    <s v="2-Low"/>
    <n v="17"/>
    <d v="2030-03-03T00:00:00"/>
    <s v="CA-1999-805"/>
    <s v="CA-1999-805"/>
    <n v="67"/>
    <s v="Large Family"/>
    <s v="Rehabilitation"/>
    <s v="Placed In Service"/>
    <d v="2015-03-10T00:00:00"/>
    <d v="2000-03-10T00:00:00"/>
    <s v=" "/>
    <s v=" "/>
    <s v=" "/>
    <s v=" "/>
    <s v=" "/>
    <s v=" "/>
    <s v=" "/>
    <s v="low risk- TCAC"/>
    <n v="0"/>
    <n v="67"/>
    <n v="2"/>
    <n v="0"/>
    <n v="0"/>
    <n v="2"/>
    <s v="Large/Medium Nonprofit"/>
    <n v="37.324221000000001"/>
    <n v="-121.84962400000001"/>
    <n v="2"/>
  </r>
  <r>
    <n v="393"/>
    <s v="Point"/>
    <n v="1394"/>
    <s v="HUD"/>
    <s v="TCAC"/>
    <s v="BORREGAS COURT SRO"/>
    <s v="101 West Weddell Drive"/>
    <s v="SUNNYVALE"/>
    <s v=" "/>
    <s v="EAH, Inc"/>
    <x v="3"/>
    <n v="940890000"/>
    <n v="193"/>
    <n v="0"/>
    <s v=" "/>
    <s v="&lt;Null&gt;"/>
    <s v="223(a)(7)/221(d)(4)M"/>
    <d v="2045-12-01T00:00:00"/>
    <s v=" "/>
    <s v=" "/>
    <s v="2-Low"/>
    <x v="2"/>
    <s v="2-Low"/>
    <n v="16"/>
    <d v="2029-03-22T00:00:00"/>
    <s v="CA-1997-950"/>
    <s v="CA-1997-950"/>
    <n v="192"/>
    <s v="Single Room"/>
    <s v="New Construction"/>
    <s v="Placed In Service"/>
    <d v="2014-03-30T00:00:00"/>
    <d v="1999-03-30T00:00:00"/>
    <s v=" "/>
    <s v=" "/>
    <s v=" "/>
    <s v=" "/>
    <s v=" "/>
    <s v=" "/>
    <s v=" "/>
    <s v="low risk- TCAC"/>
    <n v="0"/>
    <n v="192"/>
    <n v="3"/>
    <n v="0"/>
    <n v="0"/>
    <n v="2"/>
    <s v="Small Nonprofit"/>
    <n v="37.398176999999997"/>
    <n v="-122.022837"/>
    <n v="2"/>
  </r>
  <r>
    <n v="399"/>
    <s v="Point"/>
    <n v="1400"/>
    <s v="HUD"/>
    <s v="TCAC"/>
    <s v="LIGHT TREE APARTMENTS"/>
    <s v="1805 East Bayshore Rd.                       _x000a_#100"/>
    <s v="EAST PALO ALTO"/>
    <s v="Cis Housing Corporation"/>
    <s v="Eden Housing Management, Inc."/>
    <x v="8"/>
    <n v="94303"/>
    <n v="94"/>
    <n v="93"/>
    <s v="PD/8 Existing"/>
    <d v="2015-03-31T00:00:00"/>
    <s v=" "/>
    <s v="&lt;Null&gt;"/>
    <s v=" "/>
    <s v=" "/>
    <s v="2-Low"/>
    <x v="2"/>
    <s v="2-Low"/>
    <n v="16"/>
    <d v="2029-12-24T00:00:00"/>
    <s v="CA-1999-901"/>
    <s v="CA-1999-901"/>
    <n v="93"/>
    <s v="Large Family"/>
    <s v="Rehabilitation"/>
    <s v="Placed In Service"/>
    <d v="2015-01-01T00:00:00"/>
    <d v="2000-01-01T00:00:00"/>
    <s v=" "/>
    <s v=" "/>
    <s v=" "/>
    <s v=" "/>
    <s v=" "/>
    <s v=" "/>
    <s v=" "/>
    <s v=" "/>
    <n v="1"/>
    <n v="94"/>
    <n v="2"/>
    <n v="1"/>
    <n v="3"/>
    <n v="2"/>
    <s v="Large/Medium Nonprofit"/>
    <n v="37.456847000000003"/>
    <n v="-122.13408800000001"/>
    <n v="2"/>
  </r>
  <r>
    <n v="407"/>
    <s v="Point"/>
    <n v="1408"/>
    <s v="HUD"/>
    <s v="TCAC"/>
    <s v="OWLS LANDING APTS"/>
    <s v="860 HERMAN AVENUE                            _x000a_"/>
    <s v="LIVERMORE"/>
    <s v="Livermore Housing Associates"/>
    <s v="Eden Housing Management, Inc."/>
    <x v="2"/>
    <n v="94550"/>
    <n v="72"/>
    <n v="0"/>
    <s v=" "/>
    <s v="&lt;Null&gt;"/>
    <s v="542(c)"/>
    <d v="2036-01-01T00:00:00"/>
    <s v=" "/>
    <s v=" "/>
    <s v="2-Low"/>
    <x v="2"/>
    <s v="2-Low"/>
    <n v="17"/>
    <d v="2030-08-03T00:00:00"/>
    <s v="CA-1998-958"/>
    <s v="CA-1998-958"/>
    <n v="71"/>
    <s v="Large Family"/>
    <s v="New Construction"/>
    <s v="Placed In Service"/>
    <d v="2015-08-10T00:00:00"/>
    <d v="2000-08-10T00:00:00"/>
    <s v=" "/>
    <s v=" "/>
    <s v=" "/>
    <s v=" "/>
    <s v=" "/>
    <s v=" "/>
    <s v=" "/>
    <s v="low risk- TCAC"/>
    <n v="0"/>
    <n v="71"/>
    <n v="2"/>
    <n v="0"/>
    <n v="0"/>
    <n v="2"/>
    <s v="Large/Medium Nonprofit"/>
    <n v="37.713127999999998"/>
    <n v="-121.71744700000001"/>
    <n v="2"/>
  </r>
  <r>
    <n v="411"/>
    <s v="Point"/>
    <n v="1412"/>
    <s v="HUD"/>
    <s v="TCAC"/>
    <s v="CECIL WILLIAMS GLIDE"/>
    <s v="333 TAYLOR STREET                            _x000a_"/>
    <s v="SAN FRANCISCO"/>
    <s v=" "/>
    <s v="Evans Property Management, Inc."/>
    <x v="4"/>
    <n v="94102"/>
    <n v="53"/>
    <n v="29"/>
    <s v="Pension Fund"/>
    <d v="2032-08-31T00:00:00"/>
    <s v=" "/>
    <s v="&lt;Null&gt;"/>
    <s v=" "/>
    <s v=" "/>
    <s v="2-Low"/>
    <x v="2"/>
    <s v="2-Low"/>
    <n v="16"/>
    <d v="2029-07-20T00:00:00"/>
    <s v="CA-1997-050"/>
    <s v="CA-1997-050"/>
    <n v="52"/>
    <s v="Special Needs"/>
    <s v="New Construction"/>
    <s v="Placed In Service"/>
    <d v="2014-07-28T00:00:00"/>
    <d v="1999-07-28T00:00:00"/>
    <s v=" "/>
    <s v=" "/>
    <s v=" "/>
    <s v=" "/>
    <s v=" "/>
    <s v=" "/>
    <s v=" "/>
    <s v=" "/>
    <n v="1"/>
    <n v="53"/>
    <n v="2"/>
    <n v="0"/>
    <n v="1"/>
    <n v="2"/>
    <s v="Small Nonprofit"/>
    <n v="37.785426999999999"/>
    <n v="-122.41120600000001"/>
    <n v="2"/>
  </r>
  <r>
    <n v="413"/>
    <s v="Point"/>
    <n v="1414"/>
    <s v="HUD"/>
    <s v="TCAC"/>
    <s v="THOMAS PAINE SQUARE"/>
    <s v="1086 Golden Gate Ave.  #G                    _x000a_"/>
    <s v="SAN FRANCISCO"/>
    <s v="Thomas Paine Square Apartments Limited Partnership"/>
    <s v="Evans Property Management, Inc."/>
    <x v="4"/>
    <n v="94115"/>
    <n v="98"/>
    <n v="93"/>
    <s v="LMSA"/>
    <d v="2021-05-31T00:00:00"/>
    <s v=" "/>
    <s v="&lt;Null&gt;"/>
    <s v="Non-Profit"/>
    <s v=" "/>
    <s v="2-Low"/>
    <x v="2"/>
    <s v="2-Low"/>
    <n v="18"/>
    <d v="2031-12-07T00:00:00"/>
    <s v="CA-2000-894"/>
    <s v="CA-2000-894"/>
    <n v="97"/>
    <s v="Large Family"/>
    <s v="Acquisition/Rehab"/>
    <s v="Placed In Service"/>
    <d v="2016-12-14T00:00:00"/>
    <d v="2001-12-14T00:00:00"/>
    <s v=" "/>
    <s v=" "/>
    <s v=" "/>
    <s v=" "/>
    <s v=" "/>
    <s v=" "/>
    <s v=" "/>
    <s v=" "/>
    <n v="1"/>
    <n v="98"/>
    <n v="2"/>
    <n v="0"/>
    <n v="2"/>
    <n v="2"/>
    <s v="Small Nonprofit"/>
    <n v="37.780040999999997"/>
    <n v="-122.42826100000001"/>
    <n v="2"/>
  </r>
  <r>
    <n v="421"/>
    <s v="Point"/>
    <n v="1422"/>
    <s v="HUD"/>
    <s v="TCAC"/>
    <s v="GOLDEN GATE APARTMENTS"/>
    <s v="1820 POST STREET                             _x000a_"/>
    <s v="SAN FRANCISCO"/>
    <s v="CHINATOWN COMMUNITY/GGAPT LIMT"/>
    <s v="Jon Berkley Management, Inc."/>
    <x v="4"/>
    <n v="94115"/>
    <n v="71"/>
    <n v="24"/>
    <s v="LMSA"/>
    <d v="2015-07-31T00:00:00"/>
    <s v=" "/>
    <s v="&lt;Null&gt;"/>
    <s v="Profit Motivated"/>
    <s v=" "/>
    <s v="2-Low"/>
    <x v="2"/>
    <s v="2-Low"/>
    <n v="17"/>
    <d v="2030-10-25T00:00:00"/>
    <s v="CA-1999-903"/>
    <s v="CA-1999-903"/>
    <n v="55"/>
    <s v="Large Family"/>
    <s v="Acquisition/Rehab"/>
    <s v="Placed In Service"/>
    <d v="2015-11-01T00:00:00"/>
    <d v="2000-11-01T00:00:00"/>
    <s v=" "/>
    <s v=" "/>
    <s v=" "/>
    <s v=" "/>
    <s v=" "/>
    <s v=" "/>
    <s v=" "/>
    <s v=" "/>
    <n v="1"/>
    <n v="71"/>
    <n v="2"/>
    <n v="1"/>
    <n v="3"/>
    <n v="2"/>
    <s v="Large/Medium Nonprofit"/>
    <n v="37.785325999999998"/>
    <n v="-122.4318"/>
    <n v="2"/>
  </r>
  <r>
    <n v="427"/>
    <s v="Point"/>
    <n v="1428"/>
    <s v="HUD"/>
    <s v="TCAC"/>
    <s v="HERITAGE HOMES"/>
    <s v="243 Rey St                                   _x000a_"/>
    <s v="San Francisco"/>
    <s v="VISITACION VALLEY FAMILY HOUSING ASSOCIATES"/>
    <s v="Mercy Housing Management Group"/>
    <x v="4"/>
    <n v="94134"/>
    <n v="148"/>
    <n v="33"/>
    <s v="Pension Fund"/>
    <d v="2015-12-31T00:00:00"/>
    <s v=" "/>
    <s v="&lt;Null&gt;"/>
    <s v="Limited Dividend"/>
    <s v=" "/>
    <s v="2-Low"/>
    <x v="2"/>
    <s v="2-Low"/>
    <n v="17"/>
    <d v="2030-04-13T00:00:00"/>
    <s v="CA-1998-087"/>
    <s v="CA-1998-087"/>
    <n v="146"/>
    <s v="Large Family"/>
    <s v="New Construction"/>
    <s v="Placed In Service"/>
    <d v="2015-04-20T00:00:00"/>
    <d v="2000-04-20T00:00:00"/>
    <s v=" "/>
    <s v=" "/>
    <s v=" "/>
    <s v=" "/>
    <s v=" "/>
    <s v=" "/>
    <s v=" "/>
    <s v=" "/>
    <n v="1"/>
    <n v="148"/>
    <n v="3"/>
    <n v="1"/>
    <n v="3"/>
    <n v="2"/>
    <s v="Large/Medium Nonprofit"/>
    <n v="37.711376999999999"/>
    <n v="-122.412042"/>
    <n v="2"/>
  </r>
  <r>
    <n v="429"/>
    <s v="Point"/>
    <n v="1430"/>
    <s v="HUD"/>
    <s v="TCAC"/>
    <s v="BRITTON COURTS"/>
    <s v="1250 Sunnydale Ave                           _x000a_"/>
    <s v="San Francisco"/>
    <s v="Housing Conservation &amp; Development Corporation"/>
    <s v="Mercy Services Corporation"/>
    <x v="4"/>
    <n v="94134"/>
    <n v="92"/>
    <n v="46"/>
    <s v="PD/8 Existing"/>
    <d v="2015-03-31T00:00:00"/>
    <s v="542(c)"/>
    <d v="2015-12-01T00:00:00"/>
    <s v=" "/>
    <s v=" "/>
    <s v="2-Low"/>
    <x v="2"/>
    <s v="2-Low"/>
    <n v="17"/>
    <d v="2030-03-16T00:00:00"/>
    <s v="CA-1998-919"/>
    <s v="CA-1998-919"/>
    <n v="91"/>
    <s v="Non Targeted"/>
    <s v="New Construction"/>
    <s v="Placed In Service"/>
    <d v="2015-03-23T00:00:00"/>
    <d v="2000-03-23T00:00:00"/>
    <s v=" "/>
    <s v=" "/>
    <s v=" "/>
    <s v=" "/>
    <s v=" "/>
    <s v=" "/>
    <s v=" "/>
    <s v="low risk- TCAC"/>
    <n v="1"/>
    <n v="92"/>
    <n v="2"/>
    <n v="1"/>
    <n v="3"/>
    <n v="2"/>
    <s v="Large/Medium Nonprofit"/>
    <n v="37.711382999999998"/>
    <n v="-122.41410999999999"/>
    <n v="2"/>
  </r>
  <r>
    <n v="432"/>
    <s v="Point"/>
    <n v="1433"/>
    <s v="HUD"/>
    <s v="TCAC"/>
    <s v="BERMUDA GARDENS"/>
    <s v="1475 167th Ave                               _x000a_"/>
    <s v="San Leandro"/>
    <s v="CREDO Housing"/>
    <s v="Mercy Services Corporation"/>
    <x v="2"/>
    <n v="94578"/>
    <n v="80"/>
    <n v="0"/>
    <s v=" "/>
    <s v="&lt;Null&gt;"/>
    <s v="542(c)"/>
    <d v="2029-08-01T00:00:00"/>
    <s v=" "/>
    <s v=" "/>
    <s v="2-Low"/>
    <x v="2"/>
    <s v="2-Low"/>
    <n v="15"/>
    <d v="2028-11-29T00:00:00"/>
    <s v="CA-1996-917"/>
    <s v="CA-1996-917"/>
    <n v="79"/>
    <s v="Non Targeted"/>
    <s v=" "/>
    <s v="Placed In Service"/>
    <d v="2013-12-07T00:00:00"/>
    <d v="1998-12-07T00:00:00"/>
    <s v=" "/>
    <s v=" "/>
    <s v=" "/>
    <s v=" "/>
    <s v=" "/>
    <s v=" "/>
    <s v=" "/>
    <s v="low risk- TCAC"/>
    <n v="0"/>
    <n v="79"/>
    <n v="2"/>
    <n v="0"/>
    <n v="0"/>
    <n v="2"/>
    <s v="Large/Medium Nonprofit"/>
    <n v="37.693170000000002"/>
    <n v="-122.108301"/>
    <n v="2"/>
  </r>
  <r>
    <n v="434"/>
    <s v="Point"/>
    <n v="1435"/>
    <s v="HUD"/>
    <s v="TCAC"/>
    <s v="RUNNYMEDE GARDENS APARTMENTS."/>
    <s v="2301 COOLEY AVE                              _x000a_"/>
    <s v="EAST PALO ALTO"/>
    <s v=" "/>
    <s v="Mid Peninsula Housing"/>
    <x v="8"/>
    <n v="94303"/>
    <n v="78"/>
    <n v="78"/>
    <s v="Sec 8 NC"/>
    <d v="2021-08-31T00:00:00"/>
    <s v=" "/>
    <s v="&lt;Null&gt;"/>
    <s v="Non-Profit"/>
    <s v=" "/>
    <s v="2-Low"/>
    <x v="2"/>
    <s v="2-Low"/>
    <n v="18"/>
    <d v="2031-01-19T00:00:00"/>
    <s v="CA-2000-910"/>
    <s v="CA-2000-910"/>
    <n v="77"/>
    <s v="Senior"/>
    <s v="Acquisition/Rehab"/>
    <s v="Placed In Service"/>
    <d v="2016-01-26T00:00:00"/>
    <d v="2001-01-26T00:00:00"/>
    <s v=" "/>
    <s v=" "/>
    <s v=" "/>
    <s v=" "/>
    <s v=" "/>
    <s v=" "/>
    <s v=" "/>
    <s v=" "/>
    <n v="1"/>
    <n v="78"/>
    <n v="2"/>
    <n v="0"/>
    <n v="2"/>
    <n v="2"/>
    <s v="Large/Medium Nonprofit"/>
    <n v="37.468651999999999"/>
    <n v="-122.139421"/>
    <n v="2"/>
  </r>
  <r>
    <n v="435"/>
    <s v="Point"/>
    <n v="1436"/>
    <s v="HUD"/>
    <s v="TCAC"/>
    <s v="Shorebreeze Apartments"/>
    <s v="460 N SHORELINE BLVD                         _x000a_"/>
    <s v="MOUNTAIN VIEW"/>
    <s v=" "/>
    <s v="Mid Peninsula Housing Coalition"/>
    <x v="3"/>
    <n v="94043"/>
    <n v="120"/>
    <n v="120"/>
    <s v="Sec 8 NC"/>
    <d v="2026-02-28T00:00:00"/>
    <s v=" "/>
    <s v="&lt;Null&gt;"/>
    <s v=" "/>
    <s v=" "/>
    <s v="2-Low"/>
    <x v="2"/>
    <s v="2-Low"/>
    <n v="14"/>
    <d v="2027-11-23T00:00:00"/>
    <s v="CA-1997-952"/>
    <s v="CA-1997-952"/>
    <n v="119"/>
    <s v="Non Targeted"/>
    <s v="Acquisition/Rehab"/>
    <s v="Placed In Service"/>
    <d v="2012-11-30T00:00:00"/>
    <d v="1997-11-30T00:00:00"/>
    <s v=" "/>
    <s v=" "/>
    <s v=" "/>
    <s v=" "/>
    <s v=" "/>
    <s v=" "/>
    <s v=" "/>
    <s v=" "/>
    <n v="1"/>
    <n v="120"/>
    <n v="3"/>
    <n v="0"/>
    <n v="1"/>
    <n v="2"/>
    <s v="Large/Medium Nonprofit"/>
    <n v="37.40099"/>
    <n v="-122.07975399999999"/>
    <n v="2"/>
  </r>
  <r>
    <n v="439"/>
    <s v="Point"/>
    <n v="1440"/>
    <s v="HUD"/>
    <s v="TCAC"/>
    <s v="HOMESTEAD PARK APARTMENTS"/>
    <s v="1601-A Tenaka Place                          _x000a_"/>
    <s v="SUNNYVALE"/>
    <s v=" "/>
    <s v="Mid-Peninsula Housing Management Corporation"/>
    <x v="3"/>
    <n v="94087"/>
    <n v="222"/>
    <n v="50"/>
    <s v="LMSA"/>
    <d v="2021-03-31T00:00:00"/>
    <s v=" "/>
    <s v="&lt;Null&gt;"/>
    <s v="Non-Profit"/>
    <s v=" "/>
    <s v="2-Low"/>
    <x v="2"/>
    <s v="2-Low"/>
    <n v="18"/>
    <d v="2031-12-24T00:00:00"/>
    <s v="CA-2000-911"/>
    <s v="CA-2000-911"/>
    <n v="209"/>
    <s v="Large Family"/>
    <s v="Acquisition/Rehab"/>
    <s v="Placed In Service"/>
    <d v="2016-12-31T00:00:00"/>
    <d v="2001-12-31T00:00:00"/>
    <s v=" "/>
    <s v=" "/>
    <s v=" "/>
    <s v=" "/>
    <s v=" "/>
    <s v=" "/>
    <s v=" "/>
    <s v=" "/>
    <n v="1"/>
    <n v="222"/>
    <n v="3"/>
    <n v="0"/>
    <n v="2"/>
    <n v="2"/>
    <s v="Large/Medium Nonprofit"/>
    <n v="37.341149999999999"/>
    <n v="-122.034553"/>
    <n v="2"/>
  </r>
  <r>
    <n v="442"/>
    <s v="Point"/>
    <n v="1443"/>
    <s v="HUD"/>
    <s v="TCAC"/>
    <s v="SCHOOLHOUSE COURT"/>
    <s v="2175 A N SHURTLEFF AVE                       _x000a_"/>
    <s v="NAPA"/>
    <s v=" "/>
    <s v="Napa Valley Community Housing"/>
    <x v="6"/>
    <n v="94558"/>
    <n v="14"/>
    <n v="0"/>
    <s v=" "/>
    <s v="&lt;Null&gt;"/>
    <s v="542(c)"/>
    <d v="2040-01-01T00:00:00"/>
    <s v=" "/>
    <s v=" "/>
    <s v="2-Low"/>
    <x v="2"/>
    <s v="2-Low"/>
    <n v="16"/>
    <d v="2029-06-20T00:00:00"/>
    <s v="CA-1997-939"/>
    <s v="CA-1997-939"/>
    <n v="14"/>
    <s v="Large Family"/>
    <s v="New Construction"/>
    <s v="Placed In Service"/>
    <d v="2014-06-28T00:00:00"/>
    <d v="1999-06-28T00:00:00"/>
    <s v=" "/>
    <s v=" "/>
    <s v=" "/>
    <s v=" "/>
    <s v=" "/>
    <s v=" "/>
    <s v=" "/>
    <s v="low risk- TCAC"/>
    <n v="0"/>
    <n v="14"/>
    <n v="1"/>
    <n v="0"/>
    <n v="0"/>
    <n v="2"/>
    <s v="Small Nonprofit"/>
    <n v="38.282254999999999"/>
    <n v="-122.26371"/>
    <n v="2"/>
  </r>
  <r>
    <n v="443"/>
    <s v="Point"/>
    <n v="1444"/>
    <s v="HUD"/>
    <s v="TCAC"/>
    <s v="PECAN COURT"/>
    <s v="2020 CLAY STREET                             _x000a_"/>
    <s v="NAPA"/>
    <s v=" "/>
    <s v="Napa Valley Community Housing"/>
    <x v="6"/>
    <n v="94558"/>
    <n v="25"/>
    <n v="0"/>
    <s v=" "/>
    <s v="&lt;Null&gt;"/>
    <s v="542(c)"/>
    <d v="2040-04-01T00:00:00"/>
    <s v=" "/>
    <s v=" "/>
    <s v="2-Low"/>
    <x v="2"/>
    <s v="2-Low"/>
    <n v="16"/>
    <d v="2029-10-17T00:00:00"/>
    <s v="CA-1997-940"/>
    <s v="CA-1997-940"/>
    <n v="24"/>
    <s v="Large Family"/>
    <s v="New Construction"/>
    <s v="Placed In Service"/>
    <d v="2014-10-25T00:00:00"/>
    <d v="1999-10-25T00:00:00"/>
    <s v=" "/>
    <s v=" "/>
    <s v=" "/>
    <s v=" "/>
    <s v=" "/>
    <s v=" "/>
    <s v=" "/>
    <s v="low risk- TCAC"/>
    <n v="0"/>
    <n v="24"/>
    <n v="1"/>
    <n v="0"/>
    <n v="0"/>
    <n v="2"/>
    <s v="Small Nonprofit"/>
    <n v="38.298507000000001"/>
    <n v="-122.295466"/>
    <n v="2"/>
  </r>
  <r>
    <n v="448"/>
    <s v="Point"/>
    <n v="1449"/>
    <s v="HUD"/>
    <s v="TCAC"/>
    <s v="SHERIDAN"/>
    <s v="360 SHERIDAN AVE"/>
    <s v="PALO ALTO"/>
    <s v=" "/>
    <s v="PAHC Management &amp; Services Corporation"/>
    <x v="3"/>
    <n v="94306"/>
    <n v="57"/>
    <n v="56"/>
    <s v="Sec 8 NC"/>
    <d v="2029-04-30T00:00:00"/>
    <s v="207/223(f)"/>
    <d v="2034-01-01T00:00:00"/>
    <s v=" "/>
    <s v=" "/>
    <s v="2-Low"/>
    <x v="2"/>
    <s v="2-Low"/>
    <n v="16"/>
    <d v="2029-05-24T00:00:00"/>
    <s v="CA-1998-222"/>
    <s v="CA-1998-222"/>
    <n v="56"/>
    <s v="Senior"/>
    <s v="Rehabilitation"/>
    <s v="Placed In Service"/>
    <d v="2014-06-01T00:00:00"/>
    <d v="1999-06-01T00:00:00"/>
    <s v=" "/>
    <s v=" "/>
    <s v=" "/>
    <s v=" "/>
    <s v=" "/>
    <s v=" "/>
    <s v=" "/>
    <s v="low risk- TCAC"/>
    <n v="1"/>
    <n v="57"/>
    <n v="2"/>
    <n v="0"/>
    <n v="1"/>
    <n v="2"/>
    <s v="Profit Motivated"/>
    <n v="37.425387999999998"/>
    <n v="-122.141447"/>
    <n v="2"/>
  </r>
  <r>
    <n v="453"/>
    <s v="Point"/>
    <n v="1454"/>
    <s v="HUD"/>
    <s v="TCAC"/>
    <s v="HUFF GARDENS APARTMENTS"/>
    <s v="3021 HUFF AVE"/>
    <s v="SAN JOSE"/>
    <s v="Santa Clara County Housing Authority"/>
    <s v="Property Management, Inc."/>
    <x v="3"/>
    <n v="95128"/>
    <n v="72"/>
    <n v="36"/>
    <s v="Pension Fund"/>
    <d v="2016-12-31T00:00:00"/>
    <s v=" "/>
    <s v="&lt;Null&gt;"/>
    <s v=" "/>
    <s v=" "/>
    <s v="2-Low"/>
    <x v="2"/>
    <s v="2-Low"/>
    <n v="14"/>
    <d v="2027-01-01T00:00:00"/>
    <s v="CA-1994-146"/>
    <s v="CA-1994-146"/>
    <n v="71"/>
    <s v="Large Family"/>
    <s v="New Construction"/>
    <s v="Placed In Service"/>
    <d v="2012-01-08T00:00:00"/>
    <d v="1997-01-08T00:00:00"/>
    <s v=" "/>
    <s v=" "/>
    <s v=" "/>
    <s v=" "/>
    <s v=" "/>
    <s v=" "/>
    <s v=" "/>
    <s v=" "/>
    <n v="1"/>
    <n v="72"/>
    <n v="2"/>
    <n v="1"/>
    <n v="3"/>
    <n v="2"/>
    <s v="City Agency"/>
    <n v="37.313744"/>
    <n v="-121.94787599999999"/>
    <n v="2"/>
  </r>
  <r>
    <n v="457"/>
    <s v="Point"/>
    <n v="1458"/>
    <s v="HUD"/>
    <s v="TCAC"/>
    <s v="SWANS MARKET"/>
    <s v="901 WASHINGTON STREET                        _x000a_"/>
    <s v="OAKLAND"/>
    <s v="Swan Market LP"/>
    <s v="Swan Market LP"/>
    <x v="2"/>
    <n v="94607"/>
    <n v="18"/>
    <n v="0"/>
    <s v=" "/>
    <s v="&lt;Null&gt;"/>
    <s v="542(c)"/>
    <d v="2040-10-01T00:00:00"/>
    <s v="Profit Motivated"/>
    <s v=" "/>
    <s v="2-Low"/>
    <x v="2"/>
    <s v="2-Low"/>
    <n v="16"/>
    <d v="2029-12-07T00:00:00"/>
    <s v="CA-1999-927"/>
    <s v="CA-1999-927"/>
    <n v="17"/>
    <s v="Non Targeted"/>
    <s v="New Construction"/>
    <s v="Placed In Service"/>
    <d v="2014-12-15T00:00:00"/>
    <d v="1999-12-15T00:00:00"/>
    <s v=" "/>
    <s v=" "/>
    <s v=" "/>
    <s v=" "/>
    <s v=" "/>
    <s v=" "/>
    <s v=" "/>
    <s v="low risk- TCAC"/>
    <n v="0"/>
    <n v="17"/>
    <n v="1"/>
    <n v="0"/>
    <n v="0"/>
    <n v="2"/>
    <s v="Large/Medium Nonprofit"/>
    <n v="37.801450000000003"/>
    <n v="-122.27453199999999"/>
    <n v="2"/>
  </r>
  <r>
    <n v="458"/>
    <s v="Point"/>
    <n v="1459"/>
    <s v="HUD"/>
    <s v="TCAC"/>
    <s v="MARIA MANOR"/>
    <s v="174 Ellis St                                 _x000a_"/>
    <s v="San Francisco"/>
    <s v=" "/>
    <s v="Tenderloin Neighborhood Development Corp."/>
    <x v="4"/>
    <n v="94102"/>
    <n v="119"/>
    <n v="118"/>
    <s v="LMSA"/>
    <d v="2031-01-31T00:00:00"/>
    <s v=" "/>
    <s v="&lt;Null&gt;"/>
    <s v="Nonprofit"/>
    <s v=" "/>
    <s v="2-Low"/>
    <x v="2"/>
    <s v="2-Low"/>
    <n v="19"/>
    <d v="2032-04-23T00:00:00"/>
    <s v="CA-2000-886"/>
    <s v="CA-2000-886"/>
    <n v="118"/>
    <s v="Senior"/>
    <s v="Acquisition/Rehab"/>
    <s v="Placed In Service"/>
    <d v="2017-05-01T00:00:00"/>
    <d v="2002-05-01T00:00:00"/>
    <s v=" "/>
    <s v=" "/>
    <s v=" "/>
    <s v=" "/>
    <s v=" "/>
    <s v=" "/>
    <s v=" "/>
    <s v=" "/>
    <n v="1"/>
    <n v="119"/>
    <n v="3"/>
    <n v="0"/>
    <n v="1"/>
    <n v="2"/>
    <s v="Large/Medium Nonprofit"/>
    <n v="37.785387999999998"/>
    <n v="-122.40906699999999"/>
    <n v="2"/>
  </r>
  <r>
    <n v="459"/>
    <s v="Point"/>
    <n v="1460"/>
    <s v="HUD"/>
    <s v="TCAC"/>
    <s v="ANTONIA MANOR"/>
    <s v="180 TURK ST                                  _x000a_"/>
    <s v="SAN FRANCISCO"/>
    <s v=" "/>
    <s v="Tenderloin Neighborhood Development Corp."/>
    <x v="4"/>
    <n v="94102"/>
    <n v="133"/>
    <n v="132"/>
    <s v="LMSA"/>
    <d v="2031-01-31T00:00:00"/>
    <s v=" "/>
    <s v="&lt;Null&gt;"/>
    <s v="Nonprofit"/>
    <s v=" "/>
    <s v="2-Low"/>
    <x v="2"/>
    <s v="2-Low"/>
    <n v="19"/>
    <d v="2032-04-23T00:00:00"/>
    <s v="CA-2000-887"/>
    <s v="CA-2000-887"/>
    <n v="132"/>
    <s v="Senior"/>
    <s v="Acquisition/Rehab"/>
    <s v="Placed In Service"/>
    <d v="2017-05-01T00:00:00"/>
    <d v="2002-05-01T00:00:00"/>
    <s v=" "/>
    <s v=" "/>
    <s v=" "/>
    <s v=" "/>
    <s v=" "/>
    <s v=" "/>
    <s v=" "/>
    <s v=" "/>
    <n v="1"/>
    <n v="133"/>
    <n v="3"/>
    <n v="0"/>
    <n v="1"/>
    <n v="2"/>
    <s v="Large/Medium Nonprofit"/>
    <n v="37.783060999999996"/>
    <n v="-122.412001"/>
    <n v="2"/>
  </r>
  <r>
    <n v="477"/>
    <s v="Point"/>
    <n v="1478"/>
    <s v="HUD"/>
    <s v="TCAC"/>
    <s v="OAK CENTER 1"/>
    <s v="1601 Market St                               _x000a_"/>
    <s v="Oakland"/>
    <s v=" "/>
    <s v="Evans Property Management, Inc."/>
    <x v="2"/>
    <n v="94607"/>
    <n v="77"/>
    <n v="76"/>
    <s v="LMSA"/>
    <d v="2015-09-30T00:00:00"/>
    <s v=" "/>
    <s v="&lt;Null&gt;"/>
    <s v=" "/>
    <s v=" "/>
    <s v="4-High."/>
    <x v="2"/>
    <s v="2-Low"/>
    <n v="17"/>
    <d v="2030-08-25T00:00:00"/>
    <s v="CA-1999-121"/>
    <s v="CA-1999-121"/>
    <n v="76"/>
    <s v="Large Family"/>
    <s v="Acquisition/Rehab"/>
    <s v="Placed In Service"/>
    <d v="2015-09-01T00:00:00"/>
    <d v="2000-09-01T00:00:00"/>
    <s v=" "/>
    <s v=" "/>
    <s v=" "/>
    <s v=" "/>
    <s v=" "/>
    <s v=" "/>
    <s v=" "/>
    <s v=" "/>
    <n v="1"/>
    <n v="77"/>
    <n v="2"/>
    <n v="1"/>
    <n v="3"/>
    <n v="2"/>
    <s v="Profit Motivated"/>
    <n v="37.809702999999999"/>
    <n v="-122.28030699999999"/>
    <n v="2"/>
  </r>
  <r>
    <n v="478"/>
    <s v="Point"/>
    <n v="1479"/>
    <s v="HUD"/>
    <s v="TCAC"/>
    <s v="HIDDEN CREEK TOWNHOMES"/>
    <s v="1032 MOHR LN                                 _x000a_"/>
    <s v="CONCORD"/>
    <s v=" "/>
    <s v="RPM Company"/>
    <x v="0"/>
    <n v="94518"/>
    <n v="130"/>
    <n v="57"/>
    <s v="LMSA"/>
    <d v="2017-04-30T00:00:00"/>
    <s v=" "/>
    <s v="&lt;Null&gt;"/>
    <s v=" "/>
    <s v="T2"/>
    <s v="4-High."/>
    <x v="2"/>
    <s v="2-Low"/>
    <n v="16"/>
    <d v="2029-12-23T00:00:00"/>
    <s v="CA-1998-807"/>
    <s v="CA-1998-807"/>
    <n v="128"/>
    <s v="Non Targeted"/>
    <s v="Rehabilitation"/>
    <s v="Placed In Service"/>
    <d v="2014-12-31T00:00:00"/>
    <d v="1999-12-31T00:00:00"/>
    <s v=" "/>
    <s v=" "/>
    <s v=" "/>
    <s v=" "/>
    <s v=" "/>
    <s v=" "/>
    <s v=" "/>
    <s v=" "/>
    <n v="1"/>
    <n v="130"/>
    <n v="3"/>
    <n v="1"/>
    <n v="3"/>
    <n v="2"/>
    <s v="Profit Motivated"/>
    <n v="37.945312000000001"/>
    <n v="-122.044566"/>
    <n v="2"/>
  </r>
  <r>
    <n v="480"/>
    <s v="Point"/>
    <n v="1481"/>
    <s v="HUD"/>
    <s v="TCAC"/>
    <s v="MARINA VISTA APARTMENTS"/>
    <s v="216 Maine St"/>
    <s v="Vallejo"/>
    <s v="Vallejo Maine I Partners"/>
    <s v="The John Stewart Company"/>
    <x v="7"/>
    <n v="94590"/>
    <n v="88"/>
    <n v="51"/>
    <s v="LMSA"/>
    <d v="2014-09-30T00:00:00"/>
    <s v="223(a)(7)/241"/>
    <d v="2038-11-01T00:00:00"/>
    <s v=" "/>
    <s v="T2"/>
    <s v="4-High."/>
    <x v="2"/>
    <s v="2-Low"/>
    <n v="16"/>
    <d v="2029-03-23T00:00:00"/>
    <s v="CA-1998-977"/>
    <s v="CA-1998-977"/>
    <n v="88"/>
    <s v="Non Targeted"/>
    <s v="Acquisition/Rehab"/>
    <s v="Placed In Service"/>
    <d v="2014-03-31T00:00:00"/>
    <d v="1999-03-31T00:00:00"/>
    <s v=" "/>
    <s v=" "/>
    <s v=" "/>
    <s v=" "/>
    <s v=" "/>
    <s v=" "/>
    <s v=" "/>
    <s v="low risk- TCAC"/>
    <n v="1"/>
    <n v="88"/>
    <n v="2"/>
    <n v="1"/>
    <n v="3"/>
    <n v="2"/>
    <s v="Profit Motivated"/>
    <n v="38.099255999999997"/>
    <n v="-122.25797300000001"/>
    <n v="2"/>
  </r>
  <r>
    <n v="481"/>
    <s v="Point"/>
    <n v="1482"/>
    <s v="HUD"/>
    <s v="TCAC"/>
    <s v="MARINA VISTA II"/>
    <s v="270 Maine St"/>
    <s v="Vallejo"/>
    <s v="Vallejo Maine II Partners"/>
    <s v="The John Stewart Company"/>
    <x v="7"/>
    <n v="94590"/>
    <n v="148"/>
    <n v="99"/>
    <s v="LMSA"/>
    <d v="2014-09-30T00:00:00"/>
    <s v="223(a)(7)/241"/>
    <d v="2038-11-01T00:00:00"/>
    <s v=" "/>
    <s v="T2"/>
    <s v="4-High."/>
    <x v="2"/>
    <s v="2-Low"/>
    <n v="16"/>
    <d v="2029-03-23T00:00:00"/>
    <s v="CA-1998-978"/>
    <s v="CA-1998-978"/>
    <n v="147"/>
    <s v="Non Targeted"/>
    <s v="Acquisition/Rehab"/>
    <s v="Placed In Service"/>
    <d v="2014-03-31T00:00:00"/>
    <d v="1999-03-31T00:00:00"/>
    <s v=" "/>
    <s v=" "/>
    <s v=" "/>
    <s v=" "/>
    <s v=" "/>
    <s v=" "/>
    <s v=" "/>
    <s v="low risk- TCAC"/>
    <n v="1"/>
    <n v="148"/>
    <n v="3"/>
    <n v="1"/>
    <n v="3"/>
    <n v="2"/>
    <s v="Profit Motivated"/>
    <n v="38.099156999999998"/>
    <n v="-122.25721900000001"/>
    <n v="2"/>
  </r>
  <r>
    <n v="482"/>
    <s v="Point"/>
    <n v="1483"/>
    <s v="HUD"/>
    <s v="TCAC"/>
    <s v="MARINA HEIGHTS"/>
    <s v="135 Carolina St                              _x000a_"/>
    <s v="Vallejo"/>
    <s v="Vallejo Carolina Partners"/>
    <s v="The John Stewart Company"/>
    <x v="7"/>
    <n v="94590"/>
    <n v="152"/>
    <n v="105"/>
    <s v="Preservation"/>
    <d v="2014-08-31T00:00:00"/>
    <s v="223(a)(7)/241"/>
    <d v="2038-11-01T00:00:00"/>
    <s v=" "/>
    <s v="T2"/>
    <s v="4-High."/>
    <x v="2"/>
    <s v="2-Low"/>
    <n v="16"/>
    <d v="2029-08-17T00:00:00"/>
    <s v="CA-1998-979"/>
    <s v="CA-1998-979"/>
    <n v="151"/>
    <s v="Non Targeted"/>
    <s v="Acquisition/Rehab"/>
    <s v="Placed In Service"/>
    <d v="2014-08-25T00:00:00"/>
    <d v="1999-08-25T00:00:00"/>
    <s v=" "/>
    <s v=" "/>
    <s v=" "/>
    <s v=" "/>
    <s v=" "/>
    <s v=" "/>
    <s v=" "/>
    <s v="low risk- TCAC"/>
    <n v="1"/>
    <n v="152"/>
    <n v="3"/>
    <n v="1"/>
    <n v="3"/>
    <n v="2"/>
    <s v="Profit Motivated"/>
    <n v="38.104151999999999"/>
    <n v="-122.262539"/>
    <n v="2"/>
  </r>
  <r>
    <n v="489"/>
    <s v="Point"/>
    <n v="1490"/>
    <s v="HUD"/>
    <s v="TCAC"/>
    <s v="SANTA ROSA GARDEN APTS"/>
    <s v="4601 MONTGOMERY DR                           _x000a_"/>
    <s v="SANTA ROSA"/>
    <s v=" "/>
    <s v="Village Investments"/>
    <x v="5"/>
    <n v="94509"/>
    <n v="111"/>
    <n v="81"/>
    <s v="Preservation"/>
    <d v="2013-12-31T00:00:00"/>
    <s v=" "/>
    <s v="&lt;Null&gt;"/>
    <s v="Joint Venture"/>
    <s v="T2"/>
    <s v="5-Very High"/>
    <x v="2"/>
    <s v="2-Low"/>
    <n v="18"/>
    <d v="2031-10-09T00:00:00"/>
    <s v="CA-2000-821"/>
    <s v="CA-2000-821"/>
    <n v="109"/>
    <s v="Non Targeted"/>
    <s v="Acquisition/Rehab"/>
    <s v="Placed In Service"/>
    <d v="2016-10-16T00:00:00"/>
    <d v="2001-10-16T00:00:00"/>
    <s v=" "/>
    <s v=" "/>
    <s v=" "/>
    <s v=" "/>
    <s v=" "/>
    <s v=" "/>
    <s v=" "/>
    <s v=" "/>
    <n v="1"/>
    <n v="111"/>
    <n v="3"/>
    <n v="1"/>
    <n v="4"/>
    <n v="2"/>
    <s v="Profit Motivated"/>
    <n v="38.458070999999997"/>
    <n v="-122.67039800000001"/>
    <n v="2"/>
  </r>
  <r>
    <n v="495"/>
    <s v="Point"/>
    <n v="1496"/>
    <s v="RHCPO"/>
    <s v="no"/>
    <s v="Casa de Vilarrasa I"/>
    <s v="383 East I Street"/>
    <s v="Benicia"/>
    <s v="City of Benicia Board of Commissioners"/>
    <s v=" "/>
    <x v="7"/>
    <n v="94510"/>
    <n v="8"/>
    <n v="8"/>
    <s v="RHCPO"/>
    <d v="2014-04-20T00:00:00"/>
    <s v=" "/>
    <s v="&lt;Null&gt;"/>
    <s v="Non-Profit"/>
    <s v=" "/>
    <s v=" "/>
    <x v="2"/>
    <s v=" "/>
    <s v=" "/>
    <s v=" "/>
    <s v=" "/>
    <s v=" "/>
    <s v=" "/>
    <s v=" "/>
    <s v=" "/>
    <s v=" "/>
    <s v=" "/>
    <s v=" "/>
    <s v=" "/>
    <s v=" "/>
    <s v=" "/>
    <s v=" "/>
    <s v=" "/>
    <s v=" "/>
    <s v=" "/>
    <s v=" "/>
    <n v="1"/>
    <n v="8"/>
    <n v="1"/>
    <n v="1"/>
    <s v=" "/>
    <s v=" "/>
    <s v="City Agency"/>
    <n v="38.048797"/>
    <n v="-122.151702"/>
    <n v="2"/>
  </r>
  <r>
    <n v="496"/>
    <s v="Point"/>
    <n v="1497"/>
    <s v="RHCPO"/>
    <s v="no"/>
    <s v="Casa de Vilarrasa II"/>
    <s v="921 East 4th Street"/>
    <s v="Benicia"/>
    <s v="City of Benicia Housing Authority"/>
    <s v=" "/>
    <x v="7"/>
    <n v="94510"/>
    <n v="24"/>
    <n v="24"/>
    <s v="RHCPO"/>
    <d v="2016-04-04T00:00:00"/>
    <s v=" "/>
    <s v="&lt;Null&gt;"/>
    <s v="Non-Profit"/>
    <s v=" "/>
    <s v=" "/>
    <x v="2"/>
    <s v=" "/>
    <s v=" "/>
    <s v=" "/>
    <s v=" "/>
    <s v=" "/>
    <s v=" "/>
    <s v=" "/>
    <s v=" "/>
    <s v=" "/>
    <s v=" "/>
    <s v=" "/>
    <s v=" "/>
    <s v=" "/>
    <s v=" "/>
    <s v=" "/>
    <s v=" "/>
    <s v=" "/>
    <s v=" "/>
    <s v=" "/>
    <n v="1"/>
    <n v="24"/>
    <n v="1"/>
    <n v="1"/>
    <s v=" "/>
    <s v=" "/>
    <s v="City Agency"/>
    <n v="38.048797999999998"/>
    <n v="-122.151079"/>
    <n v="2"/>
  </r>
  <r>
    <n v="497"/>
    <s v="Point"/>
    <n v="1498"/>
    <s v="RHCPO"/>
    <s v="no"/>
    <s v="Berkeley Scattered Sites"/>
    <s v="1519 Alcatraz Avenue"/>
    <s v="Berkeley"/>
    <s v="Berkeley Housing Authority"/>
    <s v=" "/>
    <x v="2"/>
    <n v="94703"/>
    <n v="14"/>
    <n v="14"/>
    <s v="RHCPO"/>
    <d v="2014-08-13T00:00:00"/>
    <s v=" "/>
    <s v="&lt;Null&gt;"/>
    <s v="Non-Profit"/>
    <s v=" "/>
    <s v=" "/>
    <x v="2"/>
    <s v=" "/>
    <s v=" "/>
    <s v=" "/>
    <s v=" "/>
    <s v=" "/>
    <s v=" "/>
    <s v=" "/>
    <s v=" "/>
    <s v=" "/>
    <s v=" "/>
    <s v=" "/>
    <s v=" "/>
    <s v=" "/>
    <s v=" "/>
    <s v=" "/>
    <s v=" "/>
    <s v=" "/>
    <s v=" "/>
    <s v=" "/>
    <n v="1"/>
    <n v="14"/>
    <n v="1"/>
    <n v="1"/>
    <s v=" "/>
    <s v=" "/>
    <s v="City Agency"/>
    <n v="37.847996000000002"/>
    <n v="-122.277241"/>
    <n v="2"/>
  </r>
  <r>
    <n v="498"/>
    <s v="Point"/>
    <n v="1499"/>
    <s v="RHCPO"/>
    <s v="no"/>
    <s v="Sparks Way Commons"/>
    <s v="2750 Sparks Way"/>
    <s v="Hayward"/>
    <s v="Sparks Way Commons, Incorporated"/>
    <s v=" "/>
    <x v="2"/>
    <n v="94541"/>
    <n v="5"/>
    <n v="5"/>
    <s v="RHCPO"/>
    <d v="2015-05-09T00:00:00"/>
    <s v=" "/>
    <s v="&lt;Null&gt;"/>
    <s v="Non-Profit"/>
    <s v=" "/>
    <s v=" "/>
    <x v="2"/>
    <s v=" "/>
    <s v=" "/>
    <s v=" "/>
    <s v=" "/>
    <s v=" "/>
    <s v=" "/>
    <s v=" "/>
    <s v=" "/>
    <s v=" "/>
    <s v=" "/>
    <s v=" "/>
    <s v=" "/>
    <s v=" "/>
    <s v=" "/>
    <s v=" "/>
    <s v=" "/>
    <s v=" "/>
    <s v=" "/>
    <s v=" "/>
    <n v="1"/>
    <n v="5"/>
    <n v="1"/>
    <n v="1"/>
    <s v=" "/>
    <s v=" "/>
    <s v="Small Nonprofit"/>
    <n v="37.685462000000001"/>
    <n v="-122.05557899999999"/>
    <n v="2"/>
  </r>
  <r>
    <n v="499"/>
    <s v="Point"/>
    <n v="1500"/>
    <s v="RHCPO"/>
    <s v="no"/>
    <s v="Oakley Group Home"/>
    <s v="2101 Oakley Avenue"/>
    <s v="Menlo Park"/>
    <s v="Family Housing and Adult Resources"/>
    <s v=" "/>
    <x v="8"/>
    <n v="94025"/>
    <n v="18"/>
    <n v="18"/>
    <s v="RHCPO"/>
    <d v="2014-08-05T00:00:00"/>
    <s v=" "/>
    <s v="&lt;Null&gt;"/>
    <s v="Non-Profit"/>
    <s v=" "/>
    <s v=" "/>
    <x v="2"/>
    <s v=" "/>
    <s v=" "/>
    <s v=" "/>
    <s v=" "/>
    <s v=" "/>
    <s v=" "/>
    <s v=" "/>
    <s v=" "/>
    <s v=" "/>
    <s v=" "/>
    <s v=" "/>
    <s v=" "/>
    <s v=" "/>
    <s v=" "/>
    <s v=" "/>
    <s v=" "/>
    <s v=" "/>
    <s v=" "/>
    <s v=" "/>
    <n v="1"/>
    <n v="18"/>
    <n v="1"/>
    <n v="1"/>
    <s v=" "/>
    <s v=" "/>
    <s v="Large/Medium Nonprofit"/>
    <n v="37.432940000000002"/>
    <n v="-122.204241"/>
    <n v="2"/>
  </r>
  <r>
    <n v="500"/>
    <s v="Point"/>
    <n v="1501"/>
    <s v="RHCPO"/>
    <s v="no"/>
    <s v="Isabel Cook Apartments"/>
    <s v="35 Sunny Hills Drive"/>
    <s v="San Anselmo"/>
    <s v="Housing Authority of the County of Marin"/>
    <s v=" "/>
    <x v="1"/>
    <n v="94960"/>
    <n v="7"/>
    <n v="7"/>
    <s v="RHCPO"/>
    <d v="2014-04-12T00:00:00"/>
    <s v=" "/>
    <s v="&lt;Null&gt;"/>
    <s v="Non-Profit"/>
    <s v=" "/>
    <s v=" "/>
    <x v="2"/>
    <s v=" "/>
    <s v=" "/>
    <s v=" "/>
    <s v=" "/>
    <s v=" "/>
    <s v=" "/>
    <s v=" "/>
    <s v=" "/>
    <s v=" "/>
    <s v=" "/>
    <s v=" "/>
    <s v=" "/>
    <s v=" "/>
    <s v=" "/>
    <s v=" "/>
    <s v=" "/>
    <s v=" "/>
    <s v=" "/>
    <s v=" "/>
    <n v="1"/>
    <n v="7"/>
    <n v="1"/>
    <n v="1"/>
    <s v=" "/>
    <s v=" "/>
    <s v="City Agency"/>
    <n v="37.9816"/>
    <n v="-122.56650999999999"/>
    <n v="2"/>
  </r>
  <r>
    <n v="501"/>
    <s v="Point"/>
    <n v="1502"/>
    <s v="RHCPO"/>
    <s v="no"/>
    <s v="Cedar Street Home"/>
    <s v="721 Cedar Street"/>
    <s v="San Carlos"/>
    <s v="Peninsula Assoc. for Retarded Children &amp; Adults"/>
    <s v=" "/>
    <x v="8"/>
    <n v="94070"/>
    <n v="14"/>
    <n v="14"/>
    <s v="RHCPO"/>
    <d v="2016-10-29T00:00:00"/>
    <s v=" "/>
    <s v="&lt;Null&gt;"/>
    <s v="Non-Profit"/>
    <s v=" "/>
    <s v=" "/>
    <x v="2"/>
    <s v=" "/>
    <s v=" "/>
    <s v=" "/>
    <s v=" "/>
    <s v=" "/>
    <s v=" "/>
    <s v=" "/>
    <s v=" "/>
    <s v=" "/>
    <s v=" "/>
    <s v=" "/>
    <s v=" "/>
    <s v=" "/>
    <s v=" "/>
    <s v=" "/>
    <s v=" "/>
    <s v=" "/>
    <s v=" "/>
    <s v=" "/>
    <n v="1"/>
    <n v="14"/>
    <n v="1"/>
    <n v="1"/>
    <s v=" "/>
    <s v=" "/>
    <s v="Large/Medium Nonprofit"/>
    <n v="37.501505999999999"/>
    <n v="-122.26231"/>
    <n v="2"/>
  </r>
  <r>
    <n v="502"/>
    <s v="Point"/>
    <n v="1503"/>
    <s v="RHCPO"/>
    <s v="no"/>
    <s v="Dunleavy Plaza"/>
    <s v="36 Hoff Street"/>
    <s v="San Francisco"/>
    <s v="Mission Housing Development Corporation"/>
    <s v=" "/>
    <x v="4"/>
    <n v="94110"/>
    <n v="9"/>
    <n v="9"/>
    <s v="RHCPO"/>
    <d v="2016-09-05T00:00:00"/>
    <s v=" "/>
    <s v="&lt;Null&gt;"/>
    <s v="Non-Profit"/>
    <s v=" "/>
    <s v=" "/>
    <x v="2"/>
    <s v=" "/>
    <s v=" "/>
    <s v=" "/>
    <s v=" "/>
    <s v=" "/>
    <s v=" "/>
    <s v=" "/>
    <s v=" "/>
    <s v=" "/>
    <s v=" "/>
    <s v=" "/>
    <s v=" "/>
    <s v=" "/>
    <s v=" "/>
    <s v=" "/>
    <s v=" "/>
    <s v=" "/>
    <s v=" "/>
    <s v=" "/>
    <n v="1"/>
    <n v="9"/>
    <n v="1"/>
    <n v="1"/>
    <s v=" "/>
    <s v=" "/>
    <s v="Large/Medium Nonprofit"/>
    <n v="37.764356999999997"/>
    <n v="-122.420519"/>
    <n v="2"/>
  </r>
  <r>
    <n v="503"/>
    <s v="Point"/>
    <n v="1504"/>
    <s v="RHCPO"/>
    <s v="no"/>
    <s v="West Avenue Apartments"/>
    <s v="1400 West Avenue"/>
    <s v="Santa Rosa"/>
    <s v="Burbank Housing Development Corporation"/>
    <s v=" "/>
    <x v="5"/>
    <n v="95403"/>
    <n v="12"/>
    <n v="12"/>
    <s v="RHCPO"/>
    <d v="2030-07-01T00:00:00"/>
    <s v=" "/>
    <s v="&lt;Null&gt;"/>
    <s v="Non-Profit"/>
    <s v=" "/>
    <s v=" "/>
    <x v="2"/>
    <s v=" "/>
    <s v=" "/>
    <s v=" "/>
    <s v=" "/>
    <s v=" "/>
    <s v=" "/>
    <s v=" "/>
    <s v=" "/>
    <s v=" "/>
    <s v=" "/>
    <s v=" "/>
    <s v=" "/>
    <s v=" "/>
    <s v=" "/>
    <s v=" "/>
    <s v=" "/>
    <s v=" "/>
    <s v=" "/>
    <s v=" "/>
    <n v="1"/>
    <n v="12"/>
    <n v="1"/>
    <n v="0"/>
    <s v=" "/>
    <s v=" "/>
    <s v="Large/Medium Nonprofit"/>
    <n v="38.422941000000002"/>
    <n v="-122.72810699999999"/>
    <n v="2"/>
  </r>
  <r>
    <n v="504"/>
    <s v="Point"/>
    <n v="1505"/>
    <s v="RHCPO"/>
    <s v="no"/>
    <s v="Santa Rosa Creek Commons"/>
    <s v="887 Sonoma Avenue"/>
    <s v="Santa Rosa"/>
    <s v="Santa Rosa Creek Commons, Incorporated"/>
    <s v=" "/>
    <x v="5"/>
    <n v="95404"/>
    <n v="26"/>
    <n v="26"/>
    <s v="RHCPO"/>
    <d v="2012-06-28T00:00:00"/>
    <s v=" "/>
    <s v="&lt;Null&gt;"/>
    <s v="Non-Profit"/>
    <s v=" "/>
    <s v=" "/>
    <x v="2"/>
    <s v=" "/>
    <s v=" "/>
    <s v=" "/>
    <s v=" "/>
    <s v=" "/>
    <s v=" "/>
    <s v=" "/>
    <s v=" "/>
    <s v=" "/>
    <s v=" "/>
    <s v=" "/>
    <s v=" "/>
    <s v=" "/>
    <s v=" "/>
    <s v=" "/>
    <s v=" "/>
    <s v=" "/>
    <s v=" "/>
    <s v=" "/>
    <n v="1"/>
    <n v="26"/>
    <n v="1"/>
    <n v="1"/>
    <s v=" "/>
    <s v=" "/>
    <s v="Small Nonprofit"/>
    <n v="38.439523000000001"/>
    <n v="-122.70603"/>
    <n v="2"/>
  </r>
  <r>
    <n v="505"/>
    <s v="Point"/>
    <n v="1506"/>
    <s v="RHCPO"/>
    <s v="no"/>
    <s v="Gravenstein North Apartments"/>
    <s v="699 Gravenstein Highway North"/>
    <s v="Sebastopol"/>
    <s v="Burbank Housing Development Corporation"/>
    <s v=" "/>
    <x v="5"/>
    <n v="95472"/>
    <n v="18"/>
    <n v="18"/>
    <s v="RHCPO"/>
    <d v="2044-09-07T00:00:00"/>
    <s v=" "/>
    <s v="&lt;Null&gt;"/>
    <s v="Non-Profit"/>
    <s v=" "/>
    <s v=" "/>
    <x v="2"/>
    <s v=" "/>
    <s v=" "/>
    <s v=" "/>
    <s v=" "/>
    <s v=" "/>
    <s v=" "/>
    <s v=" "/>
    <s v=" "/>
    <s v=" "/>
    <s v=" "/>
    <s v=" "/>
    <s v=" "/>
    <s v=" "/>
    <s v=" "/>
    <s v=" "/>
    <s v=" "/>
    <s v=" "/>
    <s v=" "/>
    <s v=" "/>
    <n v="1"/>
    <n v="18"/>
    <n v="1"/>
    <n v="0"/>
    <s v=" "/>
    <s v=" "/>
    <s v="Large/Medium Nonprofit"/>
    <n v="38.407708"/>
    <n v="-122.838677"/>
    <n v="2"/>
  </r>
  <r>
    <n v="506"/>
    <s v="Point"/>
    <n v="1507"/>
    <s v="RHCPO"/>
    <s v="TCAC"/>
    <s v="Cypress Glen Apartments"/>
    <s v="25100 Cypress Street"/>
    <s v="Hayward"/>
    <s v="Eden Housing"/>
    <s v="Eden Housing Management, Inc."/>
    <x v="2"/>
    <n v="94544"/>
    <n v="54"/>
    <n v="36"/>
    <s v="RHCPO"/>
    <d v="2016-03-14T00:00:00"/>
    <s v=" "/>
    <s v="&lt;Null&gt;"/>
    <s v="Non-Profit"/>
    <s v=" "/>
    <s v=" "/>
    <x v="2"/>
    <s v="2-Low"/>
    <n v="-11"/>
    <d v="2002-02-24T00:00:00"/>
    <s v="CA-1987-046"/>
    <s v="CA-1987-046"/>
    <n v="27"/>
    <s v="Large Family"/>
    <s v="New Construction"/>
    <s v="Extended"/>
    <d v="2002-02-24T00:00:00"/>
    <d v="1987-02-24T00:00:00"/>
    <s v=" "/>
    <s v=" "/>
    <s v=" "/>
    <s v=" "/>
    <s v=" "/>
    <s v=" "/>
    <s v=" "/>
    <s v=" "/>
    <n v="0"/>
    <n v="54"/>
    <n v="2"/>
    <n v="1"/>
    <s v=" "/>
    <n v="2"/>
    <s v="Large/Medium Nonprofit"/>
    <n v="37.650733000000002"/>
    <n v="-122.086834"/>
    <n v="2"/>
  </r>
  <r>
    <n v="509"/>
    <s v="Point"/>
    <n v="1510"/>
    <s v="TCAC"/>
    <s v="TCAC"/>
    <s v="Solano Vista Senior Apartments"/>
    <s v="40 Valle Vista Avenue"/>
    <s v="Vallejo"/>
    <s v=" "/>
    <n v="0"/>
    <x v="7"/>
    <s v="94590-"/>
    <n v="96"/>
    <n v="0"/>
    <s v=" "/>
    <s v="&lt;Null&gt;"/>
    <s v=" "/>
    <s v="&lt;Null&gt;"/>
    <s v=" "/>
    <s v=" "/>
    <s v=" "/>
    <x v="2"/>
    <s v="2-Low"/>
    <n v="17"/>
    <d v="2030-12-22T00:00:00"/>
    <s v="CA-1998-110"/>
    <s v="CA-1998-110"/>
    <n v="96"/>
    <s v="Senior"/>
    <s v="New Construction"/>
    <s v="Placed In Service"/>
    <d v="2015-12-29T00:00:00"/>
    <d v="2000-12-29T00:00:00"/>
    <s v=" "/>
    <s v=" "/>
    <s v=" "/>
    <s v=" "/>
    <s v=" "/>
    <s v=" "/>
    <s v=" "/>
    <s v=" "/>
    <n v="0"/>
    <n v="96"/>
    <n v="2"/>
    <n v="0"/>
    <s v=" "/>
    <n v="2"/>
    <s v="Unknown"/>
    <n v="38.119829000000003"/>
    <n v="-122.259244"/>
    <n v="2"/>
  </r>
  <r>
    <n v="517"/>
    <s v="Point"/>
    <n v="1518"/>
    <s v="TCAC"/>
    <s v="TCAC"/>
    <s v="Shattuck Senior Homes"/>
    <s v="2425 Shattuck Avenue"/>
    <s v="Berkeley"/>
    <s v="Affordable Housing Associates"/>
    <s v="Affordable Housing Associates"/>
    <x v="2"/>
    <n v="947040000"/>
    <n v="26"/>
    <n v="0"/>
    <s v=" "/>
    <s v="&lt;Null&gt;"/>
    <s v=" "/>
    <s v="&lt;Null&gt;"/>
    <s v=" "/>
    <s v=" "/>
    <s v=" "/>
    <x v="2"/>
    <s v="2-Low"/>
    <n v="15"/>
    <d v="2028-09-15T00:00:00"/>
    <s v="CA-1996-051"/>
    <s v="CA-1996-051"/>
    <n v="26"/>
    <s v="Large Family"/>
    <s v="New Construction"/>
    <s v="Placed In Service"/>
    <d v="2013-09-23T00:00:00"/>
    <d v="1998-09-23T00:00:00"/>
    <s v=" "/>
    <s v=" "/>
    <s v=" "/>
    <s v=" "/>
    <s v=" "/>
    <s v=" "/>
    <s v=" "/>
    <s v=" "/>
    <n v="0"/>
    <n v="26"/>
    <n v="1"/>
    <n v="0"/>
    <s v=" "/>
    <n v="2"/>
    <s v="Large/Medium Nonprofit"/>
    <n v="37.865363000000002"/>
    <n v="-122.267526"/>
    <n v="2"/>
  </r>
  <r>
    <n v="523"/>
    <s v="Point"/>
    <n v="1524"/>
    <s v="TCAC"/>
    <s v="TCAC"/>
    <s v="Adeline Street Lofts"/>
    <s v="1131 24th Street"/>
    <s v="Oakland"/>
    <s v=" "/>
    <s v="Affordable Housing Associates"/>
    <x v="2"/>
    <n v="94607"/>
    <n v="38"/>
    <n v="0"/>
    <s v=" "/>
    <s v="&lt;Null&gt;"/>
    <s v=" "/>
    <s v="&lt;Null&gt;"/>
    <s v="Nonprofit"/>
    <s v=" "/>
    <s v=" "/>
    <x v="2"/>
    <s v="2-Low"/>
    <n v="19"/>
    <d v="2032-01-24T00:00:00"/>
    <s v="CA-2000-045"/>
    <s v="CA-2000-045"/>
    <n v="37"/>
    <s v="Large Family"/>
    <s v="Rehabilitation"/>
    <s v="Placed In Service"/>
    <d v="2017-01-31T00:00:00"/>
    <d v="2002-01-31T00:00:00"/>
    <s v=" "/>
    <s v=" "/>
    <s v=" "/>
    <s v=" "/>
    <s v=" "/>
    <s v=" "/>
    <s v=" "/>
    <s v=" "/>
    <n v="0"/>
    <n v="37"/>
    <n v="1"/>
    <n v="0"/>
    <s v=" "/>
    <n v="2"/>
    <s v="Large/Medium Nonprofit"/>
    <n v="37.817059"/>
    <n v="-122.28291900000001"/>
    <n v="2"/>
  </r>
  <r>
    <n v="532"/>
    <s v="Point"/>
    <n v="1533"/>
    <s v="TCAC"/>
    <s v="TCAC"/>
    <s v="Archstone Fremont Center (fka Civic Center Dr Apt)"/>
    <s v="39410 Civic Center Drive"/>
    <s v="Fremont"/>
    <s v="Foundation for Social Resources &amp; Huntington CFC"/>
    <s v="Archstone Property Management (California) Incorpo"/>
    <x v="2"/>
    <n v="945380000"/>
    <n v="322"/>
    <n v="0"/>
    <s v=" "/>
    <s v="&lt;Null&gt;"/>
    <s v=" "/>
    <s v="&lt;Null&gt;"/>
    <s v=" "/>
    <s v=" "/>
    <s v=" "/>
    <x v="2"/>
    <s v="2-Low"/>
    <n v="21"/>
    <d v="2034-09-08T00:00:00"/>
    <s v="CA-1999-913"/>
    <s v="CA-1999-913"/>
    <n v="65"/>
    <s v="Non Targeted"/>
    <s v="New Construction"/>
    <s v="Placed In Service"/>
    <d v="2019-09-15T00:00:00"/>
    <d v="2004-09-15T00:00:00"/>
    <s v=" "/>
    <s v=" "/>
    <s v=" "/>
    <s v=" "/>
    <s v=" "/>
    <s v=" "/>
    <s v=" "/>
    <s v=" "/>
    <n v="0"/>
    <n v="65"/>
    <n v="2"/>
    <n v="0"/>
    <s v=" "/>
    <n v="2"/>
    <s v="Unknown"/>
    <n v="37.552881999999997"/>
    <n v="-121.97332299999999"/>
    <n v="2"/>
  </r>
  <r>
    <n v="535"/>
    <s v="Point"/>
    <n v="1536"/>
    <s v="TCAC"/>
    <s v="TCAC"/>
    <s v="2300 Van Ness Ave. Apartments"/>
    <s v="2300 Van Ness Avenue"/>
    <s v="San Francisco"/>
    <s v="ASIAN Inc."/>
    <s v="ASIAN, Inc."/>
    <x v="4"/>
    <n v="94109"/>
    <n v="22"/>
    <n v="0"/>
    <s v=" "/>
    <s v="&lt;Null&gt;"/>
    <s v=" "/>
    <s v="&lt;Null&gt;"/>
    <s v=" "/>
    <s v=" "/>
    <s v=" "/>
    <x v="2"/>
    <s v="2-Low"/>
    <n v="14"/>
    <d v="2027-12-24T00:00:00"/>
    <s v="CA-1995-098"/>
    <s v="CA-1995-098"/>
    <n v="22"/>
    <s v="Large Family"/>
    <s v=" "/>
    <s v="Placed In Service"/>
    <d v="2012-12-31T00:00:00"/>
    <d v="1997-12-31T00:00:00"/>
    <s v=" "/>
    <s v=" "/>
    <s v=" "/>
    <s v=" "/>
    <s v=" "/>
    <s v=" "/>
    <s v=" "/>
    <s v=" "/>
    <n v="0"/>
    <n v="22"/>
    <n v="1"/>
    <n v="0"/>
    <s v=" "/>
    <n v="2"/>
    <s v="Large/Medium Nonprofit"/>
    <n v="37.796807999999999"/>
    <n v="-122.42354400000001"/>
    <n v="2"/>
  </r>
  <r>
    <n v="538"/>
    <s v="Point"/>
    <n v="1539"/>
    <s v="TCAC"/>
    <s v="TCAC"/>
    <s v="Ridgeview Commons"/>
    <s v="5130 Case Avenue"/>
    <s v="Pleasanton"/>
    <s v="Eden Housing"/>
    <s v="Barcelone Associates Management Company"/>
    <x v="2"/>
    <n v="94566"/>
    <n v="200"/>
    <n v="0"/>
    <s v=" "/>
    <s v="&lt;Null&gt;"/>
    <s v=" "/>
    <s v="&lt;Null&gt;"/>
    <s v=" "/>
    <s v=" "/>
    <s v=" "/>
    <x v="2"/>
    <s v="2-Low"/>
    <n v="-9"/>
    <d v="2004-12-31T00:00:00"/>
    <s v="CA-1989-088"/>
    <s v="CA-1989-088"/>
    <n v="200"/>
    <s v="Senior"/>
    <s v=" "/>
    <s v="Extended"/>
    <d v="2004-12-31T00:00:00"/>
    <d v="1989-12-31T00:00:00"/>
    <s v=" "/>
    <s v=" "/>
    <s v=" "/>
    <s v=" "/>
    <s v=" "/>
    <s v=" "/>
    <s v=" "/>
    <s v=" "/>
    <n v="0"/>
    <n v="200"/>
    <n v="3"/>
    <n v="0"/>
    <s v=" "/>
    <n v="2"/>
    <s v="Large/Medium Nonprofit"/>
    <n v="37.654608000000003"/>
    <n v="-121.88246599999999"/>
    <n v="2"/>
  </r>
  <r>
    <n v="555"/>
    <s v="Point"/>
    <n v="1556"/>
    <s v="TCAC"/>
    <s v="TCAC"/>
    <s v="La Pradera"/>
    <s v="38 Brannan Street"/>
    <s v="Calistoga"/>
    <s v="Calistoga Brannan Housing Inc."/>
    <s v="BRIDGE Property Management Company"/>
    <x v="6"/>
    <n v="94515"/>
    <n v="48"/>
    <n v="0"/>
    <s v=" "/>
    <s v="&lt;Null&gt;"/>
    <s v=" "/>
    <s v="&lt;Null&gt;"/>
    <s v=" "/>
    <s v=" "/>
    <s v=" "/>
    <x v="2"/>
    <s v="2-Low"/>
    <n v="11"/>
    <d v="2024-01-04T00:00:00"/>
    <s v="CA-1992-112"/>
    <s v="CA-1992-112"/>
    <n v="47"/>
    <s v="Large Family"/>
    <s v="New Construction"/>
    <s v="Extended"/>
    <d v="2009-01-11T00:00:00"/>
    <d v="1994-01-11T00:00:00"/>
    <s v=" "/>
    <s v=" "/>
    <s v=" "/>
    <s v=" "/>
    <s v=" "/>
    <s v=" "/>
    <s v=" "/>
    <s v=" "/>
    <n v="0"/>
    <n v="47"/>
    <n v="1"/>
    <n v="0"/>
    <s v=" "/>
    <n v="2"/>
    <s v="Large/Medium Nonprofit"/>
    <n v="38.583827999999997"/>
    <n v="-122.5744"/>
    <n v="2"/>
  </r>
  <r>
    <n v="556"/>
    <s v="Point"/>
    <n v="1557"/>
    <s v="TCAC"/>
    <s v="TCAC"/>
    <s v="Strobridge Court Apartments"/>
    <s v="21000 Wilbeam Avenue"/>
    <s v="Castro Valley"/>
    <s v="BRIDGE Housing"/>
    <s v="BRIDGE Property Management Company"/>
    <x v="2"/>
    <n v="94546"/>
    <n v="97"/>
    <n v="0"/>
    <s v=" "/>
    <s v="&lt;Null&gt;"/>
    <s v=" "/>
    <s v="&lt;Null&gt;"/>
    <s v=" "/>
    <s v=" "/>
    <s v=" "/>
    <x v="2"/>
    <s v="2-Low"/>
    <n v="14"/>
    <d v="2027-10-22T00:00:00"/>
    <s v="CA-1995-081"/>
    <s v="CA-1995-081"/>
    <n v="96"/>
    <s v="Large Family"/>
    <s v="NC/AR"/>
    <s v="Placed In Service"/>
    <d v="2012-10-29T00:00:00"/>
    <d v="1997-10-29T00:00:00"/>
    <s v=" "/>
    <s v=" "/>
    <s v=" "/>
    <s v=" "/>
    <s v=" "/>
    <s v=" "/>
    <s v=" "/>
    <s v=" "/>
    <n v="0"/>
    <n v="96"/>
    <n v="2"/>
    <n v="0"/>
    <s v=" "/>
    <n v="2"/>
    <s v="Large/Medium Nonprofit"/>
    <n v="37.693016"/>
    <n v="-122.077117"/>
    <n v="2"/>
  </r>
  <r>
    <n v="558"/>
    <s v="Point"/>
    <n v="1559"/>
    <s v="TCAC"/>
    <s v="TCAC"/>
    <s v="Peninsula Park Apartments"/>
    <s v="1977 Tate Street"/>
    <s v="East Palo Alto"/>
    <s v="BRIDGE Housing Corporation"/>
    <s v="BRIDGE Property Management Company"/>
    <x v="8"/>
    <n v="94303"/>
    <n v="129"/>
    <n v="0"/>
    <s v=" "/>
    <s v="&lt;Null&gt;"/>
    <s v=" "/>
    <s v="&lt;Null&gt;"/>
    <s v=" "/>
    <s v=" "/>
    <s v=" "/>
    <x v="2"/>
    <s v="2-Low"/>
    <n v="18"/>
    <d v="2031-07-11T00:00:00"/>
    <s v="CA-1999-883"/>
    <s v="CA-1999-883"/>
    <n v="65"/>
    <s v="Large Family"/>
    <s v="New Construction"/>
    <s v="Placed In Service"/>
    <d v="2016-07-18T00:00:00"/>
    <d v="2001-07-18T00:00:00"/>
    <s v=" "/>
    <s v=" "/>
    <s v=" "/>
    <s v=" "/>
    <s v=" "/>
    <s v=" "/>
    <s v=" "/>
    <s v=" "/>
    <n v="0"/>
    <n v="65"/>
    <n v="2"/>
    <n v="0"/>
    <s v=" "/>
    <n v="2"/>
    <s v="Large/Medium Nonprofit"/>
    <n v="37.459961"/>
    <n v="-122.132817"/>
    <n v="2"/>
  </r>
  <r>
    <n v="559"/>
    <s v="Point"/>
    <n v="1560"/>
    <s v="TCAC"/>
    <s v="TCAC"/>
    <s v="Metro Center Senior Homes"/>
    <s v="100 Village Lane"/>
    <s v="Foster City"/>
    <s v="BRIDGE Housing"/>
    <s v="BRIDGE Property Management Company"/>
    <x v="8"/>
    <n v="94404"/>
    <n v="60"/>
    <n v="0"/>
    <s v=" "/>
    <s v="&lt;Null&gt;"/>
    <s v=" "/>
    <s v="&lt;Null&gt;"/>
    <s v=" "/>
    <s v=" "/>
    <s v=" "/>
    <x v="2"/>
    <s v="2-Low"/>
    <n v="14"/>
    <d v="2027-10-09T00:00:00"/>
    <s v="CA-1995-916"/>
    <s v="CA-1995-916"/>
    <n v="59"/>
    <s v="Senior"/>
    <s v="New Construction"/>
    <s v="Placed In Service"/>
    <d v="2012-10-16T00:00:00"/>
    <d v="1997-10-16T00:00:00"/>
    <s v=" "/>
    <s v=" "/>
    <s v=" "/>
    <s v=" "/>
    <s v=" "/>
    <s v=" "/>
    <s v=" "/>
    <s v=" "/>
    <n v="0"/>
    <n v="59"/>
    <n v="2"/>
    <n v="0"/>
    <s v=" "/>
    <n v="2"/>
    <s v="Large/Medium Nonprofit"/>
    <n v="37.558387000000003"/>
    <n v="-122.27524200000001"/>
    <n v="2"/>
  </r>
  <r>
    <n v="562"/>
    <s v="Point"/>
    <n v="1563"/>
    <s v="TCAC"/>
    <s v="TCAC"/>
    <s v="Woods Manor"/>
    <s v="850 E. Leland Road"/>
    <s v="Pittsburg"/>
    <s v="United Housing Preservation Corp."/>
    <s v="BRIDGE Property Management Company"/>
    <x v="0"/>
    <n v="94565"/>
    <n v="80"/>
    <n v="0"/>
    <s v=" "/>
    <s v="&lt;Null&gt;"/>
    <s v=" "/>
    <s v="&lt;Null&gt;"/>
    <s v=" "/>
    <s v=" "/>
    <s v=" "/>
    <x v="2"/>
    <s v="2-Low"/>
    <n v="-10"/>
    <d v="2003-12-01T00:00:00"/>
    <s v="CA-1988-068"/>
    <s v="CA-1988-068"/>
    <n v="80"/>
    <s v="Large Family"/>
    <s v="Acquisition/Rehab"/>
    <s v="Extended"/>
    <d v="2003-12-01T00:00:00"/>
    <d v="1988-12-01T00:00:00"/>
    <s v=" "/>
    <s v=" "/>
    <s v=" "/>
    <s v=" "/>
    <s v=" "/>
    <s v=" "/>
    <s v=" "/>
    <s v=" "/>
    <n v="0"/>
    <n v="80"/>
    <n v="2"/>
    <n v="0"/>
    <s v=" "/>
    <n v="2"/>
    <s v="Large/Medium Nonprofit"/>
    <n v="38.009112000000002"/>
    <n v="-121.87807599999999"/>
    <n v="2"/>
  </r>
  <r>
    <n v="566"/>
    <s v="Point"/>
    <n v="1567"/>
    <s v="TCAC"/>
    <s v="TCAC"/>
    <s v="Coleridge Park Homes"/>
    <s v="190 Coleridge Street"/>
    <s v="San Francisco"/>
    <s v="BRIDGE Housing"/>
    <s v="BRIDGE Property Management Company"/>
    <x v="4"/>
    <n v="94105"/>
    <n v="49"/>
    <n v="0"/>
    <s v=" "/>
    <s v="&lt;Null&gt;"/>
    <s v=" "/>
    <s v="&lt;Null&gt;"/>
    <s v=" "/>
    <s v=" "/>
    <s v=" "/>
    <x v="2"/>
    <s v="2-Low"/>
    <n v="-7"/>
    <d v="2006-12-31T00:00:00"/>
    <s v="CA-1989-153"/>
    <s v="CA-1989-153"/>
    <n v="49"/>
    <s v="Senior"/>
    <s v=" "/>
    <s v="Compliance Period Ended"/>
    <d v="2006-12-31T00:00:00"/>
    <d v="1991-12-31T00:00:00"/>
    <s v=" "/>
    <s v=" "/>
    <s v=" "/>
    <s v=" "/>
    <s v=" "/>
    <s v=" "/>
    <s v=" "/>
    <s v=" "/>
    <n v="0"/>
    <n v="49"/>
    <n v="1"/>
    <n v="0"/>
    <s v=" "/>
    <n v="2"/>
    <s v="Large/Medium Nonprofit"/>
    <n v="37.74295"/>
    <n v="-122.42021"/>
    <n v="2"/>
  </r>
  <r>
    <n v="567"/>
    <s v="Point"/>
    <n v="1568"/>
    <s v="TCAC"/>
    <s v="TCAC"/>
    <s v="Steamboat Point Apartments"/>
    <s v="800 The Embarcadero"/>
    <s v="San Francisco"/>
    <s v="Site K Inc."/>
    <s v="BRIDGE Property Management Company"/>
    <x v="4"/>
    <n v="94107"/>
    <n v="108"/>
    <n v="0"/>
    <s v=" "/>
    <s v="&lt;Null&gt;"/>
    <s v=" "/>
    <s v="&lt;Null&gt;"/>
    <s v=" "/>
    <s v=" "/>
    <s v=" "/>
    <x v="2"/>
    <s v="2-Low"/>
    <n v="9"/>
    <d v="2022-08-20T00:00:00"/>
    <s v="CA-1990-154"/>
    <s v="CA-1990-154"/>
    <n v="108"/>
    <s v="Large Family"/>
    <s v="New Construction"/>
    <s v="Extended"/>
    <d v="2007-08-27T00:00:00"/>
    <d v="1992-08-27T00:00:00"/>
    <s v=" "/>
    <s v=" "/>
    <s v=" "/>
    <s v=" "/>
    <s v=" "/>
    <s v=" "/>
    <s v=" "/>
    <s v=" "/>
    <n v="0"/>
    <n v="108"/>
    <n v="3"/>
    <n v="0"/>
    <s v=" "/>
    <n v="2"/>
    <s v="Large/Medium Nonprofit"/>
    <n v="37.781733000000003"/>
    <n v="-122.388425"/>
    <n v="2"/>
  </r>
  <r>
    <n v="570"/>
    <s v="Point"/>
    <n v="1571"/>
    <s v="TCAC"/>
    <s v="TCAC"/>
    <s v="Northside Senior Housing"/>
    <s v="270 East Empire Street"/>
    <s v="San Jose"/>
    <s v=" "/>
    <s v="BRIDGE Property Management Company"/>
    <x v="3"/>
    <n v="951125207"/>
    <n v="96"/>
    <n v="0"/>
    <s v=" "/>
    <s v="&lt;Null&gt;"/>
    <s v=" "/>
    <s v="&lt;Null&gt;"/>
    <s v="Nonprofit"/>
    <s v=" "/>
    <s v=" "/>
    <x v="2"/>
    <s v="2-Low"/>
    <n v="19"/>
    <d v="2032-11-11T00:00:00"/>
    <s v="CA-2000-218"/>
    <s v="CA-2000-218"/>
    <n v="75"/>
    <s v="Senior"/>
    <s v="New Construction"/>
    <s v="Placed In Service"/>
    <d v="2017-11-19T00:00:00"/>
    <d v="2002-11-19T00:00:00"/>
    <s v=" "/>
    <s v=" "/>
    <s v=" "/>
    <s v=" "/>
    <s v=" "/>
    <s v=" "/>
    <s v=" "/>
    <s v=" "/>
    <n v="0"/>
    <n v="75"/>
    <n v="2"/>
    <n v="0"/>
    <s v=" "/>
    <n v="2"/>
    <s v="Large/Medium Nonprofit"/>
    <n v="37.347546000000001"/>
    <n v="-121.89121299999999"/>
    <n v="2"/>
  </r>
  <r>
    <n v="571"/>
    <s v="Point"/>
    <n v="1572"/>
    <s v="TCAC"/>
    <s v="TCAC"/>
    <s v="Susanne B. Wilson  Residence"/>
    <s v="375 South Third Street"/>
    <s v="San Jose"/>
    <s v="BRIDGE Third Street Inc."/>
    <s v="BRIDGE Property Management Company"/>
    <x v="3"/>
    <n v="95112"/>
    <n v="63"/>
    <n v="0"/>
    <s v=" "/>
    <s v="&lt;Null&gt;"/>
    <s v=" "/>
    <s v="&lt;Null&gt;"/>
    <s v=" "/>
    <s v=" "/>
    <s v=" "/>
    <x v="2"/>
    <s v="2-Low"/>
    <n v="10"/>
    <d v="2023-02-25T00:00:00"/>
    <s v="CA-1990-150"/>
    <s v="CA-1990-150"/>
    <n v="63"/>
    <s v="Large Family"/>
    <s v="New Construction"/>
    <s v="Extended"/>
    <d v="2008-03-04T00:00:00"/>
    <d v="1993-03-04T00:00:00"/>
    <s v=" "/>
    <s v=" "/>
    <s v=" "/>
    <s v=" "/>
    <s v=" "/>
    <s v=" "/>
    <s v=" "/>
    <s v=" "/>
    <n v="0"/>
    <n v="63"/>
    <n v="2"/>
    <n v="0"/>
    <s v=" "/>
    <n v="2"/>
    <s v="Large/Medium Nonprofit"/>
    <n v="37.331454000000001"/>
    <n v="-121.88420499999999"/>
    <n v="2"/>
  </r>
  <r>
    <n v="572"/>
    <s v="Point"/>
    <n v="1573"/>
    <s v="TCAC"/>
    <s v="TCAC"/>
    <s v="Ohlone Court Apartments"/>
    <s v="5225 Terner Way"/>
    <s v="San Jose"/>
    <s v="BRIDGE Housing"/>
    <s v="BRIDGE Property Management Company"/>
    <x v="3"/>
    <n v="95136"/>
    <n v="135"/>
    <n v="0"/>
    <s v=" "/>
    <s v="&lt;Null&gt;"/>
    <s v=" "/>
    <s v="&lt;Null&gt;"/>
    <s v=" "/>
    <s v=" "/>
    <s v=" "/>
    <x v="2"/>
    <s v="2-Low"/>
    <n v="14"/>
    <d v="2027-04-04T00:00:00"/>
    <s v="CA-1995-078"/>
    <s v="CA-1995-078"/>
    <n v="133"/>
    <s v="Large Family"/>
    <s v="New Construction"/>
    <s v="Placed In Service"/>
    <d v="2012-04-11T00:00:00"/>
    <d v="1997-04-11T00:00:00"/>
    <s v=" "/>
    <s v=" "/>
    <s v=" "/>
    <s v=" "/>
    <s v=" "/>
    <s v=" "/>
    <s v=" "/>
    <s v=" "/>
    <n v="0"/>
    <n v="133"/>
    <n v="3"/>
    <n v="0"/>
    <s v=" "/>
    <n v="2"/>
    <s v="Large/Medium Nonprofit"/>
    <n v="37.256957"/>
    <n v="-121.864345"/>
    <n v="2"/>
  </r>
  <r>
    <n v="573"/>
    <s v="Point"/>
    <n v="1574"/>
    <s v="TCAC"/>
    <s v="TCAC"/>
    <s v="Almaden Lake Apartments"/>
    <s v="978 Almaden Lake Dr"/>
    <s v="San Jose"/>
    <s v="BRIDGE Housing"/>
    <s v="BRIDGE Property Management Company"/>
    <x v="3"/>
    <n v="95123"/>
    <n v="144"/>
    <n v="0"/>
    <s v=" "/>
    <s v="&lt;Null&gt;"/>
    <s v=" "/>
    <s v="&lt;Null&gt;"/>
    <s v=" "/>
    <s v=" "/>
    <s v=" "/>
    <x v="2"/>
    <s v="2-Low"/>
    <n v="11"/>
    <d v="2024-09-01T00:00:00"/>
    <s v="CA-1992-113"/>
    <s v="CA-1992-113"/>
    <n v="143"/>
    <s v="Large Family"/>
    <s v="New Construction"/>
    <s v="Extended"/>
    <d v="2009-09-09T00:00:00"/>
    <d v="1994-09-09T00:00:00"/>
    <s v=" "/>
    <s v=" "/>
    <s v=" "/>
    <s v=" "/>
    <s v=" "/>
    <s v=" "/>
    <s v=" "/>
    <s v=" "/>
    <n v="0"/>
    <n v="143"/>
    <n v="3"/>
    <n v="0"/>
    <s v=" "/>
    <n v="2"/>
    <s v="Large/Medium Nonprofit"/>
    <n v="37.239241999999997"/>
    <n v="-121.866309"/>
    <n v="2"/>
  </r>
  <r>
    <n v="575"/>
    <s v="Point"/>
    <n v="1576"/>
    <s v="TCAC"/>
    <s v="TCAC"/>
    <s v="Rotary Valley Senior Village"/>
    <s v="10 Jeanette Prandi Way"/>
    <s v="San Rafael"/>
    <s v="BRIDGE Housing"/>
    <s v="BRIDGE Property Management Company"/>
    <x v="1"/>
    <n v="94903"/>
    <n v="80"/>
    <n v="0"/>
    <s v=" "/>
    <s v="&lt;Null&gt;"/>
    <s v=" "/>
    <s v="&lt;Null&gt;"/>
    <s v=" "/>
    <s v=" "/>
    <s v=" "/>
    <x v="2"/>
    <s v="2-Low"/>
    <n v="14"/>
    <d v="2027-07-18T00:00:00"/>
    <s v="CA-1996-096"/>
    <s v="CA-1996-096"/>
    <n v="80"/>
    <s v="Senior"/>
    <s v="New Construction"/>
    <s v="Placed In Service"/>
    <d v="2012-07-25T00:00:00"/>
    <d v="1997-07-25T00:00:00"/>
    <s v=" "/>
    <s v=" "/>
    <s v=" "/>
    <s v=" "/>
    <s v=" "/>
    <s v=" "/>
    <s v=" "/>
    <s v=" "/>
    <n v="0"/>
    <n v="80"/>
    <n v="2"/>
    <n v="0"/>
    <s v=" "/>
    <n v="2"/>
    <s v="Large/Medium Nonprofit"/>
    <n v="38.026856000000002"/>
    <n v="-122.56786700000001"/>
    <n v="2"/>
  </r>
  <r>
    <n v="577"/>
    <s v="Point"/>
    <n v="1578"/>
    <s v="TCAC"/>
    <s v="TCAC"/>
    <s v="Northpoint Village Apartments"/>
    <s v="2145 Stony Point Road"/>
    <s v="Santa Rosa"/>
    <s v=" "/>
    <s v="BRIDGE Property Management Company"/>
    <x v="5"/>
    <n v="954070000"/>
    <n v="70"/>
    <n v="0"/>
    <s v=" "/>
    <s v="&lt;Null&gt;"/>
    <s v=" "/>
    <s v="&lt;Null&gt;"/>
    <s v=" "/>
    <s v=" "/>
    <s v=" "/>
    <x v="2"/>
    <s v="2-Low"/>
    <n v="16"/>
    <d v="2029-08-01T00:00:00"/>
    <s v="CA-1997-507"/>
    <s v="CA-1997-507"/>
    <n v="69"/>
    <s v="Large Family"/>
    <s v="New Construction"/>
    <s v="Placed In Service"/>
    <d v="2014-08-09T00:00:00"/>
    <d v="1999-08-09T00:00:00"/>
    <s v=" "/>
    <s v=" "/>
    <s v=" "/>
    <s v=" "/>
    <s v=" "/>
    <s v=" "/>
    <s v=" "/>
    <s v=" "/>
    <n v="0"/>
    <n v="69"/>
    <n v="2"/>
    <n v="0"/>
    <s v=" "/>
    <n v="2"/>
    <s v="Large/Medium Nonprofit"/>
    <n v="38.415719000000003"/>
    <n v="-122.739938"/>
    <n v="2"/>
  </r>
  <r>
    <n v="578"/>
    <s v="Point"/>
    <n v="1579"/>
    <s v="TCAC"/>
    <s v="TCAC"/>
    <s v="Northpoint II Village Apartments"/>
    <s v="2151 Stony Point Road"/>
    <s v="Santa Rosa"/>
    <s v=" "/>
    <s v="BRIDGE Property Management Company"/>
    <x v="5"/>
    <n v="95407"/>
    <n v="40"/>
    <n v="0"/>
    <s v=" "/>
    <s v="&lt;Null&gt;"/>
    <s v=" "/>
    <s v="&lt;Null&gt;"/>
    <s v=" "/>
    <s v=" "/>
    <s v=" "/>
    <x v="2"/>
    <s v="2-Low"/>
    <n v="17"/>
    <d v="2030-09-15T00:00:00"/>
    <s v="CA-1999-097"/>
    <s v="CA-1999-097"/>
    <n v="32"/>
    <s v="Large Family"/>
    <s v="New Construction"/>
    <s v="Placed In Service"/>
    <d v="2015-09-22T00:00:00"/>
    <d v="2000-09-22T00:00:00"/>
    <s v=" "/>
    <s v=" "/>
    <s v=" "/>
    <s v=" "/>
    <s v=" "/>
    <s v=" "/>
    <s v=" "/>
    <s v=" "/>
    <n v="0"/>
    <n v="32"/>
    <n v="1"/>
    <n v="0"/>
    <s v=" "/>
    <n v="2"/>
    <s v="Large/Medium Nonprofit"/>
    <n v="38.415700999999999"/>
    <n v="-122.739936"/>
    <n v="2"/>
  </r>
  <r>
    <n v="580"/>
    <s v="Point"/>
    <n v="1581"/>
    <s v="TCAC"/>
    <s v="TCAC"/>
    <s v="Hunt's Grove Apartments"/>
    <s v="548 Hunt Avenue"/>
    <s v="St. Helena"/>
    <s v="Hunt Avenue Inc."/>
    <s v="BRIDGE Property Management Company"/>
    <x v="6"/>
    <n v="94574"/>
    <n v="56"/>
    <n v="0"/>
    <s v=" "/>
    <s v="&lt;Null&gt;"/>
    <s v=" "/>
    <s v="&lt;Null&gt;"/>
    <s v=" "/>
    <s v=" "/>
    <s v=" "/>
    <x v="2"/>
    <s v="2-Low"/>
    <n v="9"/>
    <d v="2022-04-20T00:00:00"/>
    <s v="CA-1990-159"/>
    <s v="CA-1990-159"/>
    <n v="56"/>
    <s v="Large Family"/>
    <s v="New Construction"/>
    <s v="Extended"/>
    <d v="2007-04-27T00:00:00"/>
    <d v="1992-04-27T00:00:00"/>
    <s v=" "/>
    <s v=" "/>
    <s v=" "/>
    <s v=" "/>
    <s v=" "/>
    <s v=" "/>
    <s v=" "/>
    <s v=" "/>
    <n v="0"/>
    <n v="56"/>
    <n v="2"/>
    <n v="0"/>
    <s v=" "/>
    <n v="2"/>
    <s v="Large/Medium Nonprofit"/>
    <n v="38.510612999999999"/>
    <n v="-122.463514"/>
    <n v="2"/>
  </r>
  <r>
    <n v="591"/>
    <s v="Point"/>
    <n v="1592"/>
    <s v="TCAC"/>
    <s v="TCAC"/>
    <s v="Park Land Senior Apartments"/>
    <s v="1661 Rosewood Drive"/>
    <s v="Healdsburg"/>
    <s v="Burbank Housing Development Corp."/>
    <s v="Burbank Housing Management"/>
    <x v="5"/>
    <s v="95448-"/>
    <n v="23"/>
    <n v="0"/>
    <s v=" "/>
    <s v="&lt;Null&gt;"/>
    <s v=" "/>
    <s v="&lt;Null&gt;"/>
    <s v=" "/>
    <s v=" "/>
    <s v=" "/>
    <x v="2"/>
    <s v="2-Low"/>
    <n v="16"/>
    <d v="2029-07-22T00:00:00"/>
    <s v="CA-1998-061"/>
    <s v="CA-1998-061"/>
    <n v="22"/>
    <s v="Senior"/>
    <s v="New Construction"/>
    <s v="Placed In Service"/>
    <d v="2014-07-30T00:00:00"/>
    <d v="1999-07-30T00:00:00"/>
    <s v=" "/>
    <s v=" "/>
    <s v=" "/>
    <s v=" "/>
    <s v=" "/>
    <s v=" "/>
    <s v=" "/>
    <s v=" "/>
    <n v="0"/>
    <n v="22"/>
    <n v="1"/>
    <n v="0"/>
    <s v=" "/>
    <n v="2"/>
    <s v="Large/Medium Nonprofit"/>
    <n v="38.636645000000001"/>
    <n v="-122.87282399999999"/>
    <n v="2"/>
  </r>
  <r>
    <n v="592"/>
    <s v="Point"/>
    <n v="1593"/>
    <s v="TCAC"/>
    <s v="TCAC"/>
    <s v="Fitch Mountain Terrace II"/>
    <s v="720 South Fitch Mountain Road"/>
    <s v="Healdsburg"/>
    <s v="Burbank Housing"/>
    <s v="Burbank Housing Management"/>
    <x v="5"/>
    <n v="95448"/>
    <n v="20"/>
    <n v="0"/>
    <s v=" "/>
    <s v="&lt;Null&gt;"/>
    <s v=" "/>
    <s v="&lt;Null&gt;"/>
    <s v=" "/>
    <s v=" "/>
    <s v=" "/>
    <x v="2"/>
    <s v="2-Low"/>
    <n v="-8"/>
    <d v="2005-08-30T00:00:00"/>
    <s v="CA-1989-131"/>
    <s v="CA-1989-131"/>
    <n v="20"/>
    <s v="Senior"/>
    <s v=" "/>
    <s v="Extended"/>
    <d v="2005-08-30T00:00:00"/>
    <d v="1990-08-30T00:00:00"/>
    <s v=" "/>
    <s v=" "/>
    <s v=" "/>
    <s v=" "/>
    <s v=" "/>
    <s v=" "/>
    <s v=" "/>
    <s v=" "/>
    <n v="0"/>
    <n v="20"/>
    <n v="1"/>
    <n v="0"/>
    <s v=" "/>
    <n v="2"/>
    <s v="Large/Medium Nonprofit"/>
    <n v="38.61121"/>
    <n v="-122.858524"/>
    <n v="2"/>
  </r>
  <r>
    <n v="594"/>
    <s v="Point"/>
    <n v="1595"/>
    <s v="TCAC"/>
    <s v="TCAC"/>
    <s v="Old Elm Village"/>
    <s v="2 Sandy Lane"/>
    <s v="Petaluma"/>
    <s v=" "/>
    <s v="Burbank Housing Management"/>
    <x v="5"/>
    <n v="94952"/>
    <n v="87"/>
    <n v="0"/>
    <s v=" "/>
    <s v="&lt;Null&gt;"/>
    <s v=" "/>
    <s v="&lt;Null&gt;"/>
    <s v=" "/>
    <s v=" "/>
    <s v=" "/>
    <x v="2"/>
    <s v="2-Low"/>
    <n v="18"/>
    <d v="2031-12-14T00:00:00"/>
    <s v="CA-1999-129"/>
    <s v="CA-1999-129"/>
    <n v="68"/>
    <s v="Large Family"/>
    <s v="New Construction"/>
    <s v="Placed In Service"/>
    <d v="2016-12-21T00:00:00"/>
    <d v="2001-12-21T00:00:00"/>
    <s v=" "/>
    <s v=" "/>
    <s v=" "/>
    <s v=" "/>
    <s v=" "/>
    <s v=" "/>
    <s v=" "/>
    <s v=" "/>
    <n v="0"/>
    <n v="68"/>
    <n v="2"/>
    <n v="0"/>
    <s v=" "/>
    <n v="2"/>
    <s v="Large/Medium Nonprofit"/>
    <n v="38.243651999999997"/>
    <n v="-122.64294"/>
    <n v="2"/>
  </r>
  <r>
    <n v="595"/>
    <s v="Point"/>
    <n v="1596"/>
    <s v="TCAC"/>
    <s v="TCAC"/>
    <s v="Madrone Village"/>
    <s v="712 Sycamore Lane"/>
    <s v="Petaluma"/>
    <s v="Burbank Housing Development Corp."/>
    <s v="Burbank Housing Management"/>
    <x v="5"/>
    <n v="94952"/>
    <n v="23"/>
    <n v="0"/>
    <s v=" "/>
    <s v="&lt;Null&gt;"/>
    <s v=" "/>
    <s v="&lt;Null&gt;"/>
    <s v=" "/>
    <s v=" "/>
    <s v=" "/>
    <x v="2"/>
    <s v="2-Low"/>
    <n v="-9"/>
    <d v="2004-06-01T00:00:00"/>
    <s v="CA-1989-023"/>
    <s v="CA-1989-023"/>
    <n v="23"/>
    <s v="Large Family"/>
    <s v=" "/>
    <s v="Extended"/>
    <d v="2004-06-01T00:00:00"/>
    <d v="1989-06-01T00:00:00"/>
    <s v=" "/>
    <s v=" "/>
    <s v=" "/>
    <s v=" "/>
    <s v=" "/>
    <s v=" "/>
    <s v=" "/>
    <s v=" "/>
    <n v="0"/>
    <n v="23"/>
    <n v="1"/>
    <n v="0"/>
    <s v=" "/>
    <n v="2"/>
    <s v="Large/Medium Nonprofit"/>
    <n v="38.246644000000003"/>
    <n v="-122.64557499999999"/>
    <n v="2"/>
  </r>
  <r>
    <n v="597"/>
    <s v="Point"/>
    <n v="1598"/>
    <s v="TCAC"/>
    <s v="TCAC"/>
    <s v="The Gardens"/>
    <s v="120 Santa Alicia Ave"/>
    <s v="Rohnert Park"/>
    <s v="Burbank Housing Development Corp."/>
    <s v="Burbank Housing Management"/>
    <x v="5"/>
    <n v="94928"/>
    <n v="20"/>
    <n v="0"/>
    <s v=" "/>
    <s v="&lt;Null&gt;"/>
    <s v=" "/>
    <s v="&lt;Null&gt;"/>
    <s v=" "/>
    <s v=" "/>
    <s v=" "/>
    <x v="2"/>
    <s v="2-Low"/>
    <n v="13"/>
    <d v="2026-03-22T00:00:00"/>
    <s v="CA-1994-031"/>
    <s v="CA-1994-031"/>
    <n v="19"/>
    <s v="Large Family"/>
    <s v="New Construction"/>
    <s v="Placed In Service"/>
    <d v="2011-03-29T00:00:00"/>
    <d v="1996-03-29T00:00:00"/>
    <s v=" "/>
    <s v=" "/>
    <s v=" "/>
    <s v=" "/>
    <s v=" "/>
    <s v=" "/>
    <s v=" "/>
    <s v=" "/>
    <n v="0"/>
    <n v="19"/>
    <n v="1"/>
    <n v="0"/>
    <s v=" "/>
    <n v="2"/>
    <s v="Large/Medium Nonprofit"/>
    <n v="38.341990000000003"/>
    <n v="-122.70827"/>
    <n v="2"/>
  </r>
  <r>
    <n v="606"/>
    <s v="Point"/>
    <n v="1607"/>
    <s v="TCAC"/>
    <s v="TCAC"/>
    <s v="Grosman Apartments"/>
    <s v="1289 Martha Way"/>
    <s v="Santa Rosa"/>
    <s v="Martha Way, Inc., Grosman Apts. Inc."/>
    <s v="Burbank Housing Management"/>
    <x v="5"/>
    <n v="95405"/>
    <n v="13"/>
    <n v="0"/>
    <s v=" "/>
    <s v="&lt;Null&gt;"/>
    <s v=" "/>
    <s v="&lt;Null&gt;"/>
    <s v=" "/>
    <s v=" "/>
    <s v=" "/>
    <x v="2"/>
    <s v="2-Low"/>
    <n v="10"/>
    <d v="2023-11-22T00:00:00"/>
    <s v="CA-1992-033"/>
    <s v="CA-1992-033"/>
    <n v="13"/>
    <s v="Special Needs"/>
    <s v="New Construction"/>
    <s v="Extended"/>
    <d v="2008-11-29T00:00:00"/>
    <d v="1993-11-29T00:00:00"/>
    <s v=" "/>
    <s v=" "/>
    <s v=" "/>
    <s v=" "/>
    <s v=" "/>
    <s v=" "/>
    <s v=" "/>
    <s v=" "/>
    <n v="0"/>
    <n v="13"/>
    <n v="1"/>
    <n v="0"/>
    <s v=" "/>
    <n v="2"/>
    <s v="Large/Medium Nonprofit"/>
    <n v="38.439244000000002"/>
    <n v="-122.67785600000001"/>
    <n v="2"/>
  </r>
  <r>
    <n v="607"/>
    <s v="Point"/>
    <n v="1608"/>
    <s v="TCAC"/>
    <s v="TCAC"/>
    <s v="Lavell Village"/>
    <s v="165 Lavell Village Circle"/>
    <s v="Santa Rosa"/>
    <s v="Burbank Housing Development Corp."/>
    <s v="Burbank Housing Management"/>
    <x v="5"/>
    <n v="95403"/>
    <n v="49"/>
    <n v="0"/>
    <s v=" "/>
    <s v="&lt;Null&gt;"/>
    <s v=" "/>
    <s v="&lt;Null&gt;"/>
    <s v=" "/>
    <s v=" "/>
    <s v=" "/>
    <x v="2"/>
    <s v="2-Low"/>
    <n v="10"/>
    <d v="2023-12-17T00:00:00"/>
    <s v="CA-1993-181"/>
    <s v="CA-1993-181"/>
    <n v="49"/>
    <s v="Large Family"/>
    <s v="New Construction"/>
    <s v="Extended"/>
    <d v="2008-12-24T00:00:00"/>
    <d v="1993-12-24T00:00:00"/>
    <s v=" "/>
    <s v=" "/>
    <s v=" "/>
    <s v=" "/>
    <s v=" "/>
    <s v=" "/>
    <s v=" "/>
    <s v=" "/>
    <n v="0"/>
    <n v="49"/>
    <n v="1"/>
    <n v="0"/>
    <s v=" "/>
    <n v="2"/>
    <s v="Large/Medium Nonprofit"/>
    <n v="38.497148000000003"/>
    <n v="-122.752781"/>
    <n v="2"/>
  </r>
  <r>
    <n v="608"/>
    <s v="Point"/>
    <n v="1609"/>
    <s v="TCAC"/>
    <s v="TCAC"/>
    <s v="Gray's Meadow"/>
    <s v="2324 Meadow Way"/>
    <s v="Santa Rosa"/>
    <s v="Burbank Housing Development Corp."/>
    <s v="Burbank Housing Management"/>
    <x v="5"/>
    <n v="95404"/>
    <n v="52"/>
    <n v="0"/>
    <s v=" "/>
    <s v="&lt;Null&gt;"/>
    <s v=" "/>
    <s v="&lt;Null&gt;"/>
    <s v=" "/>
    <s v=" "/>
    <s v=" "/>
    <x v="2"/>
    <s v="2-Low"/>
    <n v="11"/>
    <d v="2024-04-07T00:00:00"/>
    <s v="CA-1992-034"/>
    <s v="CA-1992-034"/>
    <n v="51"/>
    <s v="Large Family"/>
    <s v="New Construction"/>
    <s v="Extended"/>
    <d v="2009-04-15T00:00:00"/>
    <d v="1994-04-15T00:00:00"/>
    <s v=" "/>
    <s v=" "/>
    <s v=" "/>
    <s v=" "/>
    <s v=" "/>
    <s v=" "/>
    <s v=" "/>
    <s v=" "/>
    <n v="0"/>
    <n v="51"/>
    <n v="2"/>
    <n v="0"/>
    <s v=" "/>
    <n v="2"/>
    <s v="Large/Medium Nonprofit"/>
    <n v="38.416049999999998"/>
    <n v="-122.708006"/>
    <n v="2"/>
  </r>
  <r>
    <n v="609"/>
    <s v="Point"/>
    <n v="1610"/>
    <s v="TCAC"/>
    <s v="TCAC"/>
    <s v="West Oaks Apartments"/>
    <s v="2578 West Oak Circle"/>
    <s v="Santa Rosa"/>
    <s v=" "/>
    <s v="Burbank Housing Management"/>
    <x v="5"/>
    <n v="954010000"/>
    <n v="52"/>
    <n v="0"/>
    <s v=" "/>
    <s v="&lt;Null&gt;"/>
    <s v=" "/>
    <s v="&lt;Null&gt;"/>
    <s v=" "/>
    <s v=" "/>
    <s v=" "/>
    <x v="2"/>
    <s v="2-Low"/>
    <n v="16"/>
    <d v="2029-09-26T00:00:00"/>
    <s v="CA-1999-933"/>
    <s v="CA-1999-933"/>
    <n v="52"/>
    <s v="Large Family"/>
    <s v="New Construction"/>
    <s v="Placed In Service"/>
    <d v="2014-10-04T00:00:00"/>
    <d v="1999-10-04T00:00:00"/>
    <s v=" "/>
    <s v=" "/>
    <s v=" "/>
    <s v=" "/>
    <s v=" "/>
    <s v=" "/>
    <s v=" "/>
    <s v=" "/>
    <n v="0"/>
    <n v="52"/>
    <n v="2"/>
    <n v="0"/>
    <s v=" "/>
    <n v="2"/>
    <s v="Large/Medium Nonprofit"/>
    <n v="38.451669000000003"/>
    <n v="-122.77206099999999"/>
    <n v="2"/>
  </r>
  <r>
    <n v="610"/>
    <s v="Point"/>
    <n v="1611"/>
    <s v="TCAC"/>
    <s v="TCAC"/>
    <s v="Jay's Place"/>
    <s v="2805 Park Meadow Drive"/>
    <s v="Santa Rosa"/>
    <s v=" "/>
    <s v="Burbank Housing Management"/>
    <x v="5"/>
    <n v="954070000"/>
    <n v="41"/>
    <n v="0"/>
    <s v=" "/>
    <s v="&lt;Null&gt;"/>
    <s v=" "/>
    <s v="&lt;Null&gt;"/>
    <s v="Nonprofit"/>
    <s v=" "/>
    <s v=" "/>
    <x v="2"/>
    <s v="2-Low"/>
    <n v="19"/>
    <d v="2032-03-06T00:00:00"/>
    <s v="CA-2000-170"/>
    <s v="CA-2000-170"/>
    <n v="32"/>
    <s v="Large Family"/>
    <s v="New Construction"/>
    <s v="Placed In Service"/>
    <d v="2017-03-14T00:00:00"/>
    <d v="2002-03-14T00:00:00"/>
    <s v=" "/>
    <s v=" "/>
    <s v=" "/>
    <s v=" "/>
    <s v=" "/>
    <s v=" "/>
    <s v=" "/>
    <s v=" "/>
    <n v="0"/>
    <n v="32"/>
    <n v="1"/>
    <n v="0"/>
    <s v=" "/>
    <n v="2"/>
    <s v="Large/Medium Nonprofit"/>
    <n v="38.412165999999999"/>
    <n v="-122.742042"/>
    <n v="2"/>
  </r>
  <r>
    <n v="611"/>
    <s v="Point"/>
    <n v="1612"/>
    <s v="TCAC"/>
    <s v="TCAC"/>
    <s v="Paulin Creek Apartments"/>
    <s v="2808 Apple Valley Lane"/>
    <s v="Santa Rosa"/>
    <s v=" "/>
    <s v="Burbank Housing Management"/>
    <x v="5"/>
    <n v="95403"/>
    <n v="48"/>
    <n v="0"/>
    <s v=" "/>
    <s v="&lt;Null&gt;"/>
    <s v=" "/>
    <s v="&lt;Null&gt;"/>
    <s v="Nonprofit"/>
    <s v=" "/>
    <s v=" "/>
    <x v="2"/>
    <s v="2-Low"/>
    <n v="17"/>
    <d v="2030-06-24T00:00:00"/>
    <s v="CA-2000-849"/>
    <s v="CA-2000-849"/>
    <n v="44"/>
    <s v="Non Targeted"/>
    <s v="Acquisition/Rehab"/>
    <s v="Placed In Service"/>
    <d v="2015-07-01T00:00:00"/>
    <d v="2000-07-01T00:00:00"/>
    <s v=" "/>
    <s v=" "/>
    <s v=" "/>
    <s v=" "/>
    <s v=" "/>
    <s v=" "/>
    <s v=" "/>
    <s v=" "/>
    <n v="0"/>
    <n v="44"/>
    <n v="1"/>
    <n v="0"/>
    <s v=" "/>
    <n v="2"/>
    <s v="Large/Medium Nonprofit"/>
    <n v="38.460219000000002"/>
    <n v="-122.742954"/>
    <n v="2"/>
  </r>
  <r>
    <n v="612"/>
    <s v="Point"/>
    <n v="1613"/>
    <s v="TCAC"/>
    <s v="TCAC"/>
    <s v="Papago Court / Apple Valley Apartments"/>
    <s v="2820 Papago Court"/>
    <s v="Santa Rosa"/>
    <s v="Burbank Housing Development Corp."/>
    <s v="Burbank Housing Management"/>
    <x v="5"/>
    <n v="95403"/>
    <n v="48"/>
    <n v="0"/>
    <s v=" "/>
    <s v="&lt;Null&gt;"/>
    <s v=" "/>
    <s v="&lt;Null&gt;"/>
    <s v=" "/>
    <s v=" "/>
    <s v=" "/>
    <x v="2"/>
    <s v="2-Low"/>
    <n v="15"/>
    <d v="2028-06-23T00:00:00"/>
    <s v="CA-1999-886"/>
    <s v="CA-1999-886"/>
    <n v="47"/>
    <s v="Non Targeted"/>
    <s v="Rehabilitation"/>
    <s v="Placed In Service"/>
    <d v="2013-07-01T00:00:00"/>
    <d v="1998-07-01T00:00:00"/>
    <s v=" "/>
    <s v=" "/>
    <s v=" "/>
    <s v=" "/>
    <s v=" "/>
    <s v=" "/>
    <s v=" "/>
    <s v=" "/>
    <n v="0"/>
    <n v="47"/>
    <n v="1"/>
    <n v="0"/>
    <s v=" "/>
    <n v="2"/>
    <s v="Large/Medium Nonprofit"/>
    <n v="38.460925000000003"/>
    <n v="-122.74403700000001"/>
    <n v="2"/>
  </r>
  <r>
    <n v="613"/>
    <s v="Point"/>
    <n v="1614"/>
    <s v="TCAC"/>
    <s v="TCAC"/>
    <s v="Sea Ranch Apartments"/>
    <s v="358 Haversack"/>
    <s v="Sea Ranch"/>
    <s v="Burbank Housing Development Corp."/>
    <s v="Burbank Housing Management"/>
    <x v="5"/>
    <n v="95497"/>
    <n v="31"/>
    <n v="0"/>
    <s v=" "/>
    <s v="&lt;Null&gt;"/>
    <s v=" "/>
    <s v="&lt;Null&gt;"/>
    <s v=" "/>
    <s v=" "/>
    <s v=" "/>
    <x v="2"/>
    <s v="2-Low"/>
    <n v="10"/>
    <d v="2023-08-23T00:00:00"/>
    <s v="CA-1993-138"/>
    <s v="CA-1993-138"/>
    <n v="31"/>
    <s v="Large Family"/>
    <s v="New Construction"/>
    <s v="Extended"/>
    <d v="2008-08-30T00:00:00"/>
    <d v="1993-08-30T00:00:00"/>
    <s v=" "/>
    <s v=" "/>
    <s v=" "/>
    <s v=" "/>
    <s v=" "/>
    <s v=" "/>
    <s v=" "/>
    <s v=" "/>
    <n v="0"/>
    <n v="31"/>
    <n v="1"/>
    <n v="0"/>
    <s v=" "/>
    <n v="2"/>
    <s v="Large/Medium Nonprofit"/>
    <n v="38.758372999999999"/>
    <n v="-123.511737"/>
    <n v="2"/>
  </r>
  <r>
    <n v="614"/>
    <s v="Point"/>
    <n v="1615"/>
    <s v="TCAC"/>
    <s v="TCAC"/>
    <s v="Bodega Hills Apartments"/>
    <s v="121 West Hills Circle"/>
    <s v="Sebastopol"/>
    <s v="Burbank Housing Development Corp."/>
    <s v="Burbank Housing Management"/>
    <x v="5"/>
    <n v="95472"/>
    <n v="24"/>
    <n v="0"/>
    <s v=" "/>
    <s v="&lt;Null&gt;"/>
    <s v=" "/>
    <s v="&lt;Null&gt;"/>
    <s v=" "/>
    <s v=" "/>
    <s v=" "/>
    <x v="2"/>
    <s v="2-Low"/>
    <n v="14"/>
    <d v="2027-12-29T00:00:00"/>
    <s v="CA-1996-044"/>
    <s v="CA-1996-044"/>
    <n v="23"/>
    <s v="Large Family"/>
    <s v="New Construction"/>
    <s v="Placed In Service"/>
    <d v="2013-01-05T00:00:00"/>
    <d v="1998-01-05T00:00:00"/>
    <s v=" "/>
    <s v=" "/>
    <s v=" "/>
    <s v=" "/>
    <s v=" "/>
    <s v=" "/>
    <s v=" "/>
    <s v=" "/>
    <n v="0"/>
    <n v="23"/>
    <n v="1"/>
    <n v="0"/>
    <s v=" "/>
    <n v="2"/>
    <s v="Large/Medium Nonprofit"/>
    <n v="38.397402999999997"/>
    <n v="-122.840701"/>
    <n v="2"/>
  </r>
  <r>
    <n v="616"/>
    <s v="Point"/>
    <n v="1617"/>
    <s v="TCAC"/>
    <s v="TCAC"/>
    <s v="Firehouse Village"/>
    <s v="548 Second Street West"/>
    <s v="Sonoma"/>
    <s v=" "/>
    <s v="Burbank Housing Management"/>
    <x v="5"/>
    <n v="95476"/>
    <n v="30"/>
    <n v="0"/>
    <s v=" "/>
    <s v="&lt;Null&gt;"/>
    <s v=" "/>
    <s v="&lt;Null&gt;"/>
    <s v=" "/>
    <s v=" "/>
    <s v=" "/>
    <x v="2"/>
    <s v="2-Low"/>
    <n v="18"/>
    <d v="2031-12-14T00:00:00"/>
    <s v="CA-1999-133"/>
    <s v="CA-1999-133"/>
    <n v="23"/>
    <s v="Large Family"/>
    <s v="New Construction"/>
    <s v="Placed In Service"/>
    <d v="2016-12-21T00:00:00"/>
    <d v="2001-12-21T00:00:00"/>
    <s v=" "/>
    <s v=" "/>
    <s v=" "/>
    <s v=" "/>
    <s v=" "/>
    <s v=" "/>
    <s v=" "/>
    <s v=" "/>
    <n v="0"/>
    <n v="23"/>
    <n v="1"/>
    <n v="0"/>
    <s v=" "/>
    <n v="2"/>
    <s v="Large/Medium Nonprofit"/>
    <n v="38.291260000000001"/>
    <n v="-122.46137400000001"/>
    <n v="2"/>
  </r>
  <r>
    <n v="619"/>
    <s v="Point"/>
    <n v="1620"/>
    <s v="TCAC"/>
    <s v="TCAC"/>
    <s v="Forest Winds"/>
    <s v="6697 Old Redwood Highway"/>
    <s v="Windsor"/>
    <s v="Forest Winds, Inc."/>
    <s v="Burbank Housing Management"/>
    <x v="5"/>
    <n v="95492"/>
    <n v="48"/>
    <n v="0"/>
    <s v=" "/>
    <s v="&lt;Null&gt;"/>
    <s v=" "/>
    <s v="&lt;Null&gt;"/>
    <s v=" "/>
    <s v=" "/>
    <s v=" "/>
    <x v="2"/>
    <s v="2-Low"/>
    <n v="11"/>
    <d v="2024-01-06T00:00:00"/>
    <s v="CA-1992-035"/>
    <s v="CA-1992-035"/>
    <n v="48"/>
    <s v="Large Family"/>
    <s v="New Construction"/>
    <s v="Extended"/>
    <d v="2009-01-13T00:00:00"/>
    <d v="1994-01-13T00:00:00"/>
    <s v=" "/>
    <s v=" "/>
    <s v=" "/>
    <s v=" "/>
    <s v=" "/>
    <s v=" "/>
    <s v=" "/>
    <s v=" "/>
    <n v="0"/>
    <n v="48"/>
    <n v="1"/>
    <n v="0"/>
    <s v=" "/>
    <n v="2"/>
    <s v="Large/Medium Nonprofit"/>
    <n v="38.540785"/>
    <n v="-122.79534700000001"/>
    <n v="2"/>
  </r>
  <r>
    <n v="623"/>
    <s v="Point"/>
    <n v="1624"/>
    <s v="TCAC"/>
    <s v="TCAC"/>
    <s v="Harbor View Village"/>
    <s v="1000 Highway 1"/>
    <s v="Bodega Bay"/>
    <s v=" "/>
    <s v="Burbank Housing Management Corporation"/>
    <x v="5"/>
    <n v="94923"/>
    <n v="14"/>
    <n v="0"/>
    <s v=" "/>
    <s v="&lt;Null&gt;"/>
    <s v=" "/>
    <s v="&lt;Null&gt;"/>
    <s v=" "/>
    <s v=" "/>
    <s v=" "/>
    <x v="2"/>
    <s v="2-Low"/>
    <n v="30"/>
    <d v="2043-12-24T00:00:00"/>
    <s v="CA-1999-928"/>
    <s v="CA-1999-928"/>
    <n v="14"/>
    <s v="Large Family"/>
    <s v="New Construction"/>
    <s v="Preliminary Reservation"/>
    <s v=" "/>
    <d v="2013-12-31T00:00:00"/>
    <s v=" "/>
    <s v=" "/>
    <s v=" "/>
    <s v=" "/>
    <s v=" "/>
    <s v=" "/>
    <s v=" "/>
    <s v=" "/>
    <n v="0"/>
    <n v="14"/>
    <n v="1"/>
    <n v="0"/>
    <s v=" "/>
    <n v="2"/>
    <s v="Large/Medium Nonprofit"/>
    <n v="38.330443000000002"/>
    <n v="-123.04638199999999"/>
    <n v="2"/>
  </r>
  <r>
    <n v="628"/>
    <s v="Point"/>
    <n v="1629"/>
    <s v="TCAC"/>
    <s v="TCAC"/>
    <s v="Hendley Circle Apartments"/>
    <s v="1415 Hendley Circle"/>
    <s v="Santa Rosa"/>
    <s v="Hendley Circle, Inc."/>
    <s v="Burbank Housing Management Corporation"/>
    <x v="5"/>
    <n v="95404"/>
    <n v="27"/>
    <n v="0"/>
    <s v=" "/>
    <s v="&lt;Null&gt;"/>
    <s v=" "/>
    <s v="&lt;Null&gt;"/>
    <s v=" "/>
    <s v=" "/>
    <s v=" "/>
    <x v="2"/>
    <s v="2-Low"/>
    <n v="9"/>
    <d v="2022-05-21T00:00:00"/>
    <s v="CA-1990-066"/>
    <s v="CA-1990-066"/>
    <n v="27"/>
    <s v="Single Room"/>
    <s v="New Construction"/>
    <s v="Extended"/>
    <d v="2007-05-28T00:00:00"/>
    <d v="1992-05-28T00:00:00"/>
    <s v=" "/>
    <s v=" "/>
    <s v=" "/>
    <s v=" "/>
    <s v=" "/>
    <s v=" "/>
    <s v=" "/>
    <s v=" "/>
    <n v="0"/>
    <n v="27"/>
    <n v="1"/>
    <n v="0"/>
    <s v=" "/>
    <n v="2"/>
    <s v="Large/Medium Nonprofit"/>
    <n v="38.426620999999997"/>
    <n v="-122.70271099999999"/>
    <n v="2"/>
  </r>
  <r>
    <n v="633"/>
    <s v="Point"/>
    <n v="1634"/>
    <s v="TCAC"/>
    <s v="TCAC"/>
    <s v="Quail Hills"/>
    <s v="1260 Piedmont Road"/>
    <s v="San Jose"/>
    <s v="Piedmont &amp; Sierra Associates, L.P"/>
    <s v="California Management Company LLC"/>
    <x v="3"/>
    <n v="95132"/>
    <n v="96"/>
    <n v="0"/>
    <s v=" "/>
    <s v="&lt;Null&gt;"/>
    <s v=" "/>
    <s v="&lt;Null&gt;"/>
    <s v=" "/>
    <s v=" "/>
    <s v=" "/>
    <x v="2"/>
    <s v="2-Low"/>
    <n v="18"/>
    <d v="2031-05-17T00:00:00"/>
    <s v="CA-1999-247"/>
    <s v="CA-1999-247"/>
    <n v="76"/>
    <s v="Senior"/>
    <s v="New Construction"/>
    <s v="Placed In Service"/>
    <d v="2016-05-24T00:00:00"/>
    <d v="2001-05-24T00:00:00"/>
    <s v=" "/>
    <s v=" "/>
    <s v=" "/>
    <s v=" "/>
    <s v=" "/>
    <s v=" "/>
    <s v=" "/>
    <s v=" "/>
    <n v="0"/>
    <n v="76"/>
    <n v="2"/>
    <n v="0"/>
    <s v=" "/>
    <n v="2"/>
    <s v="Unknown"/>
    <n v="37.398674999999997"/>
    <n v="-121.846445"/>
    <n v="2"/>
  </r>
  <r>
    <n v="634"/>
    <s v="Point"/>
    <n v="1635"/>
    <s v="TCAC"/>
    <s v="TCAC"/>
    <s v="Sienna Senior Apartments"/>
    <s v="1498 Almaden Road"/>
    <s v="San Jose"/>
    <s v=" "/>
    <s v="California Management Company LLC"/>
    <x v="3"/>
    <n v="95125"/>
    <n v="140"/>
    <n v="0"/>
    <s v=" "/>
    <s v="&lt;Null&gt;"/>
    <s v=" "/>
    <s v="&lt;Null&gt;"/>
    <s v="Joint Venture"/>
    <s v=" "/>
    <s v=" "/>
    <x v="2"/>
    <s v="2-Low"/>
    <n v="16"/>
    <d v="2029-09-22T00:00:00"/>
    <s v="CA-2000-877"/>
    <s v="CA-2000-877"/>
    <n v="139"/>
    <s v="Senior"/>
    <s v="New Construction"/>
    <s v="Placed In Service"/>
    <d v="2014-09-30T00:00:00"/>
    <d v="1999-09-30T00:00:00"/>
    <s v=" "/>
    <s v=" "/>
    <s v=" "/>
    <s v=" "/>
    <s v=" "/>
    <s v=" "/>
    <s v=" "/>
    <s v=" "/>
    <n v="0"/>
    <n v="139"/>
    <n v="3"/>
    <n v="0"/>
    <s v=" "/>
    <n v="2"/>
    <s v="Joint Venture"/>
    <n v="37.311903999999998"/>
    <n v="-121.878338"/>
    <n v="2"/>
  </r>
  <r>
    <n v="635"/>
    <s v="Point"/>
    <n v="1636"/>
    <s v="TCAC"/>
    <s v="TCAC"/>
    <s v="Villa Torre Family Apartments - Phase I"/>
    <s v="955 South Sixth Street"/>
    <s v="San Jose"/>
    <s v=" "/>
    <s v="California Management Company LLC"/>
    <x v="3"/>
    <n v="95112"/>
    <n v="103"/>
    <n v="0"/>
    <s v=" "/>
    <s v="&lt;Null&gt;"/>
    <s v=" "/>
    <s v="&lt;Null&gt;"/>
    <s v="Joint Venture"/>
    <s v=" "/>
    <s v=" "/>
    <x v="2"/>
    <s v="2-Low"/>
    <n v="19"/>
    <d v="2032-02-08T00:00:00"/>
    <s v="CA-2000-859"/>
    <s v="CA-2000-859"/>
    <n v="102"/>
    <s v="Large Family"/>
    <s v="New Construction"/>
    <s v="Placed In Service"/>
    <d v="2017-02-15T00:00:00"/>
    <d v="2002-02-15T00:00:00"/>
    <s v=" "/>
    <s v=" "/>
    <s v=" "/>
    <s v=" "/>
    <s v=" "/>
    <s v=" "/>
    <s v=" "/>
    <s v=" "/>
    <n v="0"/>
    <n v="102"/>
    <n v="3"/>
    <n v="0"/>
    <s v=" "/>
    <n v="2"/>
    <s v="Joint Venture"/>
    <n v="37.324344000000004"/>
    <n v="-121.874574"/>
    <n v="2"/>
  </r>
  <r>
    <n v="638"/>
    <s v="Point"/>
    <n v="1639"/>
    <s v="TCAC"/>
    <s v="TCAC"/>
    <s v="Le Mirador Senior Apartments"/>
    <s v="1191 Coleman Road"/>
    <s v="San Jose"/>
    <s v=" "/>
    <s v="California Management Company, LLC"/>
    <x v="3"/>
    <n v="951200000"/>
    <n v="141"/>
    <n v="0"/>
    <s v=" "/>
    <s v="&lt;Null&gt;"/>
    <s v=" "/>
    <s v="&lt;Null&gt;"/>
    <s v="Joint Venture"/>
    <s v=" "/>
    <s v=" "/>
    <x v="2"/>
    <s v="2-Low"/>
    <n v="16"/>
    <d v="2029-08-01T00:00:00"/>
    <s v="CA-2000-876"/>
    <s v="CA-2000-876"/>
    <n v="140"/>
    <s v="Senior"/>
    <s v="New Construction"/>
    <s v="Placed In Service"/>
    <d v="2014-08-09T00:00:00"/>
    <d v="1999-08-09T00:00:00"/>
    <s v=" "/>
    <s v=" "/>
    <s v=" "/>
    <s v=" "/>
    <s v=" "/>
    <s v=" "/>
    <s v=" "/>
    <s v=" "/>
    <n v="0"/>
    <n v="140"/>
    <n v="3"/>
    <n v="0"/>
    <s v=" "/>
    <n v="2"/>
    <s v="Joint Venture"/>
    <n v="37.242440000000002"/>
    <n v="-121.87853699999999"/>
    <n v="2"/>
  </r>
  <r>
    <n v="646"/>
    <s v="Point"/>
    <n v="1647"/>
    <s v="TCAC"/>
    <s v="TCAC"/>
    <s v="Good Samaritan Family Apartments"/>
    <s v="1290 Potrero Avenue"/>
    <s v="San Francisco"/>
    <s v="Mission Housing Development Corp."/>
    <s v="Caritas Management Corporation"/>
    <x v="4"/>
    <n v="94110"/>
    <n v="20"/>
    <n v="0"/>
    <s v=" "/>
    <s v="&lt;Null&gt;"/>
    <s v=" "/>
    <s v="&lt;Null&gt;"/>
    <s v=" "/>
    <s v=" "/>
    <s v=" "/>
    <x v="2"/>
    <s v="2-Low"/>
    <n v="14"/>
    <d v="2027-02-06T00:00:00"/>
    <s v="CA-1995-047"/>
    <s v="CA-1995-047"/>
    <n v="19"/>
    <s v="Large Family"/>
    <s v="New Construction"/>
    <s v="Placed In Service"/>
    <d v="2012-02-13T00:00:00"/>
    <d v="1997-02-13T00:00:00"/>
    <s v=" "/>
    <s v=" "/>
    <s v=" "/>
    <s v=" "/>
    <s v=" "/>
    <s v=" "/>
    <s v=" "/>
    <s v=" "/>
    <n v="0"/>
    <n v="19"/>
    <n v="1"/>
    <n v="0"/>
    <s v=" "/>
    <n v="2"/>
    <s v="Large/Medium Nonprofit"/>
    <n v="37.751849"/>
    <n v="-122.406216"/>
    <n v="2"/>
  </r>
  <r>
    <n v="647"/>
    <s v="Point"/>
    <n v="1648"/>
    <s v="TCAC"/>
    <s v="TCAC"/>
    <s v="Mission Capp Apartments (Leandro Soto Apts.)"/>
    <s v="2155 Mission Street"/>
    <s v="San Francisco"/>
    <s v="Mission-Capp Limited Partnership"/>
    <s v="Caritas Management Corporation"/>
    <x v="4"/>
    <n v="94110"/>
    <n v="48"/>
    <n v="0"/>
    <s v=" "/>
    <s v="&lt;Null&gt;"/>
    <s v=" "/>
    <s v="&lt;Null&gt;"/>
    <s v=" "/>
    <s v=" "/>
    <s v=" "/>
    <x v="2"/>
    <s v="2-Low"/>
    <n v="-7"/>
    <d v="2006-08-16T00:00:00"/>
    <s v="CA-1989-077"/>
    <s v="CA-1989-077"/>
    <n v="48"/>
    <s v="Large Family"/>
    <s v=" "/>
    <s v="Compliance Period Ended"/>
    <d v="2006-08-16T00:00:00"/>
    <d v="1991-08-16T00:00:00"/>
    <s v=" "/>
    <s v=" "/>
    <s v=" "/>
    <s v=" "/>
    <s v=" "/>
    <s v=" "/>
    <s v=" "/>
    <s v=" "/>
    <n v="0"/>
    <n v="48"/>
    <n v="1"/>
    <n v="0"/>
    <s v=" "/>
    <n v="2"/>
    <s v="Large/Medium Nonprofit"/>
    <n v="37.762447000000002"/>
    <n v="-122.419422"/>
    <n v="2"/>
  </r>
  <r>
    <n v="648"/>
    <s v="Point"/>
    <n v="1649"/>
    <s v="TCAC"/>
    <s v="TCAC"/>
    <s v="The Altamont Hotel"/>
    <s v="3048 16th Street"/>
    <s v="San Francisco"/>
    <s v="Mission Housing Development Corp."/>
    <s v="Caritas Management Corporation"/>
    <x v="4"/>
    <n v="94103"/>
    <n v="88"/>
    <n v="0"/>
    <s v=" "/>
    <s v="&lt;Null&gt;"/>
    <s v=" "/>
    <s v="&lt;Null&gt;"/>
    <s v=" "/>
    <s v=" "/>
    <s v=" "/>
    <x v="2"/>
    <s v="2-Low"/>
    <n v="13"/>
    <d v="2026-06-29T00:00:00"/>
    <s v="CA-1994-167"/>
    <s v="CA-1994-167"/>
    <n v="88"/>
    <s v="Single Room"/>
    <s v="Acquisition/Rehab"/>
    <s v="Placed In Service"/>
    <d v="2011-07-06T00:00:00"/>
    <d v="1996-07-06T00:00:00"/>
    <s v=" "/>
    <s v=" "/>
    <s v=" "/>
    <s v=" "/>
    <s v=" "/>
    <s v=" "/>
    <s v=" "/>
    <s v=" "/>
    <n v="0"/>
    <n v="88"/>
    <n v="2"/>
    <n v="0"/>
    <s v=" "/>
    <n v="2"/>
    <s v="Large/Medium Nonprofit"/>
    <n v="37.764992999999997"/>
    <n v="-122.420646"/>
    <n v="2"/>
  </r>
  <r>
    <n v="649"/>
    <s v="Point"/>
    <n v="1650"/>
    <s v="TCAC"/>
    <s v="TCAC"/>
    <s v="Maria Alicia"/>
    <s v="3090 16th Street"/>
    <s v="San Francisco"/>
    <s v="Maria Alicia Inc."/>
    <s v="Caritas Management Corporation"/>
    <x v="4"/>
    <n v="94103"/>
    <n v="20"/>
    <n v="0"/>
    <s v=" "/>
    <s v="&lt;Null&gt;"/>
    <s v=" "/>
    <s v="&lt;Null&gt;"/>
    <s v=" "/>
    <s v=" "/>
    <s v=" "/>
    <x v="2"/>
    <s v="2-Low"/>
    <n v="-9"/>
    <d v="2004-08-04T00:00:00"/>
    <s v="CA-1989-045"/>
    <s v="CA-1989-045"/>
    <n v="20"/>
    <s v="Large Family"/>
    <s v=" "/>
    <s v="Extended"/>
    <d v="2004-08-04T00:00:00"/>
    <d v="1989-08-04T00:00:00"/>
    <s v=" "/>
    <s v=" "/>
    <s v=" "/>
    <s v=" "/>
    <s v=" "/>
    <s v=" "/>
    <s v=" "/>
    <s v=" "/>
    <n v="0"/>
    <n v="20"/>
    <n v="1"/>
    <n v="0"/>
    <s v=" "/>
    <n v="2"/>
    <s v="Small Nonprofit"/>
    <n v="37.764932000000002"/>
    <n v="-122.421649"/>
    <n v="2"/>
  </r>
  <r>
    <n v="650"/>
    <s v="Point"/>
    <n v="1651"/>
    <s v="TCAC"/>
    <s v="TCAC"/>
    <s v="Juan Pifarre Plaza"/>
    <s v="3101 21st Street"/>
    <s v="San Francisco"/>
    <s v="Mission Housing Development Corp."/>
    <s v="Caritas Management Corporation"/>
    <x v="4"/>
    <n v="941100000"/>
    <n v="30"/>
    <n v="0"/>
    <s v=" "/>
    <s v="&lt;Null&gt;"/>
    <s v=" "/>
    <s v="&lt;Null&gt;"/>
    <s v=" "/>
    <s v=" "/>
    <s v=" "/>
    <x v="2"/>
    <s v="2-Low"/>
    <n v="15"/>
    <d v="2028-02-02T00:00:00"/>
    <s v="CA-1995-051"/>
    <s v="CA-1995-051"/>
    <n v="29"/>
    <s v="Large Family"/>
    <s v="New Construction"/>
    <s v="Placed In Service"/>
    <d v="2013-02-09T00:00:00"/>
    <d v="1998-02-09T00:00:00"/>
    <s v=" "/>
    <s v=" "/>
    <s v=" "/>
    <s v=" "/>
    <s v=" "/>
    <s v=" "/>
    <s v=" "/>
    <s v=" "/>
    <n v="0"/>
    <n v="29"/>
    <n v="1"/>
    <n v="0"/>
    <s v=" "/>
    <n v="2"/>
    <s v="Large/Medium Nonprofit"/>
    <n v="37.757142999999999"/>
    <n v="-122.416864"/>
    <n v="2"/>
  </r>
  <r>
    <n v="651"/>
    <s v="Point"/>
    <n v="1652"/>
    <s v="TCAC"/>
    <s v="TCAC"/>
    <s v="Del Carlo Court"/>
    <s v="3330 Army Street"/>
    <s v="San Francisco"/>
    <s v="Mission Housing Development Corp."/>
    <s v="Caritas Management Corporation"/>
    <x v="4"/>
    <n v="94110"/>
    <n v="25"/>
    <n v="0"/>
    <s v=" "/>
    <s v="&lt;Null&gt;"/>
    <s v=" "/>
    <s v="&lt;Null&gt;"/>
    <s v=" "/>
    <s v=" "/>
    <s v=" "/>
    <x v="2"/>
    <s v="2-Low"/>
    <n v="10"/>
    <d v="2023-01-21T00:00:00"/>
    <s v="CA-1991-028"/>
    <s v="CA-1991-028"/>
    <n v="25"/>
    <s v="Large Family"/>
    <s v="New Construction"/>
    <s v="Extended"/>
    <d v="2008-01-28T00:00:00"/>
    <d v="1993-01-28T00:00:00"/>
    <s v=" "/>
    <s v=" "/>
    <s v=" "/>
    <s v=" "/>
    <s v=" "/>
    <s v=" "/>
    <s v=" "/>
    <s v=" "/>
    <n v="0"/>
    <n v="25"/>
    <n v="1"/>
    <n v="0"/>
    <s v=" "/>
    <n v="2"/>
    <s v="Large/Medium Nonprofit"/>
    <n v="37.748213999999997"/>
    <n v="-122.416676"/>
    <n v="2"/>
  </r>
  <r>
    <n v="652"/>
    <s v="Point"/>
    <n v="1653"/>
    <s v="TCAC"/>
    <s v="TCAC"/>
    <s v="Apollo Hotel"/>
    <s v="422 Valencia Street"/>
    <s v="San Francisco"/>
    <s v="Mission Housing Development Corp."/>
    <s v="Caritas Management Corporation"/>
    <x v="4"/>
    <n v="94103"/>
    <n v="80"/>
    <n v="0"/>
    <s v=" "/>
    <s v="&lt;Null&gt;"/>
    <s v=" "/>
    <s v="&lt;Null&gt;"/>
    <s v=" "/>
    <s v=" "/>
    <s v=" "/>
    <x v="2"/>
    <s v="2-Low"/>
    <n v="16"/>
    <d v="2029-03-24T00:00:00"/>
    <s v="CA-1996-037"/>
    <s v="CA-1996-037"/>
    <n v="80"/>
    <s v="Single Room"/>
    <s v="Acquisition/Rehab"/>
    <s v="Placed In Service"/>
    <d v="2014-04-01T00:00:00"/>
    <d v="1999-04-01T00:00:00"/>
    <s v=" "/>
    <s v=" "/>
    <s v=" "/>
    <s v=" "/>
    <s v=" "/>
    <s v=" "/>
    <s v=" "/>
    <s v=" "/>
    <n v="0"/>
    <n v="80"/>
    <n v="2"/>
    <n v="0"/>
    <s v=" "/>
    <n v="2"/>
    <s v="Large/Medium Nonprofit"/>
    <n v="37.766148000000001"/>
    <n v="-122.422"/>
    <n v="2"/>
  </r>
  <r>
    <n v="653"/>
    <s v="Point"/>
    <n v="1654"/>
    <s v="TCAC"/>
    <s v="TCAC"/>
    <s v="Plaza del Sol"/>
    <s v="440 Valencia Street"/>
    <s v="San Francisco"/>
    <s v="Mission Housing Development Corp."/>
    <s v="Caritas Management Corporation"/>
    <x v="4"/>
    <n v="94103"/>
    <n v="58"/>
    <n v="0"/>
    <s v=" "/>
    <s v="&lt;Null&gt;"/>
    <s v=" "/>
    <s v="&lt;Null&gt;"/>
    <s v=" "/>
    <s v=" "/>
    <s v=" "/>
    <x v="2"/>
    <s v="2-Low"/>
    <n v="11"/>
    <d v="2024-10-23T00:00:00"/>
    <s v="CA-1992-198"/>
    <s v="CA-1992-198"/>
    <n v="57"/>
    <s v="Large Family"/>
    <s v="New Construction"/>
    <s v="Placed In Service"/>
    <d v="2009-10-31T00:00:00"/>
    <d v="1994-10-31T00:00:00"/>
    <s v=" "/>
    <s v=" "/>
    <s v=" "/>
    <s v=" "/>
    <s v=" "/>
    <s v=" "/>
    <s v=" "/>
    <s v=" "/>
    <n v="0"/>
    <n v="57"/>
    <n v="2"/>
    <n v="0"/>
    <s v=" "/>
    <n v="2"/>
    <s v="Large/Medium Nonprofit"/>
    <n v="37.765917000000002"/>
    <n v="-122.421977"/>
    <n v="2"/>
  </r>
  <r>
    <n v="654"/>
    <s v="Point"/>
    <n v="1655"/>
    <s v="TCAC"/>
    <s v="TCAC"/>
    <s v="Bayview Commons Apartments"/>
    <s v="4445 Third Street"/>
    <s v="San Francisco"/>
    <s v=" "/>
    <s v="Caritas Management Corporation"/>
    <x v="4"/>
    <n v="94124"/>
    <n v="30"/>
    <n v="0"/>
    <s v=" "/>
    <s v="&lt;Null&gt;"/>
    <s v=" "/>
    <s v="&lt;Null&gt;"/>
    <s v="Nonprofit"/>
    <s v=" "/>
    <s v=" "/>
    <x v="2"/>
    <s v="2-Low"/>
    <n v="20"/>
    <d v="2033-11-10T00:00:00"/>
    <s v="CA-2000-099"/>
    <s v="CA-2000-099"/>
    <n v="29"/>
    <s v="Large Family"/>
    <s v="New Construction"/>
    <s v="Placed In Service"/>
    <d v="2018-11-18T00:00:00"/>
    <d v="2003-11-18T00:00:00"/>
    <s v=" "/>
    <s v=" "/>
    <s v=" "/>
    <s v=" "/>
    <s v=" "/>
    <s v=" "/>
    <s v=" "/>
    <s v=" "/>
    <n v="0"/>
    <n v="29"/>
    <n v="1"/>
    <n v="0"/>
    <s v=" "/>
    <n v="2"/>
    <s v="Small Nonprofit"/>
    <n v="37.737558"/>
    <n v="-122.389644"/>
    <n v="2"/>
  </r>
  <r>
    <n v="655"/>
    <s v="Point"/>
    <n v="1656"/>
    <s v="TCAC"/>
    <s v="TCAC"/>
    <s v="Canon Barcus Community House"/>
    <s v="670 Natoma Street"/>
    <s v="San Francisco"/>
    <s v=" "/>
    <s v="Caritas Management Corporation"/>
    <x v="4"/>
    <n v="94103"/>
    <n v="48"/>
    <n v="0"/>
    <s v=" "/>
    <s v="&lt;Null&gt;"/>
    <s v=" "/>
    <s v="&lt;Null&gt;"/>
    <s v=" "/>
    <s v=" "/>
    <s v=" "/>
    <x v="2"/>
    <s v="2-Low"/>
    <n v="18"/>
    <d v="2031-12-24T00:00:00"/>
    <s v="CA-1999-065"/>
    <s v="CA-1999-065"/>
    <n v="47"/>
    <s v="Large Family"/>
    <s v="New Construction"/>
    <s v="Placed In Service"/>
    <d v="2016-12-31T00:00:00"/>
    <d v="2001-12-31T00:00:00"/>
    <s v=" "/>
    <s v=" "/>
    <s v=" "/>
    <s v=" "/>
    <s v=" "/>
    <s v=" "/>
    <s v=" "/>
    <s v=" "/>
    <n v="0"/>
    <n v="47"/>
    <n v="1"/>
    <n v="0"/>
    <s v=" "/>
    <n v="2"/>
    <s v="Large/Medium Nonprofit"/>
    <n v="37.777245999999998"/>
    <n v="-122.41139699999999"/>
    <n v="2"/>
  </r>
  <r>
    <n v="656"/>
    <s v="Point"/>
    <n v="1657"/>
    <s v="TCAC"/>
    <s v="TCAC"/>
    <s v="Canon Kip Community House"/>
    <s v="705 Natoma Street"/>
    <s v="San Francisco"/>
    <s v="Canon Kip Associates"/>
    <s v="Caritas Management Corporation"/>
    <x v="4"/>
    <n v="94103"/>
    <n v="104"/>
    <n v="0"/>
    <s v=" "/>
    <s v="&lt;Null&gt;"/>
    <s v=" "/>
    <s v="&lt;Null&gt;"/>
    <s v=" "/>
    <s v=" "/>
    <s v=" "/>
    <x v="2"/>
    <s v="2-Low"/>
    <n v="11"/>
    <d v="2024-09-11T00:00:00"/>
    <s v="CA-1992-103"/>
    <s v="CA-1992-103"/>
    <n v="104"/>
    <s v="Single Room"/>
    <s v="New Construction"/>
    <s v="Extended"/>
    <d v="2009-09-19T00:00:00"/>
    <d v="1994-09-19T00:00:00"/>
    <s v=" "/>
    <s v=" "/>
    <s v=" "/>
    <s v=" "/>
    <s v=" "/>
    <s v=" "/>
    <s v=" "/>
    <s v=" "/>
    <n v="0"/>
    <n v="104"/>
    <n v="3"/>
    <n v="0"/>
    <s v=" "/>
    <n v="2"/>
    <s v="Large/Medium Nonprofit"/>
    <n v="37.776477999999997"/>
    <n v="-122.412341"/>
    <n v="2"/>
  </r>
  <r>
    <n v="657"/>
    <s v="Point"/>
    <n v="1658"/>
    <s v="TCAC"/>
    <s v="TCAC"/>
    <s v="Connecticut Street Court"/>
    <s v="1206 Connecticut Street"/>
    <s v="San Francisco"/>
    <s v="A.N.D. Development Corp"/>
    <s v="Carritas Management Corporation"/>
    <x v="4"/>
    <n v="94107"/>
    <n v="10"/>
    <n v="0"/>
    <s v=" "/>
    <s v="&lt;Null&gt;"/>
    <s v=" "/>
    <s v="&lt;Null&gt;"/>
    <s v=" "/>
    <s v=" "/>
    <s v=" "/>
    <x v="2"/>
    <s v="2-Low"/>
    <n v="9"/>
    <d v="2022-09-23T00:00:00"/>
    <s v="CA-1990-153"/>
    <s v="CA-1990-153"/>
    <n v="10"/>
    <s v="Large Family"/>
    <s v="New Construction"/>
    <s v="Extended"/>
    <d v="2007-09-30T00:00:00"/>
    <d v="1992-09-30T00:00:00"/>
    <s v=" "/>
    <s v=" "/>
    <s v=" "/>
    <s v=" "/>
    <s v=" "/>
    <s v=" "/>
    <s v=" "/>
    <s v=" "/>
    <n v="0"/>
    <n v="10"/>
    <n v="1"/>
    <n v="0"/>
    <s v=" "/>
    <n v="2"/>
    <s v="Large/Medium Nonprofit"/>
    <n v="37.75094"/>
    <n v="-122.396404"/>
    <n v="2"/>
  </r>
  <r>
    <n v="658"/>
    <s v="Point"/>
    <n v="1659"/>
    <s v="TCAC"/>
    <s v="TCAC"/>
    <s v="479 Natoma Street"/>
    <s v="479 Natoma Street"/>
    <s v="San Francisco"/>
    <s v="ASIAN Inc."/>
    <s v="Carritas Management Corporation"/>
    <x v="4"/>
    <n v="94103"/>
    <n v="30"/>
    <n v="0"/>
    <s v=" "/>
    <s v="&lt;Null&gt;"/>
    <s v=" "/>
    <s v="&lt;Null&gt;"/>
    <s v=" "/>
    <s v=" "/>
    <s v=" "/>
    <x v="2"/>
    <s v="2-Low"/>
    <n v="14"/>
    <d v="2027-09-09T00:00:00"/>
    <s v="CA-1995-097"/>
    <s v="CA-1995-097"/>
    <n v="30"/>
    <s v="Large Family"/>
    <s v="New Construction"/>
    <s v="Placed In Service"/>
    <d v="2012-09-16T00:00:00"/>
    <d v="1997-09-16T00:00:00"/>
    <s v=" "/>
    <s v=" "/>
    <s v=" "/>
    <s v=" "/>
    <s v=" "/>
    <s v=" "/>
    <s v=" "/>
    <s v=" "/>
    <n v="0"/>
    <n v="30"/>
    <n v="1"/>
    <n v="0"/>
    <s v=" "/>
    <n v="2"/>
    <s v="Large/Medium Nonprofit"/>
    <n v="37.780425999999999"/>
    <n v="-122.407124"/>
    <n v="2"/>
  </r>
  <r>
    <n v="659"/>
    <s v="Point"/>
    <n v="1660"/>
    <s v="TCAC"/>
    <s v="TCAC"/>
    <s v="Minna Park Family Apartments"/>
    <s v="535 Minna Street"/>
    <s v="San Francisco"/>
    <s v=" "/>
    <s v="Carritas Management Corporation"/>
    <x v="4"/>
    <s v="94103-"/>
    <n v="26"/>
    <n v="0"/>
    <s v=" "/>
    <s v="&lt;Null&gt;"/>
    <s v=" "/>
    <s v="&lt;Null&gt;"/>
    <s v=" "/>
    <s v=" "/>
    <s v=" "/>
    <x v="2"/>
    <s v="2-Low"/>
    <n v="16"/>
    <d v="2029-11-30T00:00:00"/>
    <s v="CA-1997-189"/>
    <s v="CA-1997-189"/>
    <n v="26"/>
    <s v="Large Family"/>
    <s v="New Construction"/>
    <s v="Placed In Service"/>
    <d v="2014-12-08T00:00:00"/>
    <d v="1999-12-08T00:00:00"/>
    <s v=" "/>
    <s v=" "/>
    <s v=" "/>
    <s v=" "/>
    <s v=" "/>
    <s v=" "/>
    <s v=" "/>
    <s v=" "/>
    <n v="0"/>
    <n v="26"/>
    <n v="1"/>
    <n v="0"/>
    <s v=" "/>
    <n v="2"/>
    <s v="Large/Medium Nonprofit"/>
    <n v="37.779961"/>
    <n v="-122.40886"/>
    <n v="2"/>
  </r>
  <r>
    <n v="660"/>
    <s v="Point"/>
    <n v="1661"/>
    <s v="TCAC"/>
    <s v="TCAC"/>
    <s v="555 Ellis Street Family Apartments"/>
    <s v="555 Ellis Street"/>
    <s v="San Francisco"/>
    <s v="Ellis Hyde Housing Dev. Corp."/>
    <s v="Carritas Management Corporation"/>
    <x v="4"/>
    <n v="94109"/>
    <n v="38"/>
    <n v="0"/>
    <s v=" "/>
    <s v="&lt;Null&gt;"/>
    <s v=" "/>
    <s v="&lt;Null&gt;"/>
    <s v=" "/>
    <s v=" "/>
    <s v=" "/>
    <x v="2"/>
    <s v="2-Low"/>
    <n v="12"/>
    <d v="2025-02-09T00:00:00"/>
    <s v="CA-1994-082"/>
    <s v="CA-1994-082"/>
    <n v="37"/>
    <s v="Large Family"/>
    <s v="New Construction"/>
    <s v="Placed In Service"/>
    <d v="2010-02-17T00:00:00"/>
    <d v="1995-02-17T00:00:00"/>
    <s v=" "/>
    <s v=" "/>
    <s v=" "/>
    <s v=" "/>
    <s v=" "/>
    <s v=" "/>
    <s v=" "/>
    <s v=" "/>
    <n v="0"/>
    <n v="37"/>
    <n v="1"/>
    <n v="0"/>
    <s v=" "/>
    <n v="2"/>
    <s v="Large/Medium Nonprofit"/>
    <n v="37.784525000000002"/>
    <n v="-122.415398"/>
    <n v="2"/>
  </r>
  <r>
    <n v="663"/>
    <s v="Point"/>
    <n v="1664"/>
    <s v="TCAC"/>
    <s v="TCAC"/>
    <s v="HomeSafe Santa Clara"/>
    <s v="611 El Camino Real"/>
    <s v="Santa Clara"/>
    <s v=" "/>
    <s v="Charities Houisng"/>
    <x v="3"/>
    <n v="95050"/>
    <n v="25"/>
    <n v="0"/>
    <s v=" "/>
    <s v="&lt;Null&gt;"/>
    <s v=" "/>
    <s v="&lt;Null&gt;"/>
    <s v="Nonprofit"/>
    <s v=" "/>
    <s v=" "/>
    <x v="2"/>
    <s v="2-Low"/>
    <n v="18"/>
    <d v="2031-12-13T00:00:00"/>
    <s v="CA-2000-150"/>
    <s v="CA-2000-150"/>
    <n v="24"/>
    <s v="Special Needs"/>
    <s v="New Construction"/>
    <s v="Placed In Service"/>
    <d v="2016-12-20T00:00:00"/>
    <d v="2001-12-20T00:00:00"/>
    <s v=" "/>
    <s v=" "/>
    <s v=" "/>
    <s v=" "/>
    <s v=" "/>
    <s v=" "/>
    <s v=" "/>
    <s v=" "/>
    <n v="0"/>
    <n v="24"/>
    <n v="1"/>
    <n v="0"/>
    <s v=" "/>
    <n v="2"/>
    <s v="Large/Medium Nonprofit"/>
    <n v="37.353220999999998"/>
    <n v="-121.93858899999999"/>
    <n v="2"/>
  </r>
  <r>
    <n v="671"/>
    <s v="Point"/>
    <n v="1672"/>
    <s v="TCAC"/>
    <s v="TCAC"/>
    <s v="Pensione Bird"/>
    <s v="598 Columbia Avenue"/>
    <s v="San Jose"/>
    <s v=" "/>
    <s v="Charities Housing Development Corp"/>
    <x v="3"/>
    <s v="95126-"/>
    <n v="110"/>
    <n v="0"/>
    <s v=" "/>
    <s v="&lt;Null&gt;"/>
    <s v=" "/>
    <s v="&lt;Null&gt;"/>
    <s v=" "/>
    <s v=" "/>
    <s v=" "/>
    <x v="2"/>
    <s v="2-Low"/>
    <n v="16"/>
    <d v="2029-12-14T00:00:00"/>
    <s v="CA-1997-008"/>
    <s v="CA-1997-008"/>
    <n v="109"/>
    <s v="Single Room"/>
    <s v="New Construction"/>
    <s v="Placed In Service"/>
    <d v="2014-12-22T00:00:00"/>
    <d v="1999-12-22T00:00:00"/>
    <s v=" "/>
    <s v=" "/>
    <s v=" "/>
    <s v=" "/>
    <s v=" "/>
    <s v=" "/>
    <s v=" "/>
    <s v=" "/>
    <n v="0"/>
    <n v="109"/>
    <n v="3"/>
    <n v="0"/>
    <s v=" "/>
    <n v="2"/>
    <s v="Large/Medium Nonprofit"/>
    <n v="37.324112"/>
    <n v="-121.89963899999999"/>
    <n v="2"/>
  </r>
  <r>
    <n v="678"/>
    <s v="Point"/>
    <n v="1679"/>
    <s v="TCAC"/>
    <s v="TCAC"/>
    <s v="Larkin Pine Senior Housing"/>
    <s v="1303 Larkin St"/>
    <s v="San Francisco"/>
    <s v="Larkin Pine Limited Partnership"/>
    <s v="Chinatown Community Development Center"/>
    <x v="4"/>
    <n v="94109"/>
    <n v="63"/>
    <n v="0"/>
    <s v=" "/>
    <s v="&lt;Null&gt;"/>
    <s v=" "/>
    <s v="&lt;Null&gt;"/>
    <s v=" "/>
    <s v=" "/>
    <s v=" "/>
    <x v="2"/>
    <s v="2-Low"/>
    <n v="11"/>
    <d v="2024-11-10T00:00:00"/>
    <s v="CA-1992-140"/>
    <s v="CA-1992-140"/>
    <n v="62"/>
    <s v="Single Room"/>
    <s v="New Construction"/>
    <s v="Placed In Service"/>
    <d v="2009-11-18T00:00:00"/>
    <d v="1994-11-18T00:00:00"/>
    <s v=" "/>
    <s v=" "/>
    <s v=" "/>
    <s v=" "/>
    <s v=" "/>
    <s v=" "/>
    <s v=" "/>
    <s v=" "/>
    <n v="0"/>
    <n v="62"/>
    <n v="2"/>
    <n v="0"/>
    <s v=" "/>
    <n v="2"/>
    <s v="Large/Medium Nonprofit"/>
    <n v="37.789940999999999"/>
    <n v="-122.41888899999999"/>
    <n v="2"/>
  </r>
  <r>
    <n v="679"/>
    <s v="Point"/>
    <n v="1680"/>
    <s v="TCAC"/>
    <s v="TCAC"/>
    <s v="Turk Street Apartments"/>
    <s v="201 Turk Street"/>
    <s v="San Francisco"/>
    <s v="Chinese Community Housing Corporation"/>
    <s v="Chinatown Community Development Center"/>
    <x v="4"/>
    <n v="94102"/>
    <n v="175"/>
    <n v="0"/>
    <s v=" "/>
    <s v="&lt;Null&gt;"/>
    <s v=" "/>
    <s v="&lt;Null&gt;"/>
    <s v=" "/>
    <s v=" "/>
    <s v=" "/>
    <x v="2"/>
    <s v="2-Low"/>
    <n v="10"/>
    <d v="2023-12-08T00:00:00"/>
    <s v="CA-1991-029"/>
    <s v="CA-1991-029"/>
    <n v="175"/>
    <s v="Large Family"/>
    <s v="New Construction"/>
    <s v="Extended"/>
    <d v="2008-12-15T00:00:00"/>
    <d v="1993-12-15T00:00:00"/>
    <s v=" "/>
    <s v=" "/>
    <s v=" "/>
    <s v=" "/>
    <s v=" "/>
    <s v=" "/>
    <s v=" "/>
    <s v=" "/>
    <n v="0"/>
    <n v="175"/>
    <n v="3"/>
    <n v="0"/>
    <s v=" "/>
    <n v="2"/>
    <s v="Large/Medium Nonprofit"/>
    <n v="37.782969999999999"/>
    <n v="-122.412577"/>
    <n v="2"/>
  </r>
  <r>
    <n v="684"/>
    <s v="Point"/>
    <n v="1685"/>
    <s v="TCAC"/>
    <s v="TCAC"/>
    <s v="Vacaville Meadows"/>
    <s v="131 Gable Avenue"/>
    <s v="Vacaville"/>
    <s v=" "/>
    <s v="CMLS Management, Inc."/>
    <x v="7"/>
    <n v="95688"/>
    <n v="65"/>
    <n v="0"/>
    <s v=" "/>
    <s v="&lt;Null&gt;"/>
    <s v=" "/>
    <s v="&lt;Null&gt;"/>
    <s v="Joint Venture"/>
    <s v=" "/>
    <s v=" "/>
    <x v="2"/>
    <s v="2-Low"/>
    <n v="17"/>
    <d v="2030-12-25T00:00:00"/>
    <s v="CA-2000-261"/>
    <s v="CA-2000-261"/>
    <n v="50"/>
    <s v="Large Family"/>
    <s v="Acquisition/Rehab"/>
    <s v="Placed In Service"/>
    <d v="2016-01-01T00:00:00"/>
    <d v="2001-01-01T00:00:00"/>
    <s v=" "/>
    <s v=" "/>
    <s v=" "/>
    <s v=" "/>
    <s v=" "/>
    <s v=" "/>
    <s v=" "/>
    <s v=" "/>
    <n v="0"/>
    <n v="50"/>
    <n v="2"/>
    <n v="0"/>
    <s v=" "/>
    <n v="2"/>
    <s v="Joint Venture"/>
    <n v="38.366891000000003"/>
    <n v="-121.981213"/>
    <n v="2"/>
  </r>
  <r>
    <n v="685"/>
    <s v="Point"/>
    <n v="1686"/>
    <s v="TCAC"/>
    <s v="TCAC"/>
    <s v="Vacaville Hillside Seniors"/>
    <s v="454 Markham"/>
    <s v="Vacaville"/>
    <s v=" "/>
    <s v="CMLS Management, Inc."/>
    <x v="7"/>
    <n v="95688"/>
    <n v="15"/>
    <n v="0"/>
    <s v=" "/>
    <s v="&lt;Null&gt;"/>
    <s v=" "/>
    <s v="&lt;Null&gt;"/>
    <s v="Joint Venture"/>
    <s v=" "/>
    <s v=" "/>
    <x v="2"/>
    <s v="2-Low"/>
    <n v="18"/>
    <d v="2031-04-23T00:00:00"/>
    <s v="CA-2000-237"/>
    <s v="CA-2000-237"/>
    <n v="12"/>
    <s v="Senior"/>
    <s v="Acquisition/Rehab"/>
    <s v="Placed In Service"/>
    <d v="2016-04-30T00:00:00"/>
    <d v="2001-04-30T00:00:00"/>
    <s v=" "/>
    <s v=" "/>
    <s v=" "/>
    <s v=" "/>
    <s v=" "/>
    <s v=" "/>
    <s v=" "/>
    <s v=" "/>
    <n v="0"/>
    <n v="12"/>
    <n v="1"/>
    <n v="0"/>
    <s v=" "/>
    <n v="2"/>
    <s v="Joint Venture"/>
    <n v="38.367150000000002"/>
    <n v="-121.98313"/>
    <n v="2"/>
  </r>
  <r>
    <n v="694"/>
    <s v="Point"/>
    <n v="1695"/>
    <s v="TCAC"/>
    <s v="TCAC"/>
    <s v="Montevista Senior Apartments"/>
    <s v="13728 San Pablo Avenue"/>
    <s v="San Pablo"/>
    <s v=" "/>
    <s v="ConAm Management Corporation"/>
    <x v="0"/>
    <n v="94806"/>
    <n v="82"/>
    <n v="0"/>
    <s v=" "/>
    <s v="&lt;Null&gt;"/>
    <s v=" "/>
    <s v="&lt;Null&gt;"/>
    <s v="Nonprofit"/>
    <s v=" "/>
    <s v=" "/>
    <x v="2"/>
    <s v="2-Low"/>
    <n v="20"/>
    <d v="2033-06-22T00:00:00"/>
    <s v="CA-2000-208"/>
    <s v="CA-2000-208"/>
    <n v="66"/>
    <s v="Senior"/>
    <s v="New Construction"/>
    <s v="Placed In Service"/>
    <d v="2018-06-30T00:00:00"/>
    <d v="2003-06-30T00:00:00"/>
    <s v=" "/>
    <s v=" "/>
    <s v=" "/>
    <s v=" "/>
    <s v=" "/>
    <s v=" "/>
    <s v=" "/>
    <s v=" "/>
    <n v="0"/>
    <n v="66"/>
    <n v="2"/>
    <n v="0"/>
    <s v=" "/>
    <n v="2"/>
    <s v="Small Nonprofit"/>
    <n v="37.958005999999997"/>
    <n v="-122.33913200000001"/>
    <n v="2"/>
  </r>
  <r>
    <n v="698"/>
    <s v="Point"/>
    <n v="1699"/>
    <s v="TCAC"/>
    <s v="TCAC"/>
    <s v="Embarcadero Triangle"/>
    <s v="600 Embarcadero"/>
    <s v="San Francisco"/>
    <s v="Delancy Street Foundation"/>
    <s v="Delancey Street Foundation"/>
    <x v="4"/>
    <n v="94107"/>
    <n v="177"/>
    <n v="0"/>
    <s v=" "/>
    <s v="&lt;Null&gt;"/>
    <s v=" "/>
    <s v="&lt;Null&gt;"/>
    <s v=" "/>
    <s v=" "/>
    <s v=" "/>
    <x v="2"/>
    <s v="2-Low"/>
    <n v="7"/>
    <d v="2020-10-22T00:00:00"/>
    <s v="CA-1990-101"/>
    <s v="CA-1990-101"/>
    <n v="167"/>
    <s v="Single Room"/>
    <s v="New Construction"/>
    <s v="Extended"/>
    <d v="2005-10-30T00:00:00"/>
    <d v="1990-10-30T00:00:00"/>
    <s v=" "/>
    <s v=" "/>
    <s v=" "/>
    <s v=" "/>
    <s v=" "/>
    <s v=" "/>
    <s v=" "/>
    <s v=" "/>
    <n v="0"/>
    <n v="167"/>
    <n v="3"/>
    <n v="0"/>
    <s v=" "/>
    <n v="2"/>
    <s v="Large/Medium Nonprofit"/>
    <n v="37.784635999999999"/>
    <n v="-122.38820800000001"/>
    <n v="2"/>
  </r>
  <r>
    <n v="712"/>
    <s v="Point"/>
    <n v="1713"/>
    <s v="TCAC"/>
    <s v="TCAC"/>
    <s v="Golden Oak Manor"/>
    <s v="5000 Kelsey Lane"/>
    <s v="Oakley"/>
    <s v="c/o Ecumenical Association for Housing"/>
    <s v="EAH Housing"/>
    <x v="0"/>
    <n v="94561"/>
    <n v="50"/>
    <n v="0"/>
    <s v=" "/>
    <s v="&lt;Null&gt;"/>
    <s v=" "/>
    <s v="&lt;Null&gt;"/>
    <s v=" "/>
    <s v=" "/>
    <s v=" "/>
    <x v="2"/>
    <s v="2-Low"/>
    <n v="13"/>
    <d v="2026-09-04T00:00:00"/>
    <s v="CA-1994-035"/>
    <s v="CA-1994-035"/>
    <n v="49"/>
    <s v="Senior"/>
    <s v="New Construction"/>
    <s v="Placed In Service"/>
    <d v="2011-09-11T00:00:00"/>
    <d v="1996-09-11T00:00:00"/>
    <s v=" "/>
    <s v=" "/>
    <s v=" "/>
    <s v=" "/>
    <s v=" "/>
    <s v=" "/>
    <s v=" "/>
    <s v=" "/>
    <n v="0"/>
    <n v="49"/>
    <n v="1"/>
    <n v="0"/>
    <s v=" "/>
    <n v="2"/>
    <s v="Large/Medium Nonprofit"/>
    <n v="37.997985999999997"/>
    <n v="-121.737672"/>
    <n v="2"/>
  </r>
  <r>
    <n v="717"/>
    <s v="Point"/>
    <n v="1718"/>
    <s v="TCAC"/>
    <s v="TCAC"/>
    <s v="Parkview Senior Apartments"/>
    <s v="355 Race Street"/>
    <s v="San Jose"/>
    <s v="Ecumenical Association for Housing"/>
    <s v="EAH Housing"/>
    <x v="3"/>
    <n v="95126"/>
    <n v="138"/>
    <n v="0"/>
    <s v=" "/>
    <s v="&lt;Null&gt;"/>
    <s v=" "/>
    <s v="&lt;Null&gt;"/>
    <s v=" "/>
    <s v=" "/>
    <s v=" "/>
    <x v="2"/>
    <s v="2-Low"/>
    <n v="15"/>
    <d v="2028-12-22T00:00:00"/>
    <s v="CA-1996-118"/>
    <s v="CA-1996-118"/>
    <n v="138"/>
    <s v="Senior"/>
    <s v="New Construction"/>
    <s v="Placed In Service"/>
    <d v="2013-12-30T00:00:00"/>
    <d v="1998-12-30T00:00:00"/>
    <s v=" "/>
    <s v=" "/>
    <s v=" "/>
    <s v=" "/>
    <s v=" "/>
    <s v=" "/>
    <s v=" "/>
    <s v=" "/>
    <n v="0"/>
    <n v="138"/>
    <n v="3"/>
    <n v="0"/>
    <s v=" "/>
    <n v="2"/>
    <s v="Large/Medium Nonprofit"/>
    <n v="37.322029999999998"/>
    <n v="-121.911309"/>
    <n v="2"/>
  </r>
  <r>
    <n v="718"/>
    <s v="Point"/>
    <n v="1719"/>
    <s v="TCAC"/>
    <s v="TCAC"/>
    <s v="Centertown Apartments"/>
    <s v="855 C Street"/>
    <s v="San Rafael"/>
    <s v="Centertown Associates"/>
    <s v="EAH Housing"/>
    <x v="1"/>
    <n v="94901"/>
    <n v="60"/>
    <n v="0"/>
    <s v=" "/>
    <s v="&lt;Null&gt;"/>
    <s v=" "/>
    <s v="&lt;Null&gt;"/>
    <s v=" "/>
    <s v=" "/>
    <s v=" "/>
    <x v="2"/>
    <s v="2-Low"/>
    <n v="9"/>
    <d v="2022-10-23T00:00:00"/>
    <s v="CA-1990-151"/>
    <s v="CA-1990-151"/>
    <n v="60"/>
    <s v="Large Family"/>
    <s v="New Construction"/>
    <s v="Extended"/>
    <d v="2007-10-30T00:00:00"/>
    <d v="1992-10-30T00:00:00"/>
    <s v=" "/>
    <s v=" "/>
    <s v=" "/>
    <s v=" "/>
    <s v=" "/>
    <s v=" "/>
    <s v=" "/>
    <s v=" "/>
    <n v="0"/>
    <n v="60"/>
    <n v="2"/>
    <n v="0"/>
    <s v=" "/>
    <n v="2"/>
    <s v="Large/Medium Nonprofit"/>
    <n v="37.971966999999999"/>
    <n v="-122.530961"/>
    <n v="2"/>
  </r>
  <r>
    <n v="719"/>
    <s v="Point"/>
    <n v="1720"/>
    <s v="TCAC"/>
    <s v="TCAC"/>
    <s v="Cecilia Place"/>
    <s v="321 Cecilia Way"/>
    <s v="Tiburon"/>
    <s v="Ecumenical Association for Housing"/>
    <s v="EAH Housing"/>
    <x v="1"/>
    <n v="94920"/>
    <n v="16"/>
    <n v="0"/>
    <s v=" "/>
    <s v="&lt;Null&gt;"/>
    <s v=" "/>
    <s v="&lt;Null&gt;"/>
    <s v=" "/>
    <s v=" "/>
    <s v=" "/>
    <x v="2"/>
    <s v="2-Low"/>
    <n v="14"/>
    <d v="2027-07-04T00:00:00"/>
    <s v="CA-1995-109"/>
    <s v="CA-1995-109"/>
    <n v="15"/>
    <s v="Single Room"/>
    <s v="New Construction"/>
    <s v="Placed In Service"/>
    <d v="2012-07-11T00:00:00"/>
    <d v="1997-07-11T00:00:00"/>
    <s v=" "/>
    <s v=" "/>
    <s v=" "/>
    <s v=" "/>
    <s v=" "/>
    <s v=" "/>
    <s v=" "/>
    <s v=" "/>
    <n v="0"/>
    <n v="15"/>
    <n v="1"/>
    <n v="0"/>
    <s v=" "/>
    <n v="2"/>
    <s v="Large/Medium Nonprofit"/>
    <n v="37.899858000000002"/>
    <n v="-122.499115"/>
    <n v="2"/>
  </r>
  <r>
    <n v="720"/>
    <s v="Point"/>
    <n v="1721"/>
    <s v="TCAC"/>
    <s v="TCAC"/>
    <s v="The Oaks Apartments"/>
    <s v="3037 N. Main Street"/>
    <s v="Walnut Creek"/>
    <s v="Three Oaks Housing Corporation"/>
    <s v="EAH Housing"/>
    <x v="0"/>
    <n v="94596"/>
    <n v="36"/>
    <n v="0"/>
    <s v=" "/>
    <s v="&lt;Null&gt;"/>
    <s v=" "/>
    <s v="&lt;Null&gt;"/>
    <s v=" "/>
    <s v=" "/>
    <s v=" "/>
    <x v="2"/>
    <s v="2-Low"/>
    <n v="12"/>
    <d v="2025-06-19T00:00:00"/>
    <s v="CA-1993-004"/>
    <s v="CA-1993-004"/>
    <n v="36"/>
    <s v="Large Family"/>
    <s v="New Construction"/>
    <s v="Placed In Service"/>
    <d v="2010-06-27T00:00:00"/>
    <d v="1995-06-27T00:00:00"/>
    <s v=" "/>
    <s v=" "/>
    <s v=" "/>
    <s v=" "/>
    <s v=" "/>
    <s v=" "/>
    <s v=" "/>
    <s v=" "/>
    <n v="0"/>
    <n v="36"/>
    <n v="1"/>
    <n v="0"/>
    <s v=" "/>
    <n v="2"/>
    <s v="Large/Medium Nonprofit"/>
    <n v="37.929023000000001"/>
    <n v="-122.061446"/>
    <n v="2"/>
  </r>
  <r>
    <n v="727"/>
    <s v="Point"/>
    <n v="1728"/>
    <s v="TCAC"/>
    <s v="TCAC"/>
    <s v="Morgan Hill Ranch"/>
    <s v="18555 Butterfield Blvd"/>
    <s v="Morgan Hill"/>
    <s v="Morgan Hill Ranch Housing Inc."/>
    <s v="EAH, Inc"/>
    <x v="3"/>
    <n v="95037"/>
    <n v="80"/>
    <n v="0"/>
    <s v=" "/>
    <s v="&lt;Null&gt;"/>
    <s v=" "/>
    <s v="&lt;Null&gt;"/>
    <s v=" "/>
    <s v=" "/>
    <s v=" "/>
    <x v="2"/>
    <s v="2-Low"/>
    <n v="15"/>
    <d v="2028-11-17T00:00:00"/>
    <s v="CA-1996-116"/>
    <s v="CA-1996-116"/>
    <n v="79"/>
    <s v="Large Family"/>
    <s v="New Construction"/>
    <s v="Placed In Service"/>
    <d v="2013-11-25T00:00:00"/>
    <d v="1998-11-25T00:00:00"/>
    <s v=" "/>
    <s v=" "/>
    <s v=" "/>
    <s v=" "/>
    <s v=" "/>
    <s v=" "/>
    <s v=" "/>
    <s v=" "/>
    <n v="0"/>
    <n v="79"/>
    <n v="2"/>
    <n v="0"/>
    <s v=" "/>
    <n v="2"/>
    <s v="Large/Medium Nonprofit"/>
    <n v="37.146912999999998"/>
    <n v="-121.660484"/>
    <n v="2"/>
  </r>
  <r>
    <n v="728"/>
    <s v="Point"/>
    <n v="1729"/>
    <s v="TCAC"/>
    <s v="TCAC"/>
    <s v="Cochrane Village Apartments"/>
    <s v="18557 Butterfield Blvd."/>
    <s v="Morgan Hill"/>
    <s v=" "/>
    <s v="EAH, Inc"/>
    <x v="3"/>
    <n v="95037"/>
    <n v="16"/>
    <n v="0"/>
    <s v=" "/>
    <s v="&lt;Null&gt;"/>
    <s v=" "/>
    <s v="&lt;Null&gt;"/>
    <s v=" "/>
    <s v=" "/>
    <s v=" "/>
    <x v="2"/>
    <s v="2-Low"/>
    <n v="15"/>
    <d v="2028-11-17T00:00:00"/>
    <s v="CA-1997-919"/>
    <s v="CA-1997-919"/>
    <n v="16"/>
    <s v="Large Family"/>
    <s v="New Construction"/>
    <s v="Placed In Service"/>
    <d v="2013-11-25T00:00:00"/>
    <d v="1998-11-25T00:00:00"/>
    <s v=" "/>
    <s v=" "/>
    <s v=" "/>
    <s v=" "/>
    <s v=" "/>
    <s v=" "/>
    <s v=" "/>
    <s v=" "/>
    <n v="0"/>
    <n v="16"/>
    <n v="1"/>
    <n v="0"/>
    <s v=" "/>
    <n v="2"/>
    <s v="Large/Medium Nonprofit"/>
    <n v="37.146934000000002"/>
    <n v="-121.660505"/>
    <n v="2"/>
  </r>
  <r>
    <n v="729"/>
    <s v="Point"/>
    <n v="1730"/>
    <s v="TCAC"/>
    <s v="TCAC"/>
    <s v="Parkview Family Apartments"/>
    <s v="360 Meridian Avenue"/>
    <s v="San Jose"/>
    <s v="Midtown Homes, Inc.Ecumenical Association for Hous"/>
    <s v="EAH, Inc"/>
    <x v="3"/>
    <n v="951320000"/>
    <n v="90"/>
    <n v="0"/>
    <s v=" "/>
    <s v="&lt;Null&gt;"/>
    <s v=" "/>
    <s v="&lt;Null&gt;"/>
    <s v=" "/>
    <s v=" "/>
    <s v=" "/>
    <x v="2"/>
    <s v="2-Low"/>
    <n v="14"/>
    <d v="2027-11-05T00:00:00"/>
    <s v="CA-1995-106"/>
    <s v="CA-1995-106"/>
    <n v="88"/>
    <s v="Large Family"/>
    <s v="New Construction"/>
    <s v="Placed In Service"/>
    <d v="2012-11-12T00:00:00"/>
    <d v="1997-11-12T00:00:00"/>
    <s v=" "/>
    <s v=" "/>
    <s v=" "/>
    <s v=" "/>
    <s v=" "/>
    <s v=" "/>
    <s v=" "/>
    <s v=" "/>
    <n v="0"/>
    <n v="88"/>
    <n v="2"/>
    <n v="0"/>
    <s v=" "/>
    <n v="2"/>
    <s v="Large/Medium Nonprofit"/>
    <n v="37.321955000000003"/>
    <n v="-121.91374399999999"/>
    <n v="2"/>
  </r>
  <r>
    <n v="730"/>
    <s v="Point"/>
    <n v="1731"/>
    <s v="TCAC"/>
    <s v="TCAC"/>
    <s v="Vista Park I"/>
    <s v="3955 Vistapark Drive"/>
    <s v="San Jose"/>
    <s v=" "/>
    <s v="EAH, Inc"/>
    <x v="3"/>
    <n v="951320000"/>
    <n v="83"/>
    <n v="0"/>
    <s v=" "/>
    <s v="&lt;Null&gt;"/>
    <s v=" "/>
    <s v="&lt;Null&gt;"/>
    <s v=" "/>
    <s v=" "/>
    <s v=" "/>
    <x v="2"/>
    <s v="2-Low"/>
    <n v="17"/>
    <d v="2030-05-12T00:00:00"/>
    <s v="CA-1998-213"/>
    <s v="CA-1998-213"/>
    <n v="82"/>
    <s v="Senior"/>
    <s v="New Construction"/>
    <s v="Placed In Service"/>
    <d v="2015-05-19T00:00:00"/>
    <d v="2000-05-19T00:00:00"/>
    <s v=" "/>
    <s v=" "/>
    <s v=" "/>
    <s v=" "/>
    <s v=" "/>
    <s v=" "/>
    <s v=" "/>
    <s v=" "/>
    <n v="0"/>
    <n v="82"/>
    <n v="2"/>
    <n v="0"/>
    <s v=" "/>
    <n v="2"/>
    <s v="Large/Medium Nonprofit"/>
    <n v="37.276294999999998"/>
    <n v="-121.851114"/>
    <n v="2"/>
  </r>
  <r>
    <n v="731"/>
    <s v="Point"/>
    <n v="1732"/>
    <s v="TCAC"/>
    <s v="TCAC"/>
    <s v="Vista Park Senior Homes, Phase II"/>
    <s v="3977 Vistapark Drive"/>
    <s v="San Jose"/>
    <s v=" "/>
    <s v="EAH, Inc"/>
    <x v="3"/>
    <n v="95136"/>
    <n v="83"/>
    <n v="0"/>
    <s v=" "/>
    <s v="&lt;Null&gt;"/>
    <s v=" "/>
    <s v="&lt;Null&gt;"/>
    <s v=" "/>
    <s v=" "/>
    <s v=" "/>
    <x v="2"/>
    <s v="2-Low"/>
    <n v="17"/>
    <d v="2030-11-23T00:00:00"/>
    <s v="CA-1999-080"/>
    <s v="CA-1999-080"/>
    <n v="82"/>
    <s v="Senior"/>
    <s v="New Construction"/>
    <s v="Placed In Service"/>
    <d v="2015-11-30T00:00:00"/>
    <d v="2000-11-30T00:00:00"/>
    <s v=" "/>
    <s v=" "/>
    <s v=" "/>
    <s v=" "/>
    <s v=" "/>
    <s v=" "/>
    <s v=" "/>
    <s v=" "/>
    <n v="0"/>
    <n v="82"/>
    <n v="2"/>
    <n v="0"/>
    <s v=" "/>
    <n v="2"/>
    <s v="Large/Medium Nonprofit"/>
    <n v="37.275857000000002"/>
    <n v="-121.85034899999999"/>
    <n v="2"/>
  </r>
  <r>
    <n v="733"/>
    <s v="Point"/>
    <n v="1734"/>
    <s v="TCAC"/>
    <s v="TCAC"/>
    <s v="Palm Court Senior Homes"/>
    <s v="1200 Lick Avenue"/>
    <s v="San Jose"/>
    <s v="Core Development"/>
    <s v="EAH, Inc- Southbay office"/>
    <x v="3"/>
    <n v="95110"/>
    <n v="66"/>
    <n v="0"/>
    <s v=" "/>
    <s v="&lt;Null&gt;"/>
    <s v=" "/>
    <s v="&lt;Null&gt;"/>
    <s v=" "/>
    <s v=" "/>
    <s v=" "/>
    <x v="2"/>
    <s v="2-Low"/>
    <n v="15"/>
    <d v="2028-11-22T00:00:00"/>
    <s v="CA-1996-117"/>
    <s v="CA-1996-117"/>
    <n v="66"/>
    <s v="Senior"/>
    <s v="New Construction"/>
    <s v="Placed In Service"/>
    <d v="2013-11-30T00:00:00"/>
    <d v="1998-11-30T00:00:00"/>
    <s v=" "/>
    <s v=" "/>
    <s v=" "/>
    <s v=" "/>
    <s v=" "/>
    <s v=" "/>
    <s v=" "/>
    <s v=" "/>
    <n v="0"/>
    <n v="66"/>
    <n v="2"/>
    <n v="0"/>
    <s v=" "/>
    <n v="2"/>
    <s v="Large/Medium Nonprofit"/>
    <n v="37.313809999999997"/>
    <n v="-121.883655"/>
    <n v="2"/>
  </r>
  <r>
    <n v="734"/>
    <s v="Point"/>
    <n v="1735"/>
    <s v="TCAC"/>
    <s v="TCAC"/>
    <s v="Bridgecourt Apartments"/>
    <s v="1325 40th Street"/>
    <s v="Emeryville"/>
    <s v="Catellus Residential Group Inc."/>
    <s v="EAH, Inc."/>
    <x v="2"/>
    <n v="94608"/>
    <n v="220"/>
    <n v="0"/>
    <s v=" "/>
    <s v="&lt;Null&gt;"/>
    <s v=" "/>
    <s v="&lt;Null&gt;"/>
    <s v=" "/>
    <s v=" "/>
    <s v=" "/>
    <x v="2"/>
    <s v="2-Low"/>
    <n v="14"/>
    <d v="2027-12-01T00:00:00"/>
    <s v="CA-1996-912"/>
    <s v="CA-1996-912"/>
    <n v="90"/>
    <s v="Non Targeted"/>
    <s v="New Construction"/>
    <s v="Placed In Service"/>
    <d v="2012-12-08T00:00:00"/>
    <d v="1997-12-08T00:00:00"/>
    <s v=" "/>
    <s v=" "/>
    <s v=" "/>
    <s v=" "/>
    <s v=" "/>
    <s v=" "/>
    <s v=" "/>
    <s v=" "/>
    <n v="0"/>
    <n v="90"/>
    <n v="2"/>
    <n v="0"/>
    <s v=" "/>
    <n v="2"/>
    <s v="Large/Medium Nonprofit"/>
    <n v="37.830160999999997"/>
    <n v="-122.28407199999999"/>
    <n v="2"/>
  </r>
  <r>
    <n v="735"/>
    <s v="Point"/>
    <n v="1736"/>
    <s v="TCAC"/>
    <s v="TCAC"/>
    <s v="Riverfield Homes"/>
    <s v="25 Adeline Avenue"/>
    <s v="Healdsburg"/>
    <s v="Sonoma County Affordable Homes, Inc."/>
    <s v="EAH, Inc."/>
    <x v="5"/>
    <n v="95448"/>
    <n v="18"/>
    <n v="0"/>
    <s v=" "/>
    <s v="&lt;Null&gt;"/>
    <s v=" "/>
    <s v="&lt;Null&gt;"/>
    <s v=" "/>
    <s v=" "/>
    <s v=" "/>
    <x v="2"/>
    <s v="2-Low"/>
    <n v="12"/>
    <d v="2025-01-30T00:00:00"/>
    <s v="CA-1993-090"/>
    <s v="CA-1993-090"/>
    <n v="17"/>
    <s v="Large Family"/>
    <s v="New Construction"/>
    <s v="Placed In Service"/>
    <d v="2010-02-07T00:00:00"/>
    <d v="1995-02-07T00:00:00"/>
    <s v=" "/>
    <s v=" "/>
    <s v=" "/>
    <s v=" "/>
    <s v=" "/>
    <s v=" "/>
    <s v=" "/>
    <s v=" "/>
    <n v="0"/>
    <n v="17"/>
    <n v="1"/>
    <n v="0"/>
    <s v=" "/>
    <n v="2"/>
    <s v="Large/Medium Nonprofit"/>
    <n v="38.604854000000003"/>
    <n v="-122.86560799999999"/>
    <n v="2"/>
  </r>
  <r>
    <n v="737"/>
    <s v="Point"/>
    <n v="1738"/>
    <s v="TCAC"/>
    <s v="TCAC"/>
    <s v="Larkspur Creekside"/>
    <s v="26 Edgewater Place"/>
    <s v="Larkspur"/>
    <s v="Ecumenical Association for Housing"/>
    <s v="EAH, Inc."/>
    <x v="1"/>
    <n v="949010000"/>
    <n v="28"/>
    <n v="0"/>
    <s v=" "/>
    <s v="&lt;Null&gt;"/>
    <s v=" "/>
    <s v="&lt;Null&gt;"/>
    <s v=" "/>
    <s v=" "/>
    <s v=" "/>
    <x v="2"/>
    <s v="2-Low"/>
    <n v="-7"/>
    <d v="2006-03-21T00:00:00"/>
    <s v="CA-1989-170"/>
    <s v="CA-1989-170"/>
    <n v="28"/>
    <s v="Large Family"/>
    <s v=" "/>
    <s v="Compliance Period Ended"/>
    <d v="2006-03-21T00:00:00"/>
    <d v="1991-03-21T00:00:00"/>
    <s v=" "/>
    <s v=" "/>
    <s v=" "/>
    <s v=" "/>
    <s v=" "/>
    <s v=" "/>
    <s v=" "/>
    <s v=" "/>
    <n v="0"/>
    <n v="28"/>
    <n v="1"/>
    <n v="0"/>
    <s v=" "/>
    <n v="2"/>
    <s v="Large/Medium Nonprofit"/>
    <n v="37.941975999999997"/>
    <n v="-122.538866"/>
    <n v="2"/>
  </r>
  <r>
    <n v="747"/>
    <s v="Point"/>
    <n v="1748"/>
    <s v="TCAC"/>
    <s v="TCAC"/>
    <s v="Sonoma Creekside Homes"/>
    <s v="74 Boas Drive"/>
    <s v="Santa Rosa"/>
    <s v="Ecumenical Association for Housing"/>
    <s v="EAH, Inc."/>
    <x v="5"/>
    <n v="95405"/>
    <n v="43"/>
    <n v="0"/>
    <s v=" "/>
    <s v="&lt;Null&gt;"/>
    <s v=" "/>
    <s v="&lt;Null&gt;"/>
    <s v=" "/>
    <s v=" "/>
    <s v=" "/>
    <x v="2"/>
    <s v="2-Low"/>
    <n v="13"/>
    <d v="2026-04-29T00:00:00"/>
    <s v="CA-1993-089"/>
    <s v="CA-1993-089"/>
    <n v="42"/>
    <s v="Large Family"/>
    <s v="New Construction"/>
    <s v="Placed In Service"/>
    <d v="2011-05-06T00:00:00"/>
    <d v="1996-05-06T00:00:00"/>
    <s v=" "/>
    <s v=" "/>
    <s v=" "/>
    <s v=" "/>
    <s v=" "/>
    <s v=" "/>
    <s v=" "/>
    <s v=" "/>
    <n v="0"/>
    <n v="42"/>
    <n v="1"/>
    <n v="0"/>
    <s v=" "/>
    <n v="2"/>
    <s v="Large/Medium Nonprofit"/>
    <n v="38.466194000000002"/>
    <n v="-122.657968"/>
    <n v="2"/>
  </r>
  <r>
    <n v="748"/>
    <s v="Point"/>
    <n v="1749"/>
    <s v="TCAC"/>
    <s v="TCAC"/>
    <s v="Stonebridge"/>
    <s v="990 College Avenue"/>
    <s v="St. Helena"/>
    <s v="Ecumenical Association for Housing"/>
    <s v="EAH, Inc."/>
    <x v="6"/>
    <n v="94574"/>
    <n v="80"/>
    <n v="0"/>
    <s v=" "/>
    <s v="&lt;Null&gt;"/>
    <s v=" "/>
    <s v="&lt;Null&gt;"/>
    <s v=" "/>
    <s v=" "/>
    <s v=" "/>
    <x v="2"/>
    <s v="2-Low"/>
    <n v="10"/>
    <d v="2023-09-23T00:00:00"/>
    <s v="CA-1991-090"/>
    <s v="CA-1991-090"/>
    <n v="79"/>
    <s v="Large Family"/>
    <s v="New Construction"/>
    <s v="Extended"/>
    <d v="2008-09-30T00:00:00"/>
    <d v="1993-09-30T00:00:00"/>
    <s v=" "/>
    <s v=" "/>
    <s v=" "/>
    <s v=" "/>
    <s v=" "/>
    <s v=" "/>
    <s v=" "/>
    <s v=" "/>
    <n v="0"/>
    <n v="79"/>
    <n v="2"/>
    <n v="0"/>
    <s v=" "/>
    <n v="2"/>
    <s v="Large/Medium Nonprofit"/>
    <n v="38.509039000000001"/>
    <n v="-122.457111"/>
    <n v="2"/>
  </r>
  <r>
    <n v="752"/>
    <s v="Point"/>
    <n v="1753"/>
    <s v="TCAC"/>
    <s v="TCAC"/>
    <s v="San Pablo Hotel"/>
    <s v="1955 San Pablo Ave."/>
    <s v="Oakland"/>
    <s v="San Pablo Renaissance, Inc."/>
    <s v="East Bay Asian Local Development"/>
    <x v="2"/>
    <n v="94612"/>
    <n v="144"/>
    <n v="0"/>
    <s v=" "/>
    <s v="&lt;Null&gt;"/>
    <s v=" "/>
    <s v="&lt;Null&gt;"/>
    <s v=" "/>
    <s v=" "/>
    <s v=" "/>
    <x v="2"/>
    <s v="2-Low"/>
    <n v="11"/>
    <d v="2024-12-23T00:00:00"/>
    <s v="CA-1992-057"/>
    <s v="CA-1992-057"/>
    <n v="140"/>
    <s v="Single Room"/>
    <s v=" "/>
    <s v="Placed In Service"/>
    <d v="2009-12-31T00:00:00"/>
    <d v="1994-12-31T00:00:00"/>
    <s v=" "/>
    <s v=" "/>
    <s v=" "/>
    <s v=" "/>
    <s v=" "/>
    <s v=" "/>
    <s v=" "/>
    <s v=" "/>
    <n v="0"/>
    <n v="140"/>
    <n v="3"/>
    <n v="0"/>
    <s v=" "/>
    <n v="2"/>
    <s v="Large/Medium Nonprofit"/>
    <n v="37.809738000000003"/>
    <n v="-122.27308499999999"/>
    <n v="2"/>
  </r>
  <r>
    <n v="753"/>
    <s v="Point"/>
    <n v="1754"/>
    <s v="TCAC"/>
    <s v="TCAC"/>
    <s v="The Avalon"/>
    <s v="3850 San Pablo Avenue"/>
    <s v="Emeryville"/>
    <s v=" "/>
    <s v="East Bay Asian Local Development Coporation"/>
    <x v="2"/>
    <n v="946080000"/>
    <n v="67"/>
    <n v="0"/>
    <s v=" "/>
    <s v="&lt;Null&gt;"/>
    <s v=" "/>
    <s v="&lt;Null&gt;"/>
    <s v=" "/>
    <s v=" "/>
    <s v=" "/>
    <x v="2"/>
    <s v="2-Low"/>
    <n v="17"/>
    <d v="2030-09-15T00:00:00"/>
    <s v="CA-1997-558"/>
    <s v="CA-1997-558"/>
    <n v="66"/>
    <s v="Senior"/>
    <s v="Rehabilitation"/>
    <s v="Placed In Service"/>
    <d v="2015-09-22T00:00:00"/>
    <d v="2000-09-22T00:00:00"/>
    <s v=" "/>
    <s v=" "/>
    <s v=" "/>
    <s v=" "/>
    <s v=" "/>
    <s v=" "/>
    <s v=" "/>
    <s v=" "/>
    <n v="0"/>
    <n v="66"/>
    <n v="2"/>
    <n v="0"/>
    <s v=" "/>
    <n v="2"/>
    <s v="Large/Medium Nonprofit"/>
    <n v="37.829582000000002"/>
    <n v="-122.279315"/>
    <n v="2"/>
  </r>
  <r>
    <n v="755"/>
    <s v="Point"/>
    <n v="1756"/>
    <s v="TCAC"/>
    <s v="TCAC"/>
    <s v="Oakland Point , L.P."/>
    <s v="1448 10th Street"/>
    <s v="Oakland"/>
    <s v=" "/>
    <s v="East Bay Asian Local Development Coporation"/>
    <x v="2"/>
    <n v="94607"/>
    <n v="31"/>
    <n v="0"/>
    <s v=" "/>
    <s v="&lt;Null&gt;"/>
    <s v=" "/>
    <s v="&lt;Null&gt;"/>
    <s v="Nonprofit"/>
    <s v=" "/>
    <s v=" "/>
    <x v="2"/>
    <s v="2-Low"/>
    <n v="18"/>
    <d v="2031-02-22T00:00:00"/>
    <s v="CA-2000-162"/>
    <s v="CA-2000-162"/>
    <n v="31"/>
    <s v="Non Targeted"/>
    <s v="Rehabilitation"/>
    <s v="Placed In Service"/>
    <d v="2016-03-01T00:00:00"/>
    <d v="2001-03-01T00:00:00"/>
    <s v=" "/>
    <s v=" "/>
    <s v=" "/>
    <s v=" "/>
    <s v=" "/>
    <s v=" "/>
    <s v=" "/>
    <s v=" "/>
    <n v="0"/>
    <n v="31"/>
    <n v="1"/>
    <n v="0"/>
    <s v=" "/>
    <n v="2"/>
    <s v="Large/Medium Nonprofit"/>
    <n v="37.808016000000002"/>
    <n v="-122.293312"/>
    <n v="2"/>
  </r>
  <r>
    <n v="756"/>
    <s v="Point"/>
    <n v="1757"/>
    <s v="TCAC"/>
    <s v="TCAC"/>
    <s v="Frank G. Mar Community Housing"/>
    <s v="283 13th Street"/>
    <s v="Oakland"/>
    <s v="East Bay Asian Local Development Corp."/>
    <s v="East Bay Asian Local Development Coporation"/>
    <x v="2"/>
    <n v="94612"/>
    <n v="119"/>
    <n v="0"/>
    <s v=" "/>
    <s v="&lt;Null&gt;"/>
    <s v=" "/>
    <s v="&lt;Null&gt;"/>
    <s v=" "/>
    <s v=" "/>
    <s v=" "/>
    <x v="2"/>
    <s v="2-Low"/>
    <n v="-8"/>
    <d v="2005-07-30T00:00:00"/>
    <s v="CA-1989-157"/>
    <s v="CA-1989-157"/>
    <n v="119"/>
    <s v="Large Family"/>
    <s v=" "/>
    <s v="Extended"/>
    <d v="2005-07-30T00:00:00"/>
    <d v="1990-07-30T00:00:00"/>
    <s v=" "/>
    <s v=" "/>
    <s v=" "/>
    <s v=" "/>
    <s v=" "/>
    <s v=" "/>
    <s v=" "/>
    <s v=" "/>
    <n v="0"/>
    <n v="119"/>
    <n v="3"/>
    <n v="0"/>
    <s v=" "/>
    <n v="2"/>
    <s v="Large/Medium Nonprofit"/>
    <n v="37.802053000000001"/>
    <n v="-122.26760400000001"/>
    <n v="2"/>
  </r>
  <r>
    <n v="757"/>
    <s v="Point"/>
    <n v="1758"/>
    <s v="TCAC"/>
    <s v="TCAC"/>
    <s v="Madrone Hotel"/>
    <s v="477 8th Street"/>
    <s v="Oakland"/>
    <s v="East Bay Asian Local Development Corp."/>
    <s v="East Bay Asian Local Development Coporation"/>
    <x v="2"/>
    <n v="94607"/>
    <n v="32"/>
    <n v="0"/>
    <s v=" "/>
    <s v="&lt;Null&gt;"/>
    <s v=" "/>
    <s v="&lt;Null&gt;"/>
    <s v=" "/>
    <s v=" "/>
    <s v=" "/>
    <x v="2"/>
    <s v="2-Low"/>
    <n v="-10"/>
    <d v="2003-09-17T00:00:00"/>
    <s v="CA-1988-002"/>
    <s v="CA-1988-002"/>
    <n v="32"/>
    <s v="Single Room"/>
    <s v="Rehabilitation"/>
    <s v="Extended"/>
    <d v="2003-09-17T00:00:00"/>
    <d v="1988-09-17T00:00:00"/>
    <s v=" "/>
    <s v=" "/>
    <s v=" "/>
    <s v=" "/>
    <s v=" "/>
    <s v=" "/>
    <s v=" "/>
    <s v=" "/>
    <n v="0"/>
    <n v="32"/>
    <n v="1"/>
    <n v="0"/>
    <s v=" "/>
    <n v="2"/>
    <s v="Large/Medium Nonprofit"/>
    <n v="37.800441999999997"/>
    <n v="-122.274427"/>
    <n v="2"/>
  </r>
  <r>
    <n v="763"/>
    <s v="Point"/>
    <n v="1764"/>
    <s v="TCAC"/>
    <s v="TCAC"/>
    <s v="Hismen Hin-Nu Terrace"/>
    <s v="2555 East 14th Street"/>
    <s v="Oakland"/>
    <s v="East Bay Asian Local Development Corp."/>
    <s v="East Bay Asian Local Development Corporation"/>
    <x v="2"/>
    <n v="94601"/>
    <n v="92"/>
    <n v="0"/>
    <s v=" "/>
    <s v="&lt;Null&gt;"/>
    <s v=" "/>
    <s v="&lt;Null&gt;"/>
    <s v=" "/>
    <s v=" "/>
    <s v=" "/>
    <x v="2"/>
    <s v="2-Low"/>
    <n v="11"/>
    <d v="2024-12-22T00:00:00"/>
    <s v="CA-1992-139"/>
    <s v="CA-1992-139"/>
    <n v="90"/>
    <s v="Large Family"/>
    <s v="New Construction"/>
    <s v="Placed In Service"/>
    <d v="2009-12-30T00:00:00"/>
    <d v="1994-12-30T00:00:00"/>
    <s v=" "/>
    <s v=" "/>
    <s v=" "/>
    <s v=" "/>
    <s v=" "/>
    <s v=" "/>
    <s v=" "/>
    <s v=" "/>
    <n v="0"/>
    <n v="90"/>
    <n v="2"/>
    <n v="0"/>
    <s v=" "/>
    <n v="2"/>
    <s v="Large/Medium Nonprofit"/>
    <n v="37.781731999999998"/>
    <n v="-122.233152"/>
    <n v="2"/>
  </r>
  <r>
    <n v="764"/>
    <s v="Point"/>
    <n v="1765"/>
    <s v="TCAC"/>
    <s v="TCAC"/>
    <s v="Marcus Garvey Commons"/>
    <s v="721 Wood Street"/>
    <s v="Oakland"/>
    <s v="Julibee West"/>
    <s v="East Bay Asian Local Development Corporation (EBAL"/>
    <x v="2"/>
    <n v="94607"/>
    <n v="22"/>
    <n v="0"/>
    <s v=" "/>
    <s v="&lt;Null&gt;"/>
    <s v=" "/>
    <s v="&lt;Null&gt;"/>
    <s v=" "/>
    <s v=" "/>
    <s v=" "/>
    <x v="2"/>
    <s v="2-Low"/>
    <n v="9"/>
    <d v="2022-08-24T00:00:00"/>
    <s v="CA-1992-166"/>
    <s v="CA-1992-166"/>
    <n v="22"/>
    <s v="Large Family"/>
    <s v="New Construction"/>
    <s v="Extended"/>
    <d v="2007-08-31T00:00:00"/>
    <d v="1992-08-31T00:00:00"/>
    <s v=" "/>
    <s v=" "/>
    <s v=" "/>
    <s v=" "/>
    <s v=" "/>
    <s v=" "/>
    <s v=" "/>
    <s v=" "/>
    <n v="0"/>
    <n v="22"/>
    <n v="1"/>
    <n v="0"/>
    <s v=" "/>
    <n v="2"/>
    <s v="Large/Medium Nonprofit"/>
    <n v="37.807397000000002"/>
    <n v="-122.30223700000001"/>
    <n v="2"/>
  </r>
  <r>
    <n v="768"/>
    <s v="Point"/>
    <n v="1769"/>
    <s v="TCAC"/>
    <s v="TCAC"/>
    <s v="East Bluff Apartments"/>
    <s v="1813 Marlesta Court"/>
    <s v="Pinole"/>
    <s v="East Bluff Associates"/>
    <s v="Eden Housing Management Inc."/>
    <x v="0"/>
    <n v="94564"/>
    <n v="144"/>
    <n v="0"/>
    <s v=" "/>
    <s v="&lt;Null&gt;"/>
    <s v=" "/>
    <s v="&lt;Null&gt;"/>
    <s v=" "/>
    <s v=" "/>
    <s v=" "/>
    <x v="2"/>
    <s v="2-Low"/>
    <n v="15"/>
    <d v="2028-10-23T00:00:00"/>
    <s v="CA-1998-925"/>
    <s v="CA-1998-925"/>
    <n v="142"/>
    <s v="Non Targeted"/>
    <s v="Acquisition/Rehab"/>
    <s v="Placed In Service"/>
    <d v="2013-10-31T00:00:00"/>
    <d v="1998-10-31T00:00:00"/>
    <s v=" "/>
    <s v=" "/>
    <s v=" "/>
    <s v=" "/>
    <s v=" "/>
    <s v=" "/>
    <s v=" "/>
    <s v=" "/>
    <n v="0"/>
    <n v="142"/>
    <n v="3"/>
    <n v="0"/>
    <s v=" "/>
    <n v="2"/>
    <s v="Large/Medium Nonprofit"/>
    <n v="38.001767999999998"/>
    <n v="-122.296116"/>
    <n v="2"/>
  </r>
  <r>
    <n v="774"/>
    <s v="Point"/>
    <n v="1775"/>
    <s v="TCAC"/>
    <s v="TCAC"/>
    <s v="Virginia Lane Apartments"/>
    <s v="1121 and 1140 Virginia Lane"/>
    <s v="Concord"/>
    <s v=" "/>
    <s v="Eden Housing Management, Inc."/>
    <x v="0"/>
    <n v="94520"/>
    <n v="91"/>
    <n v="0"/>
    <s v=" "/>
    <s v="&lt;Null&gt;"/>
    <s v=" "/>
    <s v="&lt;Null&gt;"/>
    <s v="Non-Profit"/>
    <s v=" "/>
    <s v=" "/>
    <x v="2"/>
    <s v="2-Low"/>
    <n v="17"/>
    <d v="2030-04-23T00:00:00"/>
    <s v="CA-2000-913"/>
    <s v="CA-2000-913"/>
    <n v="89"/>
    <s v="Non Targeted"/>
    <s v="Rehabilitation"/>
    <s v="Placed In Service"/>
    <d v="2015-04-30T00:00:00"/>
    <d v="2000-04-30T00:00:00"/>
    <s v=" "/>
    <s v=" "/>
    <s v=" "/>
    <s v=" "/>
    <s v=" "/>
    <s v=" "/>
    <s v=" "/>
    <s v=" "/>
    <n v="0"/>
    <n v="89"/>
    <n v="2"/>
    <n v="0"/>
    <s v=" "/>
    <n v="2"/>
    <s v="Large/Medium Nonprofit"/>
    <n v="37.979517000000001"/>
    <n v="-122.058083"/>
    <n v="2"/>
  </r>
  <r>
    <n v="783"/>
    <s v="Point"/>
    <n v="1784"/>
    <s v="TCAC"/>
    <s v="TCAC"/>
    <s v="Huntwood Commons"/>
    <s v="27901 Huntwood Avenue"/>
    <s v="Hayward"/>
    <s v="Eden Housing"/>
    <s v="Eden Housing Management, Inc."/>
    <x v="2"/>
    <n v="94544"/>
    <n v="40"/>
    <n v="0"/>
    <s v=" "/>
    <s v="&lt;Null&gt;"/>
    <s v=" "/>
    <s v="&lt;Null&gt;"/>
    <s v=" "/>
    <s v=" "/>
    <s v=" "/>
    <x v="2"/>
    <s v="2-Low"/>
    <n v="-8"/>
    <d v="2005-12-31T00:00:00"/>
    <s v="CA-1988-086"/>
    <s v="CA-1988-086"/>
    <n v="40"/>
    <s v="Large Family"/>
    <s v=" "/>
    <s v="Extended"/>
    <d v="2005-12-31T00:00:00"/>
    <d v="1990-12-31T00:00:00"/>
    <s v=" "/>
    <s v=" "/>
    <s v=" "/>
    <s v=" "/>
    <s v=" "/>
    <s v=" "/>
    <s v=" "/>
    <s v=" "/>
    <n v="0"/>
    <n v="40"/>
    <n v="1"/>
    <n v="0"/>
    <s v=" "/>
    <n v="2"/>
    <s v="Large/Medium Nonprofit"/>
    <n v="37.634847999999998"/>
    <n v="-122.065996"/>
    <n v="2"/>
  </r>
  <r>
    <n v="784"/>
    <s v="Point"/>
    <n v="1785"/>
    <s v="TCAC"/>
    <s v="TCAC"/>
    <s v="Glen Eden"/>
    <s v="561 A Street"/>
    <s v="Hayward"/>
    <s v="Eden Housing"/>
    <s v="Eden Housing Management, Inc."/>
    <x v="2"/>
    <n v="94541"/>
    <n v="36"/>
    <n v="0"/>
    <s v=" "/>
    <s v="&lt;Null&gt;"/>
    <s v=" "/>
    <s v="&lt;Null&gt;"/>
    <s v=" "/>
    <s v=" "/>
    <s v=" "/>
    <x v="2"/>
    <s v="2-Low"/>
    <n v="10"/>
    <d v="2023-11-09T00:00:00"/>
    <s v="CA-1991-077"/>
    <s v="CA-1991-077"/>
    <n v="35"/>
    <s v="Large Family"/>
    <s v="New Construction"/>
    <s v="Extended"/>
    <d v="2008-11-16T00:00:00"/>
    <d v="1993-11-16T00:00:00"/>
    <s v=" "/>
    <s v=" "/>
    <s v=" "/>
    <s v=" "/>
    <s v=" "/>
    <s v=" "/>
    <s v=" "/>
    <s v=" "/>
    <n v="0"/>
    <n v="35"/>
    <n v="1"/>
    <n v="0"/>
    <s v=" "/>
    <n v="2"/>
    <s v="Large/Medium Nonprofit"/>
    <n v="37.670574000000002"/>
    <n v="-122.09071900000001"/>
    <n v="2"/>
  </r>
  <r>
    <n v="785"/>
    <s v="Point"/>
    <n v="1786"/>
    <s v="TCAC"/>
    <s v="TCAC"/>
    <s v="Glen Berry"/>
    <s v="625 Berry Ave."/>
    <s v="Hayward"/>
    <s v="Eden Housing"/>
    <s v="Eden Housing Management, Inc."/>
    <x v="2"/>
    <n v="94544"/>
    <n v="50"/>
    <n v="0"/>
    <s v=" "/>
    <s v="&lt;Null&gt;"/>
    <s v=" "/>
    <s v="&lt;Null&gt;"/>
    <s v=" "/>
    <s v=" "/>
    <s v=" "/>
    <x v="2"/>
    <s v="2-Low"/>
    <n v="11"/>
    <d v="2024-06-29T00:00:00"/>
    <s v="CA-1992-064"/>
    <s v="CA-1992-064"/>
    <n v="49"/>
    <s v="Large Family"/>
    <s v="New Construction"/>
    <s v="Extended"/>
    <d v="2009-07-07T00:00:00"/>
    <d v="1994-07-07T00:00:00"/>
    <s v=" "/>
    <s v=" "/>
    <s v=" "/>
    <s v=" "/>
    <s v=" "/>
    <s v=" "/>
    <s v=" "/>
    <s v=" "/>
    <n v="0"/>
    <n v="49"/>
    <n v="1"/>
    <n v="0"/>
    <s v=" "/>
    <n v="2"/>
    <s v="Large/Medium Nonprofit"/>
    <n v="37.656222999999997"/>
    <n v="-122.073707"/>
    <n v="2"/>
  </r>
  <r>
    <n v="786"/>
    <s v="Point"/>
    <n v="1787"/>
    <s v="TCAC"/>
    <s v="TCAC"/>
    <s v="Harris Court"/>
    <s v="734 Harris Court"/>
    <s v="Hayward"/>
    <s v="Eden Housing, Inc."/>
    <s v="Eden Housing Management, Inc."/>
    <x v="2"/>
    <n v="945440000"/>
    <n v="20"/>
    <n v="0"/>
    <s v=" "/>
    <s v="&lt;Null&gt;"/>
    <s v=" "/>
    <s v="&lt;Null&gt;"/>
    <s v=" "/>
    <s v=" "/>
    <s v=" "/>
    <x v="2"/>
    <s v="2-Low"/>
    <n v="17"/>
    <d v="2030-02-10T00:00:00"/>
    <s v="CA-1998-517"/>
    <s v="CA-1998-517"/>
    <n v="19"/>
    <s v="Large Family"/>
    <s v="Rehabilitation"/>
    <s v="Placed In Service"/>
    <d v="2015-02-18T00:00:00"/>
    <d v="2000-02-18T00:00:00"/>
    <s v=" "/>
    <s v=" "/>
    <s v=" "/>
    <s v=" "/>
    <s v=" "/>
    <s v=" "/>
    <s v=" "/>
    <s v=" "/>
    <n v="0"/>
    <n v="19"/>
    <n v="1"/>
    <n v="0"/>
    <s v=" "/>
    <n v="2"/>
    <s v="Large/Medium Nonprofit"/>
    <n v="37.634182000000003"/>
    <n v="-122.072497"/>
    <n v="2"/>
  </r>
  <r>
    <n v="791"/>
    <s v="Point"/>
    <n v="1792"/>
    <s v="TCAC"/>
    <s v="TCAC"/>
    <s v="Stoney Creek Apartments"/>
    <s v="5896 East Avenue"/>
    <s v="Livermore"/>
    <s v="Eden Housing"/>
    <s v="Eden Housing Management, Inc."/>
    <x v="2"/>
    <n v="94550"/>
    <n v="69"/>
    <n v="0"/>
    <s v=" "/>
    <s v="&lt;Null&gt;"/>
    <s v=" "/>
    <s v="&lt;Null&gt;"/>
    <s v=" "/>
    <s v=" "/>
    <s v=" "/>
    <x v="2"/>
    <s v="2-Low"/>
    <n v="9"/>
    <d v="2022-12-23T00:00:00"/>
    <s v="CA-1991-014"/>
    <s v="CA-1991-014"/>
    <n v="69"/>
    <s v="Large Family"/>
    <s v="New Construction"/>
    <s v="Extended"/>
    <d v="2007-12-30T00:00:00"/>
    <d v="1992-12-30T00:00:00"/>
    <s v=" "/>
    <s v=" "/>
    <s v=" "/>
    <s v=" "/>
    <s v=" "/>
    <s v=" "/>
    <s v=" "/>
    <s v=" "/>
    <n v="0"/>
    <n v="69"/>
    <n v="2"/>
    <n v="0"/>
    <s v=" "/>
    <n v="2"/>
    <s v="Large/Medium Nonprofit"/>
    <n v="37.679850000000002"/>
    <n v="-121.721637"/>
    <n v="2"/>
  </r>
  <r>
    <n v="792"/>
    <s v="Point"/>
    <n v="1793"/>
    <s v="TCAC"/>
    <s v="TCAC"/>
    <s v="Riverhouse Hotel"/>
    <s v="700 Alhambra Ave."/>
    <s v="Martinez"/>
    <s v="Eden Houisng"/>
    <s v="Eden Housing Management, Inc."/>
    <x v="0"/>
    <n v="94553"/>
    <n v="75"/>
    <n v="0"/>
    <s v=" "/>
    <s v="&lt;Null&gt;"/>
    <s v=" "/>
    <s v="&lt;Null&gt;"/>
    <s v=" "/>
    <s v=" "/>
    <s v=" "/>
    <x v="2"/>
    <s v="2-Low"/>
    <n v="10"/>
    <d v="2023-01-25T00:00:00"/>
    <s v="CA-1992-195"/>
    <s v="CA-1992-195"/>
    <n v="74"/>
    <s v="Senior"/>
    <s v=" "/>
    <s v="Extended"/>
    <d v="2008-02-01T00:00:00"/>
    <d v="1993-02-01T00:00:00"/>
    <s v=" "/>
    <s v=" "/>
    <s v=" "/>
    <s v=" "/>
    <s v=" "/>
    <s v=" "/>
    <s v=" "/>
    <s v=" "/>
    <n v="0"/>
    <n v="74"/>
    <n v="2"/>
    <n v="0"/>
    <s v=" "/>
    <n v="2"/>
    <s v="Large/Medium Nonprofit"/>
    <n v="38.016302000000003"/>
    <n v="-122.138109"/>
    <n v="2"/>
  </r>
  <r>
    <n v="795"/>
    <s v="Point"/>
    <n v="1796"/>
    <s v="TCAC"/>
    <s v="TCAC"/>
    <s v="Washington Creek Apartments"/>
    <s v="909 Martin Circle"/>
    <s v="Petaluma"/>
    <s v="Eden Housing"/>
    <s v="Eden Housing Management, Inc."/>
    <x v="5"/>
    <n v="94952"/>
    <n v="32"/>
    <n v="0"/>
    <s v=" "/>
    <s v="&lt;Null&gt;"/>
    <s v=" "/>
    <s v="&lt;Null&gt;"/>
    <s v=" "/>
    <s v=" "/>
    <s v=" "/>
    <x v="2"/>
    <s v="2-Low"/>
    <n v="10"/>
    <d v="2023-05-09T00:00:00"/>
    <s v="CA-1991-015"/>
    <s v="CA-1991-015"/>
    <n v="31"/>
    <s v="Large Family"/>
    <s v="New Construction"/>
    <s v="Extended"/>
    <d v="2008-05-16T00:00:00"/>
    <d v="1993-05-16T00:00:00"/>
    <s v=" "/>
    <s v=" "/>
    <s v=" "/>
    <s v=" "/>
    <s v=" "/>
    <s v=" "/>
    <s v=" "/>
    <s v=" "/>
    <n v="0"/>
    <n v="31"/>
    <n v="1"/>
    <n v="0"/>
    <s v=" "/>
    <n v="2"/>
    <s v="Large/Medium Nonprofit"/>
    <n v="38.245150000000002"/>
    <n v="-122.632148"/>
    <n v="2"/>
  </r>
  <r>
    <n v="796"/>
    <s v="Point"/>
    <n v="1797"/>
    <s v="TCAC"/>
    <s v="TCAC"/>
    <s v="Corona Ranch"/>
    <s v="990 Ely Road"/>
    <s v="Petaluma"/>
    <s v="Eden Housing"/>
    <s v="Eden Housing Management, Inc."/>
    <x v="5"/>
    <n v="94954"/>
    <n v="74"/>
    <n v="0"/>
    <s v=" "/>
    <s v="&lt;Null&gt;"/>
    <s v=" "/>
    <s v="&lt;Null&gt;"/>
    <s v=" "/>
    <s v=" "/>
    <s v=" "/>
    <x v="2"/>
    <s v="2-Low"/>
    <n v="11"/>
    <d v="2024-09-07T00:00:00"/>
    <s v="CA-1994-072"/>
    <s v="CA-1994-072"/>
    <n v="73"/>
    <s v="Large Family"/>
    <s v="New Construction"/>
    <s v="Extended"/>
    <d v="2009-09-15T00:00:00"/>
    <d v="1994-09-15T00:00:00"/>
    <s v=" "/>
    <s v=" "/>
    <s v=" "/>
    <s v=" "/>
    <s v=" "/>
    <s v=" "/>
    <s v=" "/>
    <s v=" "/>
    <n v="0"/>
    <n v="73"/>
    <n v="2"/>
    <n v="0"/>
    <s v=" "/>
    <n v="2"/>
    <s v="Large/Medium Nonprofit"/>
    <n v="38.269933999999999"/>
    <n v="-122.643559"/>
    <n v="2"/>
  </r>
  <r>
    <n v="798"/>
    <s v="Point"/>
    <n v="1799"/>
    <s v="TCAC"/>
    <s v="TCAC"/>
    <s v="Catalonia Townhomes"/>
    <s v="2036 Evans Lane"/>
    <s v="San Jose"/>
    <s v="Eden Housing"/>
    <s v="Eden Housing Management, Inc."/>
    <x v="3"/>
    <n v="92125"/>
    <n v="50"/>
    <n v="0"/>
    <s v=" "/>
    <s v="&lt;Null&gt;"/>
    <s v=" "/>
    <s v="&lt;Null&gt;"/>
    <s v=" "/>
    <s v=" "/>
    <s v=" "/>
    <x v="2"/>
    <s v="2-Low"/>
    <n v="13"/>
    <d v="2026-02-18T00:00:00"/>
    <s v="CA-1993-159"/>
    <s v="CA-1993-159"/>
    <n v="50"/>
    <s v="Large Family"/>
    <s v="New Construction"/>
    <s v="Placed In Service"/>
    <d v="2011-02-26T00:00:00"/>
    <d v="1996-02-26T00:00:00"/>
    <s v=" "/>
    <s v=" "/>
    <s v=" "/>
    <s v=" "/>
    <s v=" "/>
    <s v=" "/>
    <s v=" "/>
    <s v=" "/>
    <n v="0"/>
    <n v="50"/>
    <n v="2"/>
    <n v="0"/>
    <s v=" "/>
    <n v="2"/>
    <s v="Large/Medium Nonprofit"/>
    <n v="37.296337999999999"/>
    <n v="-121.876447"/>
    <n v="2"/>
  </r>
  <r>
    <n v="799"/>
    <s v="Point"/>
    <n v="1800"/>
    <s v="TCAC"/>
    <s v="TCAC"/>
    <s v="Ohlone_Chynoweth Commons"/>
    <s v="5300 Terner Way"/>
    <s v="San Jose"/>
    <s v="Eden Housing"/>
    <s v="Eden Housing Management, Inc."/>
    <x v="3"/>
    <n v="95136"/>
    <n v="194"/>
    <n v="0"/>
    <s v=" "/>
    <s v="&lt;Null&gt;"/>
    <s v=" "/>
    <s v="&lt;Null&gt;"/>
    <s v=" "/>
    <s v=" "/>
    <s v=" "/>
    <x v="2"/>
    <s v="2-Low"/>
    <n v="17"/>
    <d v="2030-10-25T00:00:00"/>
    <s v="CA-1999-858"/>
    <s v="CA-1999-858"/>
    <n v="192"/>
    <s v="Large Family"/>
    <s v="New Construction"/>
    <s v="Placed In Service"/>
    <d v="2015-11-01T00:00:00"/>
    <d v="2000-11-01T00:00:00"/>
    <s v=" "/>
    <s v=" "/>
    <s v=" "/>
    <s v=" "/>
    <s v=" "/>
    <s v=" "/>
    <s v=" "/>
    <s v=" "/>
    <n v="0"/>
    <n v="192"/>
    <n v="3"/>
    <n v="0"/>
    <s v=" "/>
    <n v="2"/>
    <s v="Large/Medium Nonprofit"/>
    <n v="37.257559000000001"/>
    <n v="-121.862482"/>
    <n v="2"/>
  </r>
  <r>
    <n v="800"/>
    <s v="Point"/>
    <n v="1801"/>
    <s v="TCAC"/>
    <s v="TCAC"/>
    <s v="Eden Palms Apartments"/>
    <s v="5398 Monterey Road"/>
    <s v="San Jose"/>
    <s v="Eden Housing"/>
    <s v="Eden Housing Management, Inc."/>
    <x v="3"/>
    <n v="95111"/>
    <n v="150"/>
    <n v="0"/>
    <s v=" "/>
    <s v="&lt;Null&gt;"/>
    <s v=" "/>
    <s v="&lt;Null&gt;"/>
    <s v=" "/>
    <s v=" "/>
    <s v=" "/>
    <x v="2"/>
    <s v="2-Low"/>
    <n v="13"/>
    <d v="2026-12-03T00:00:00"/>
    <s v="CA-1994-073"/>
    <s v="CA-1994-073"/>
    <n v="150"/>
    <s v="Large Family"/>
    <s v="New Construction"/>
    <s v="Placed In Service"/>
    <d v="2011-12-10T00:00:00"/>
    <d v="1996-12-10T00:00:00"/>
    <s v=" "/>
    <s v=" "/>
    <s v=" "/>
    <s v=" "/>
    <s v=" "/>
    <s v=" "/>
    <s v=" "/>
    <s v=" "/>
    <n v="0"/>
    <n v="150"/>
    <n v="3"/>
    <n v="0"/>
    <s v=" "/>
    <n v="2"/>
    <s v="Large/Medium Nonprofit"/>
    <n v="37.257925"/>
    <n v="-121.80597899999999"/>
    <n v="2"/>
  </r>
  <r>
    <n v="801"/>
    <s v="Point"/>
    <n v="1802"/>
    <s v="TCAC"/>
    <s v="TCAC"/>
    <s v="Las Palmas Apartments"/>
    <s v="15370-15375 Tropic Court"/>
    <s v="San Leandro"/>
    <s v=" "/>
    <s v="Eden Housing Management, Inc."/>
    <x v="2"/>
    <n v="94579"/>
    <n v="92"/>
    <n v="0"/>
    <s v=" "/>
    <s v="&lt;Null&gt;"/>
    <s v=" "/>
    <s v="&lt;Null&gt;"/>
    <s v="Joint Venture"/>
    <s v=" "/>
    <s v=" "/>
    <x v="2"/>
    <s v="2-Low"/>
    <n v="17"/>
    <d v="2030-12-24T00:00:00"/>
    <s v="CA-2000-851"/>
    <s v="CA-2000-851"/>
    <n v="69"/>
    <s v="Non Targeted"/>
    <s v="Acquisition/Rehab"/>
    <s v="Placed In Service"/>
    <d v="2015-12-31T00:00:00"/>
    <d v="2000-12-31T00:00:00"/>
    <s v=" "/>
    <s v=" "/>
    <s v=" "/>
    <s v=" "/>
    <s v=" "/>
    <s v=" "/>
    <s v=" "/>
    <s v=" "/>
    <n v="0"/>
    <n v="69"/>
    <n v="2"/>
    <n v="0"/>
    <s v=" "/>
    <n v="2"/>
    <s v="Large/Medium Nonprofit"/>
    <n v="37.686078999999999"/>
    <n v="-122.137241"/>
    <n v="2"/>
  </r>
  <r>
    <n v="810"/>
    <s v="Point"/>
    <n v="1811"/>
    <s v="TCAC"/>
    <s v="TCAC"/>
    <s v="MORH I Housing"/>
    <s v="701 Filbert Street"/>
    <s v="Oakland"/>
    <s v=" "/>
    <s v="Evans Property Management, Inc."/>
    <x v="2"/>
    <n v="94607"/>
    <n v="124"/>
    <n v="0"/>
    <s v=" "/>
    <s v="&lt;Null&gt;"/>
    <s v=" "/>
    <s v="&lt;Null&gt;"/>
    <s v="Joint Venture"/>
    <s v=" "/>
    <s v=" "/>
    <x v="2"/>
    <s v="2-Low"/>
    <n v="17"/>
    <d v="2030-09-08T00:00:00"/>
    <s v="CA-2000-214"/>
    <s v="CA-2000-214"/>
    <n v="125"/>
    <s v="Large Family"/>
    <s v="Rehabilitation"/>
    <s v="Placed In Service"/>
    <d v="2015-09-15T00:00:00"/>
    <d v="2000-09-15T00:00:00"/>
    <s v=" "/>
    <s v=" "/>
    <s v=" "/>
    <s v=" "/>
    <s v=" "/>
    <s v=" "/>
    <s v=" "/>
    <s v=" "/>
    <n v="0"/>
    <n v="125"/>
    <n v="3"/>
    <n v="0"/>
    <s v=" "/>
    <n v="2"/>
    <s v="Joint Venture"/>
    <n v="37.803261999999997"/>
    <n v="-122.284971"/>
    <n v="2"/>
  </r>
  <r>
    <n v="814"/>
    <s v="Point"/>
    <n v="1815"/>
    <s v="TCAC"/>
    <s v="TCAC"/>
    <s v="Lion Villas Apartments"/>
    <s v="2550 South King Road"/>
    <s v="San Jose"/>
    <s v="Pacific American Properties, Inc."/>
    <s v="Evans Property Management, Inc."/>
    <x v="3"/>
    <n v="95122"/>
    <n v="272"/>
    <n v="0"/>
    <s v=" "/>
    <s v="&lt;Null&gt;"/>
    <s v=" "/>
    <s v="&lt;Null&gt;"/>
    <s v=" "/>
    <s v=" "/>
    <s v=" "/>
    <x v="2"/>
    <s v="2-Low"/>
    <n v="16"/>
    <d v="2029-11-22T00:00:00"/>
    <s v="CA-1999-861"/>
    <s v="CA-1999-861"/>
    <n v="230"/>
    <s v="Non Targeted"/>
    <s v="Rehabilitation"/>
    <s v="Placed In Service"/>
    <d v="2014-11-30T00:00:00"/>
    <d v="1999-11-30T00:00:00"/>
    <s v=" "/>
    <s v=" "/>
    <s v=" "/>
    <s v=" "/>
    <s v=" "/>
    <s v=" "/>
    <s v=" "/>
    <s v=" "/>
    <n v="0"/>
    <n v="230"/>
    <n v="3"/>
    <n v="0"/>
    <s v=" "/>
    <n v="2"/>
    <s v="Unknown"/>
    <n v="37.319802000000003"/>
    <n v="-121.823432"/>
    <n v="2"/>
  </r>
  <r>
    <n v="815"/>
    <s v="Point"/>
    <n v="1816"/>
    <s v="TCAC"/>
    <s v="TCAC"/>
    <s v="Miraido  Apartments"/>
    <s v="520 N. Sixth Street"/>
    <s v="San Jose"/>
    <s v="AF Evans Company"/>
    <s v="Evans Property Management, Inc."/>
    <x v="3"/>
    <n v="95112"/>
    <n v="109"/>
    <n v="0"/>
    <s v=" "/>
    <s v="&lt;Null&gt;"/>
    <s v=" "/>
    <s v="&lt;Null&gt;"/>
    <s v=" "/>
    <s v=" "/>
    <s v=" "/>
    <x v="2"/>
    <s v="2-Low"/>
    <n v="16"/>
    <d v="2029-03-21T00:00:00"/>
    <s v="CA-1999-862"/>
    <s v="CA-1999-862"/>
    <n v="37"/>
    <s v="Non Targeted"/>
    <s v="New Construction"/>
    <s v="Placed In Service"/>
    <d v="2014-03-29T00:00:00"/>
    <d v="1999-03-29T00:00:00"/>
    <s v=" "/>
    <s v=" "/>
    <s v=" "/>
    <s v=" "/>
    <s v=" "/>
    <s v=" "/>
    <s v=" "/>
    <s v=" "/>
    <n v="0"/>
    <n v="37"/>
    <n v="1"/>
    <n v="0"/>
    <s v=" "/>
    <n v="2"/>
    <s v="Profit Motivated"/>
    <n v="37.347917000000002"/>
    <n v="-121.892117"/>
    <n v="2"/>
  </r>
  <r>
    <n v="823"/>
    <s v="Point"/>
    <n v="1824"/>
    <s v="TCAC"/>
    <s v="TCAC"/>
    <s v="Thornbridge Apartments (The Gardens)"/>
    <s v="5150 Monterey Road"/>
    <s v="San Jose"/>
    <s v="FF Development L.P."/>
    <s v="Fairfield Properties, LP"/>
    <x v="3"/>
    <n v="95111"/>
    <n v="286"/>
    <n v="0"/>
    <s v=" "/>
    <s v="&lt;Null&gt;"/>
    <s v=" "/>
    <s v="&lt;Null&gt;"/>
    <s v=" "/>
    <s v=" "/>
    <s v=" "/>
    <x v="2"/>
    <s v="2-Low"/>
    <n v="16"/>
    <d v="2029-05-04T00:00:00"/>
    <s v="CA-1999-846"/>
    <s v="CA-1999-846"/>
    <n v="285"/>
    <s v="Non Targeted"/>
    <s v="Acquisition/Rehab"/>
    <s v="Placed In Service"/>
    <d v="2014-05-12T00:00:00"/>
    <d v="1999-05-12T00:00:00"/>
    <s v=" "/>
    <s v=" "/>
    <s v=" "/>
    <s v=" "/>
    <s v=" "/>
    <s v=" "/>
    <s v=" "/>
    <s v=" "/>
    <n v="0"/>
    <n v="285"/>
    <n v="3"/>
    <n v="0"/>
    <s v=" "/>
    <n v="2"/>
    <s v="Profit Motivated"/>
    <n v="37.262278000000002"/>
    <n v="-121.813214"/>
    <n v="2"/>
  </r>
  <r>
    <n v="827"/>
    <s v="Point"/>
    <n v="1828"/>
    <s v="TCAC"/>
    <s v="TCAC"/>
    <s v="Oak Grove Apartments"/>
    <s v="1578 Grove Street"/>
    <s v="Healdsburg"/>
    <s v=" "/>
    <s v="FPI  Management Inc."/>
    <x v="5"/>
    <s v="95448-"/>
    <n v="81"/>
    <n v="0"/>
    <s v=" "/>
    <s v="&lt;Null&gt;"/>
    <s v=" "/>
    <s v="&lt;Null&gt;"/>
    <s v=" "/>
    <s v=" "/>
    <s v=" "/>
    <x v="2"/>
    <s v="2-Low"/>
    <n v="16"/>
    <d v="2029-12-22T00:00:00"/>
    <s v="CA-1997-555"/>
    <s v="CA-1997-555"/>
    <n v="80"/>
    <s v="Large Family"/>
    <s v="New Construction"/>
    <s v="Placed In Service"/>
    <d v="2014-12-30T00:00:00"/>
    <d v="1999-12-30T00:00:00"/>
    <s v=" "/>
    <s v=" "/>
    <s v=" "/>
    <s v=" "/>
    <s v=" "/>
    <s v=" "/>
    <s v=" "/>
    <s v=" "/>
    <n v="0"/>
    <n v="80"/>
    <n v="2"/>
    <n v="0"/>
    <s v=" "/>
    <n v="2"/>
    <s v="Unknown"/>
    <n v="38.634416000000002"/>
    <n v="-122.87639"/>
    <n v="2"/>
  </r>
  <r>
    <n v="830"/>
    <s v="Point"/>
    <n v="1831"/>
    <s v="TCAC"/>
    <s v="TCAC"/>
    <s v="Canoas Terrace Apartments"/>
    <s v="420 Sands Drive"/>
    <s v="San Jose"/>
    <s v="Community Housing Developers"/>
    <s v="FPI Management Company"/>
    <x v="3"/>
    <n v="95125"/>
    <n v="112"/>
    <n v="0"/>
    <s v=" "/>
    <s v="&lt;Null&gt;"/>
    <s v=" "/>
    <s v="&lt;Null&gt;"/>
    <s v=" "/>
    <s v=" "/>
    <s v=" "/>
    <x v="2"/>
    <s v="2-Low"/>
    <n v="14"/>
    <d v="2027-12-10T00:00:00"/>
    <s v="CA-1995-123"/>
    <s v="CA-1995-123"/>
    <n v="112"/>
    <s v="Large Family"/>
    <s v="New Construction"/>
    <s v="Placed In Service"/>
    <d v="2012-12-17T00:00:00"/>
    <d v="1997-12-17T00:00:00"/>
    <s v=" "/>
    <s v=" "/>
    <s v=" "/>
    <s v=" "/>
    <s v=" "/>
    <s v=" "/>
    <s v=" "/>
    <s v=" "/>
    <n v="0"/>
    <n v="112"/>
    <n v="3"/>
    <n v="0"/>
    <s v=" "/>
    <n v="2"/>
    <s v="Small Nonprofit"/>
    <n v="37.287748999999998"/>
    <n v="-121.87323000000001"/>
    <n v="2"/>
  </r>
  <r>
    <n v="833"/>
    <s v="Point"/>
    <n v="1834"/>
    <s v="TCAC"/>
    <s v="TCAC"/>
    <s v="Vista Sonoma Senior Living Apartments"/>
    <s v="1401 Townview Avenue"/>
    <s v="Santa Rosa"/>
    <s v="Vista Sonoma Senior Living, L.P."/>
    <s v="FPI Management Inc"/>
    <x v="5"/>
    <n v="954050000"/>
    <n v="189"/>
    <n v="0"/>
    <s v=" "/>
    <s v="&lt;Null&gt;"/>
    <s v=" "/>
    <s v="&lt;Null&gt;"/>
    <s v=" "/>
    <s v=" "/>
    <s v=" "/>
    <x v="2"/>
    <s v="2-Low"/>
    <n v="17"/>
    <d v="2030-11-23T00:00:00"/>
    <s v="CA-1999-882"/>
    <s v="CA-1999-882"/>
    <n v="189"/>
    <s v="Senior"/>
    <s v="New Construction"/>
    <s v="Placed In Service"/>
    <d v="2015-11-30T00:00:00"/>
    <d v="2000-11-30T00:00:00"/>
    <s v=" "/>
    <s v=" "/>
    <s v=" "/>
    <s v=" "/>
    <s v=" "/>
    <s v=" "/>
    <s v=" "/>
    <s v=" "/>
    <n v="0"/>
    <n v="189"/>
    <n v="3"/>
    <n v="0"/>
    <s v=" "/>
    <n v="2"/>
    <s v="Unknown"/>
    <n v="38.435291999999997"/>
    <n v="-122.685948"/>
    <n v="2"/>
  </r>
  <r>
    <n v="860"/>
    <s v="Point"/>
    <n v="1861"/>
    <s v="TCAC"/>
    <s v="TCAC"/>
    <s v="The Willows Apartments"/>
    <s v="886 Paula Street"/>
    <s v="San Jose"/>
    <s v="Pinmore HDC"/>
    <s v="FPI Management, Inc."/>
    <x v="3"/>
    <n v="95126"/>
    <n v="47"/>
    <n v="0"/>
    <s v=" "/>
    <s v="&lt;Null&gt;"/>
    <s v=" "/>
    <s v="&lt;Null&gt;"/>
    <s v=" "/>
    <s v=" "/>
    <s v=" "/>
    <x v="2"/>
    <s v="2-Low"/>
    <n v="16"/>
    <d v="2029-11-22T00:00:00"/>
    <s v="CA-1999-841"/>
    <s v="CA-1999-841"/>
    <n v="46"/>
    <s v="Non Targeted"/>
    <s v="Rehabilitation"/>
    <s v="Placed In Service"/>
    <d v="2014-11-30T00:00:00"/>
    <d v="1999-11-30T00:00:00"/>
    <s v=" "/>
    <s v=" "/>
    <s v=" "/>
    <s v=" "/>
    <s v=" "/>
    <s v=" "/>
    <s v=" "/>
    <s v=" "/>
    <n v="0"/>
    <n v="46"/>
    <n v="1"/>
    <n v="0"/>
    <s v=" "/>
    <n v="2"/>
    <s v="Unknown"/>
    <n v="37.314162000000003"/>
    <n v="-121.907562"/>
    <n v="2"/>
  </r>
  <r>
    <n v="867"/>
    <s v="Point"/>
    <n v="1868"/>
    <s v="TCAC"/>
    <s v="TCAC"/>
    <s v="Casa del Rio Senior Housing"/>
    <s v="615 West Seventh Street"/>
    <s v="Antioch"/>
    <s v="HACCC Casa del Rio, Inc."/>
    <s v="Housing Authority of the County Contra Costa"/>
    <x v="0"/>
    <n v="94509"/>
    <n v="82"/>
    <n v="0"/>
    <s v=" "/>
    <s v="&lt;Null&gt;"/>
    <s v=" "/>
    <s v="&lt;Null&gt;"/>
    <s v=" "/>
    <s v=" "/>
    <s v=" "/>
    <x v="2"/>
    <s v="2-Low"/>
    <n v="11"/>
    <d v="2024-05-26T00:00:00"/>
    <s v="CA-1993-174"/>
    <s v="CA-1993-174"/>
    <n v="82"/>
    <s v="Senior"/>
    <s v="New Construction"/>
    <s v="Extended"/>
    <d v="2009-06-03T00:00:00"/>
    <d v="1994-06-03T00:00:00"/>
    <s v=" "/>
    <s v=" "/>
    <s v=" "/>
    <s v=" "/>
    <s v=" "/>
    <s v=" "/>
    <s v=" "/>
    <s v=" "/>
    <n v="0"/>
    <n v="82"/>
    <n v="2"/>
    <n v="0"/>
    <s v=" "/>
    <n v="2"/>
    <s v="City Agency"/>
    <n v="38.013314000000001"/>
    <n v="-121.814036"/>
    <n v="2"/>
  </r>
  <r>
    <n v="868"/>
    <s v="Point"/>
    <n v="1869"/>
    <s v="TCAC"/>
    <s v="TCAC"/>
    <s v="Gabreila Apartments"/>
    <s v="587 Natoma Street"/>
    <s v="San Francisco"/>
    <s v="Housing Dev. &amp; Neighborhood Preservation"/>
    <s v="Housing Development &amp; Neighborhood Preservation Co"/>
    <x v="4"/>
    <n v="94103"/>
    <n v="29"/>
    <n v="0"/>
    <s v=" "/>
    <s v="&lt;Null&gt;"/>
    <s v=" "/>
    <s v="&lt;Null&gt;"/>
    <s v=" "/>
    <s v=" "/>
    <s v=" "/>
    <x v="2"/>
    <s v="2-Low"/>
    <n v="13"/>
    <d v="2026-12-06T00:00:00"/>
    <s v="CA-1994-020"/>
    <s v="CA-1994-020"/>
    <n v="29"/>
    <s v="Large Family"/>
    <s v="New Construction"/>
    <s v="Placed In Service"/>
    <d v="2011-12-13T00:00:00"/>
    <d v="1996-12-13T00:00:00"/>
    <s v=" "/>
    <s v=" "/>
    <s v=" "/>
    <s v=" "/>
    <s v=" "/>
    <s v=" "/>
    <s v=" "/>
    <s v=" "/>
    <n v="0"/>
    <n v="29"/>
    <n v="1"/>
    <n v="0"/>
    <s v=" "/>
    <n v="2"/>
    <s v="Small Nonprofit"/>
    <n v="37.778669000000001"/>
    <n v="-122.409549"/>
    <n v="2"/>
  </r>
  <r>
    <n v="871"/>
    <s v="Point"/>
    <n v="1872"/>
    <s v="TCAC"/>
    <s v="TCAC"/>
    <s v="Sommerhill Townhomes"/>
    <s v="30 Novato Street"/>
    <s v="San Rafael"/>
    <s v="Canal Properties, LLC"/>
    <s v="Hyder Property Management"/>
    <x v="1"/>
    <s v="94901-"/>
    <n v="39"/>
    <n v="0"/>
    <s v=" "/>
    <s v="&lt;Null&gt;"/>
    <s v=" "/>
    <s v="&lt;Null&gt;"/>
    <s v=" "/>
    <s v=" "/>
    <s v=" "/>
    <x v="2"/>
    <s v="2-Low"/>
    <n v="16"/>
    <d v="2029-04-22T00:00:00"/>
    <s v="CA-1998-117"/>
    <s v="CA-1998-117"/>
    <n v="38"/>
    <s v="Large Family"/>
    <s v="Acquisition/Rehab"/>
    <s v="Placed In Service"/>
    <d v="2014-04-30T00:00:00"/>
    <d v="1999-04-30T00:00:00"/>
    <s v=" "/>
    <s v=" "/>
    <s v=" "/>
    <s v=" "/>
    <s v=" "/>
    <s v=" "/>
    <s v=" "/>
    <s v=" "/>
    <n v="0"/>
    <n v="38"/>
    <n v="1"/>
    <n v="0"/>
    <s v=" "/>
    <n v="2"/>
    <s v="Unknown"/>
    <n v="37.964052000000002"/>
    <n v="-122.502636"/>
    <n v="2"/>
  </r>
  <r>
    <n v="872"/>
    <s v="Point"/>
    <n v="1873"/>
    <s v="TCAC"/>
    <s v="TCAC"/>
    <s v="Oakley Summer Creek"/>
    <s v="4950 Empire Avenue"/>
    <s v="Oakley"/>
    <s v=" "/>
    <s v="IMI"/>
    <x v="0"/>
    <n v="94561"/>
    <n v="80"/>
    <n v="0"/>
    <s v=" "/>
    <s v="&lt;Null&gt;"/>
    <s v=" "/>
    <s v="&lt;Null&gt;"/>
    <s v="Joint Venture"/>
    <s v=" "/>
    <s v=" "/>
    <x v="2"/>
    <s v="2-Low"/>
    <n v="18"/>
    <d v="2031-07-19T00:00:00"/>
    <s v="CA-2000-118"/>
    <s v="CA-2000-118"/>
    <n v="79"/>
    <s v="Senior"/>
    <s v="New Construction"/>
    <s v="Placed In Service"/>
    <d v="2016-07-26T00:00:00"/>
    <d v="2001-07-26T00:00:00"/>
    <s v=" "/>
    <s v=" "/>
    <s v=" "/>
    <s v=" "/>
    <s v=" "/>
    <s v=" "/>
    <s v=" "/>
    <s v=" "/>
    <n v="0"/>
    <n v="79"/>
    <n v="2"/>
    <n v="0"/>
    <s v=" "/>
    <n v="2"/>
    <s v="Joint Venture"/>
    <n v="37.995876000000003"/>
    <n v="-121.732271"/>
    <n v="2"/>
  </r>
  <r>
    <n v="876"/>
    <s v="Point"/>
    <n v="1877"/>
    <s v="TCAC"/>
    <s v="TCAC"/>
    <s v="Idaho Apartments"/>
    <s v="10203 San Pablo Avenue"/>
    <s v="El Cerrito"/>
    <s v=" "/>
    <s v="John Stewart  Company"/>
    <x v="0"/>
    <n v="94530"/>
    <n v="29"/>
    <n v="0"/>
    <s v=" "/>
    <s v="&lt;Null&gt;"/>
    <s v=" "/>
    <s v="&lt;Null&gt;"/>
    <s v=" "/>
    <s v=" "/>
    <s v=" "/>
    <x v="2"/>
    <s v="2-Low"/>
    <n v="16"/>
    <d v="2029-05-26T00:00:00"/>
    <s v="CA-1998-033"/>
    <s v="CA-1998-033"/>
    <n v="28"/>
    <s v="Special Needs"/>
    <s v="Rehabilitation"/>
    <s v="Placed In Service"/>
    <d v="2014-06-03T00:00:00"/>
    <d v="1999-06-03T00:00:00"/>
    <s v=" "/>
    <s v=" "/>
    <s v=" "/>
    <s v=" "/>
    <s v=" "/>
    <s v=" "/>
    <s v=" "/>
    <s v=" "/>
    <n v="0"/>
    <n v="28"/>
    <n v="1"/>
    <n v="0"/>
    <s v=" "/>
    <n v="2"/>
    <s v="Unknown"/>
    <n v="37.904091999999999"/>
    <n v="-122.30426199999999"/>
    <n v="2"/>
  </r>
  <r>
    <n v="880"/>
    <s v="Point"/>
    <n v="1881"/>
    <s v="TCAC"/>
    <s v="TCAC"/>
    <s v="William Byron Rumford Plaza"/>
    <s v="3017 Stanton Street"/>
    <s v="Berkeley"/>
    <s v="South Berkeley Community Housing Dev. CO"/>
    <s v="John Stewart Company"/>
    <x v="2"/>
    <n v="94702"/>
    <n v="43"/>
    <n v="0"/>
    <s v=" "/>
    <s v="&lt;Null&gt;"/>
    <s v=" "/>
    <s v="&lt;Null&gt;"/>
    <s v=" "/>
    <s v=" "/>
    <s v=" "/>
    <x v="2"/>
    <s v="2-Low"/>
    <n v="-7"/>
    <d v="2006-11-07T00:00:00"/>
    <s v="CA-1989-163"/>
    <s v="CA-1989-163"/>
    <n v="19"/>
    <s v="Large Family"/>
    <s v=" "/>
    <s v="Compliance Period Ended"/>
    <d v="2006-11-07T00:00:00"/>
    <d v="1991-11-07T00:00:00"/>
    <s v=" "/>
    <s v=" "/>
    <s v=" "/>
    <s v=" "/>
    <s v=" "/>
    <s v=" "/>
    <s v=" "/>
    <s v=" "/>
    <n v="0"/>
    <n v="19"/>
    <n v="1"/>
    <n v="0"/>
    <s v=" "/>
    <n v="2"/>
    <s v="Small Nonprofit"/>
    <n v="37.852820000000001"/>
    <n v="-122.27954"/>
    <n v="2"/>
  </r>
  <r>
    <n v="890"/>
    <s v="Point"/>
    <n v="1891"/>
    <s v="TCAC"/>
    <s v="TCAC"/>
    <s v="Ivy Hill Apartments"/>
    <s v="1700 Botelho Drive"/>
    <s v="Walnut Creek"/>
    <s v=" "/>
    <s v="Legacy Partners"/>
    <x v="0"/>
    <n v="945965049"/>
    <n v="116"/>
    <n v="0"/>
    <s v=" "/>
    <s v="&lt;Null&gt;"/>
    <s v=" "/>
    <s v="&lt;Null&gt;"/>
    <s v="For Profit"/>
    <s v=" "/>
    <s v=" "/>
    <x v="2"/>
    <s v="2-Low"/>
    <n v="19"/>
    <d v="2032-10-31T00:00:00"/>
    <s v="CA-2000-834"/>
    <s v="CA-2000-834"/>
    <n v="47"/>
    <s v="Non Targeted"/>
    <s v="New Construction"/>
    <s v="Placed In Service"/>
    <d v="2017-11-08T00:00:00"/>
    <d v="2002-11-08T00:00:00"/>
    <s v=" "/>
    <s v=" "/>
    <s v=" "/>
    <s v=" "/>
    <s v=" "/>
    <s v=" "/>
    <s v=" "/>
    <s v=" "/>
    <n v="0"/>
    <n v="47"/>
    <n v="1"/>
    <n v="0"/>
    <s v=" "/>
    <n v="2"/>
    <s v="Profit Motivated"/>
    <n v="37.893805999999998"/>
    <n v="-122.063171"/>
    <n v="2"/>
  </r>
  <r>
    <n v="903"/>
    <s v="Point"/>
    <n v="1904"/>
    <s v="TCAC"/>
    <s v="TCAC"/>
    <s v="Plaza East Apartments"/>
    <s v="1300 Buchanan Street"/>
    <s v="San Francisco"/>
    <s v=" "/>
    <s v="McCormack Baron Ragan Management Services"/>
    <x v="4"/>
    <n v="941020000"/>
    <n v="193"/>
    <n v="0"/>
    <s v=" "/>
    <s v="&lt;Null&gt;"/>
    <s v=" "/>
    <s v="&lt;Null&gt;"/>
    <s v=" "/>
    <s v=" "/>
    <s v=" "/>
    <x v="2"/>
    <s v="2-Low"/>
    <n v="18"/>
    <d v="2031-11-20T00:00:00"/>
    <s v="CA-1999-130"/>
    <s v="CA-1999-130"/>
    <n v="193"/>
    <s v="Large Family"/>
    <s v="New Construction"/>
    <s v="Placed In Service"/>
    <d v="2016-11-27T00:00:00"/>
    <d v="2001-11-27T00:00:00"/>
    <s v=" "/>
    <s v=" "/>
    <s v=" "/>
    <s v=" "/>
    <s v=" "/>
    <s v=" "/>
    <s v=" "/>
    <s v=" "/>
    <n v="0"/>
    <n v="193"/>
    <n v="3"/>
    <n v="0"/>
    <s v=" "/>
    <n v="2"/>
    <s v="City Agency"/>
    <n v="37.781891000000002"/>
    <n v="-122.42903200000001"/>
    <n v="2"/>
  </r>
  <r>
    <n v="904"/>
    <s v="Point"/>
    <n v="1905"/>
    <s v="TCAC"/>
    <s v="TCAC"/>
    <s v="Hayes Valley Phase I &amp; II"/>
    <s v="729-A Hayes Street"/>
    <s v="San Francisco"/>
    <s v="McCormack Baron &amp; Associates"/>
    <s v="McCormack Baron Ragan Management Services"/>
    <x v="4"/>
    <n v="94102"/>
    <n v="110"/>
    <n v="0"/>
    <s v=" "/>
    <s v="&lt;Null&gt;"/>
    <s v=" "/>
    <s v="&lt;Null&gt;"/>
    <s v=" "/>
    <s v=" "/>
    <s v=" "/>
    <x v="2"/>
    <s v="2-Low"/>
    <n v="14"/>
    <d v="2027-12-15T00:00:00"/>
    <s v="CA-1995-069"/>
    <s v="CA-1995-069"/>
    <n v="109"/>
    <s v="Large Family"/>
    <s v="New Construction"/>
    <s v="Placed In Service"/>
    <d v="2012-12-22T00:00:00"/>
    <d v="1997-12-22T00:00:00"/>
    <s v=" "/>
    <s v=" "/>
    <s v=" "/>
    <s v=" "/>
    <s v=" "/>
    <s v=" "/>
    <s v=" "/>
    <s v=" "/>
    <n v="0"/>
    <n v="109"/>
    <n v="3"/>
    <n v="0"/>
    <s v=" "/>
    <n v="2"/>
    <s v="City Agency"/>
    <n v="37.776172000000003"/>
    <n v="-122.42843499999999"/>
    <n v="2"/>
  </r>
  <r>
    <n v="912"/>
    <s v="Point"/>
    <n v="1913"/>
    <s v="TCAC"/>
    <s v="TCAC"/>
    <s v="1028 Howard Street Apartments"/>
    <s v="1028 Howard Street"/>
    <s v="San Francisco"/>
    <s v="south of Market Mercy Housing"/>
    <s v="Mercy Service Corporation"/>
    <x v="4"/>
    <n v="94103"/>
    <n v="30"/>
    <n v="0"/>
    <s v=" "/>
    <s v="&lt;Null&gt;"/>
    <s v=" "/>
    <s v="&lt;Null&gt;"/>
    <s v=" "/>
    <s v=" "/>
    <s v=" "/>
    <x v="2"/>
    <s v="2-Low"/>
    <n v="11"/>
    <d v="2024-12-23T00:00:00"/>
    <s v="CA-1992-141"/>
    <s v="CA-1992-141"/>
    <n v="30"/>
    <s v="Large Family"/>
    <s v="New Construction"/>
    <s v="Extended"/>
    <d v="2009-12-31T00:00:00"/>
    <d v="1994-12-31T00:00:00"/>
    <s v=" "/>
    <s v=" "/>
    <s v=" "/>
    <s v=" "/>
    <s v=" "/>
    <s v=" "/>
    <s v=" "/>
    <s v=" "/>
    <n v="0"/>
    <n v="30"/>
    <n v="1"/>
    <n v="0"/>
    <s v=" "/>
    <n v="2"/>
    <s v="Large/Medium Nonprofit"/>
    <n v="37.779266999999997"/>
    <n v="-122.407765"/>
    <n v="2"/>
  </r>
  <r>
    <n v="913"/>
    <s v="Point"/>
    <n v="1914"/>
    <s v="TCAC"/>
    <s v="TCAC"/>
    <s v="Rose Hotel"/>
    <s v="125 Sixth Street"/>
    <s v="San Francisco"/>
    <s v="Mercy Charities Housing"/>
    <s v="Mercy Service Corporation"/>
    <x v="4"/>
    <n v="94103"/>
    <n v="75"/>
    <n v="0"/>
    <s v=" "/>
    <s v="&lt;Null&gt;"/>
    <s v=" "/>
    <s v="&lt;Null&gt;"/>
    <s v=" "/>
    <s v=" "/>
    <s v=" "/>
    <x v="2"/>
    <s v="2-Low"/>
    <n v="14"/>
    <d v="2027-10-29T00:00:00"/>
    <s v="CA-1995-114"/>
    <s v="CA-1995-114"/>
    <n v="75"/>
    <s v="Single Room"/>
    <s v="Acquisition/Rehab"/>
    <s v="Placed In Service"/>
    <d v="2012-11-05T00:00:00"/>
    <d v="1997-11-05T00:00:00"/>
    <s v=" "/>
    <s v=" "/>
    <s v=" "/>
    <s v=" "/>
    <s v=" "/>
    <s v=" "/>
    <s v=" "/>
    <s v=" "/>
    <n v="0"/>
    <n v="75"/>
    <n v="2"/>
    <n v="0"/>
    <s v=" "/>
    <n v="2"/>
    <s v="Large/Medium Nonprofit"/>
    <n v="37.780692000000002"/>
    <n v="-122.40829600000001"/>
    <n v="2"/>
  </r>
  <r>
    <n v="915"/>
    <s v="Point"/>
    <n v="1916"/>
    <s v="TCAC"/>
    <s v="TCAC"/>
    <s v="Green Valley Apartments"/>
    <s v="8510 Brentwood Blvd."/>
    <s v="Brentwood"/>
    <s v="Northern California Housing Corp."/>
    <s v="Mercy Services Corporation"/>
    <x v="0"/>
    <n v="94513"/>
    <n v="28"/>
    <n v="0"/>
    <s v=" "/>
    <s v="&lt;Null&gt;"/>
    <s v=" "/>
    <s v="&lt;Null&gt;"/>
    <s v=" "/>
    <s v=" "/>
    <s v=" "/>
    <x v="2"/>
    <s v="2-Low"/>
    <n v="9"/>
    <d v="2022-03-27T00:00:00"/>
    <s v="CA-1990-099"/>
    <s v="CA-1990-099"/>
    <n v="28"/>
    <s v="Large Family"/>
    <s v="New Construction"/>
    <s v="Extended"/>
    <d v="2007-04-03T00:00:00"/>
    <d v="1992-04-03T00:00:00"/>
    <s v=" "/>
    <s v=" "/>
    <s v=" "/>
    <s v=" "/>
    <s v=" "/>
    <s v=" "/>
    <s v=" "/>
    <s v=" "/>
    <n v="0"/>
    <n v="28"/>
    <n v="1"/>
    <n v="0"/>
    <s v=" "/>
    <n v="2"/>
    <s v="Large/Medium Nonprofit"/>
    <n v="37.929302999999997"/>
    <n v="-121.694053"/>
    <n v="2"/>
  </r>
  <r>
    <n v="916"/>
    <s v="Point"/>
    <n v="1917"/>
    <s v="TCAC"/>
    <s v="TCAC"/>
    <s v="Vista Grande"/>
    <s v="6730 Mission Street"/>
    <s v="Daly City"/>
    <s v="Mercy Charities Housing"/>
    <s v="Mercy Services Corporation"/>
    <x v="8"/>
    <n v="94014"/>
    <n v="24"/>
    <n v="0"/>
    <s v=" "/>
    <s v="&lt;Null&gt;"/>
    <s v=" "/>
    <s v="&lt;Null&gt;"/>
    <s v=" "/>
    <s v=" "/>
    <s v=" "/>
    <x v="2"/>
    <s v="2-Low"/>
    <n v="13"/>
    <d v="2026-06-04T00:00:00"/>
    <s v="CA-1994-083"/>
    <s v="CA-1994-083"/>
    <n v="23"/>
    <s v="Large Family"/>
    <s v="New Construction"/>
    <s v="Placed In Service"/>
    <d v="2011-06-11T00:00:00"/>
    <d v="1996-06-11T00:00:00"/>
    <s v=" "/>
    <s v=" "/>
    <s v=" "/>
    <s v=" "/>
    <s v=" "/>
    <s v=" "/>
    <s v=" "/>
    <s v=" "/>
    <n v="0"/>
    <n v="23"/>
    <n v="1"/>
    <n v="0"/>
    <s v=" "/>
    <n v="2"/>
    <s v="Large/Medium Nonprofit"/>
    <n v="37.700622000000003"/>
    <n v="-122.463696"/>
    <n v="2"/>
  </r>
  <r>
    <n v="917"/>
    <s v="Point"/>
    <n v="1918"/>
    <s v="TCAC"/>
    <s v="TCAC"/>
    <s v="School House Station"/>
    <s v="7200 Mission Street"/>
    <s v="Daly City"/>
    <s v="Mercy Charities Housing"/>
    <s v="Mercy Services Corporation"/>
    <x v="8"/>
    <n v="94015"/>
    <n v="47"/>
    <n v="0"/>
    <s v=" "/>
    <s v="&lt;Null&gt;"/>
    <s v=" "/>
    <s v="&lt;Null&gt;"/>
    <s v=" "/>
    <s v=" "/>
    <s v=" "/>
    <x v="2"/>
    <s v="2-Low"/>
    <n v="14"/>
    <d v="2027-10-09T00:00:00"/>
    <s v="CA-1995-041"/>
    <s v="CA-1995-041"/>
    <n v="46"/>
    <s v="Large Family"/>
    <s v="New Construction"/>
    <s v="Placed In Service"/>
    <d v="2012-10-16T00:00:00"/>
    <d v="1997-10-16T00:00:00"/>
    <s v=" "/>
    <s v=" "/>
    <s v=" "/>
    <s v=" "/>
    <s v=" "/>
    <s v=" "/>
    <s v=" "/>
    <s v=" "/>
    <n v="0"/>
    <n v="46"/>
    <n v="1"/>
    <n v="0"/>
    <s v=" "/>
    <n v="2"/>
    <s v="Large/Medium Nonprofit"/>
    <n v="37.693309999999997"/>
    <n v="-122.46511599999999"/>
    <n v="2"/>
  </r>
  <r>
    <n v="918"/>
    <s v="Point"/>
    <n v="1919"/>
    <s v="TCAC"/>
    <s v="TCAC"/>
    <s v="Santana Apartments"/>
    <s v="2220 10th Avenue #100"/>
    <s v="Oakland"/>
    <s v="2220 Tenth Avenue, Inc."/>
    <s v="Mercy Services Corporation"/>
    <x v="2"/>
    <n v="94606"/>
    <n v="30"/>
    <n v="0"/>
    <s v=" "/>
    <s v="&lt;Null&gt;"/>
    <s v=" "/>
    <s v="&lt;Null&gt;"/>
    <s v=" "/>
    <s v=" "/>
    <s v=" "/>
    <x v="2"/>
    <s v="2-Low"/>
    <n v="9"/>
    <d v="2022-07-27T00:00:00"/>
    <s v="CA-1990-107"/>
    <s v="CA-1990-107"/>
    <n v="30"/>
    <s v="Special Needs"/>
    <s v=" "/>
    <s v="Extended"/>
    <d v="2007-08-03T00:00:00"/>
    <d v="1992-08-03T00:00:00"/>
    <s v=" "/>
    <s v=" "/>
    <s v=" "/>
    <s v=" "/>
    <s v=" "/>
    <s v=" "/>
    <s v=" "/>
    <s v=" "/>
    <n v="0"/>
    <n v="30"/>
    <n v="1"/>
    <n v="0"/>
    <s v=" "/>
    <n v="2"/>
    <s v="Large/Medium Nonprofit"/>
    <n v="37.797508999999998"/>
    <n v="-122.242024"/>
    <n v="2"/>
  </r>
  <r>
    <n v="919"/>
    <s v="Point"/>
    <n v="1920"/>
    <s v="TCAC"/>
    <s v="TCAC"/>
    <s v="Hamilton Apartments"/>
    <s v="510 21st Street"/>
    <s v="Oakland"/>
    <s v="2101 Telegraph Avenue Associates, a California Lim"/>
    <s v="Mercy Services Corporation"/>
    <x v="2"/>
    <n v="94612"/>
    <n v="93"/>
    <n v="0"/>
    <s v=" "/>
    <s v="&lt;Null&gt;"/>
    <s v=" "/>
    <s v="&lt;Null&gt;"/>
    <s v=" "/>
    <s v=" "/>
    <s v=" "/>
    <x v="2"/>
    <s v="2-Low"/>
    <n v="14"/>
    <d v="2027-07-18T00:00:00"/>
    <s v="CA-1995-093"/>
    <s v="CA-1995-093"/>
    <n v="92"/>
    <s v="Single Room"/>
    <s v=" "/>
    <s v="Placed In Service"/>
    <d v="2012-07-25T00:00:00"/>
    <d v="1997-07-25T00:00:00"/>
    <s v=" "/>
    <s v=" "/>
    <s v=" "/>
    <s v=" "/>
    <s v=" "/>
    <s v=" "/>
    <s v=" "/>
    <s v=" "/>
    <n v="0"/>
    <n v="92"/>
    <n v="2"/>
    <n v="0"/>
    <s v=" "/>
    <n v="2"/>
    <s v="Large/Medium Nonprofit"/>
    <n v="37.810425000000002"/>
    <n v="-122.269938"/>
    <n v="2"/>
  </r>
  <r>
    <n v="928"/>
    <s v="Point"/>
    <n v="1929"/>
    <s v="TCAC"/>
    <s v="TCAC"/>
    <s v="1101 Howard Street"/>
    <s v="1101 Howard Street"/>
    <s v="San Francisco"/>
    <s v="South of Market Mercy Housing"/>
    <s v="Mercy Services Corporation"/>
    <x v="4"/>
    <n v="94103"/>
    <n v="34"/>
    <n v="0"/>
    <s v=" "/>
    <s v="&lt;Null&gt;"/>
    <s v=" "/>
    <s v="&lt;Null&gt;"/>
    <s v=" "/>
    <s v=" "/>
    <s v=" "/>
    <x v="2"/>
    <s v="2-Low"/>
    <n v="11"/>
    <d v="2024-12-21T00:00:00"/>
    <s v="CA-1994-161"/>
    <s v="CA-1994-161"/>
    <n v="34"/>
    <s v="Large Family"/>
    <s v="New Construction"/>
    <s v="Placed In Service"/>
    <d v="2009-12-29T00:00:00"/>
    <d v="1994-12-29T00:00:00"/>
    <s v=" "/>
    <s v=" "/>
    <s v=" "/>
    <s v=" "/>
    <s v=" "/>
    <s v=" "/>
    <s v=" "/>
    <s v=" "/>
    <n v="0"/>
    <n v="34"/>
    <n v="1"/>
    <n v="0"/>
    <s v=" "/>
    <n v="2"/>
    <s v="Large/Medium Nonprofit"/>
    <n v="37.777920999999999"/>
    <n v="-122.409453"/>
    <n v="2"/>
  </r>
  <r>
    <n v="929"/>
    <s v="Point"/>
    <n v="1930"/>
    <s v="TCAC"/>
    <s v="TCAC"/>
    <s v="111 Jones Street Apartments"/>
    <s v="111 Jones Street"/>
    <s v="San Francisco"/>
    <s v="Mercy Properties, Inc."/>
    <s v="Mercy Services Corporation"/>
    <x v="4"/>
    <n v="94102"/>
    <n v="108"/>
    <n v="0"/>
    <s v=" "/>
    <s v="&lt;Null&gt;"/>
    <s v=" "/>
    <s v="&lt;Null&gt;"/>
    <s v=" "/>
    <s v=" "/>
    <s v=" "/>
    <x v="2"/>
    <s v="2-Low"/>
    <n v="10"/>
    <d v="2023-04-23T00:00:00"/>
    <s v="CA-1991-031"/>
    <s v="CA-1991-031"/>
    <n v="107"/>
    <s v="Large Family"/>
    <s v="New Construction"/>
    <s v="Extended"/>
    <d v="2008-04-30T00:00:00"/>
    <d v="1993-04-30T00:00:00"/>
    <s v=" "/>
    <s v=" "/>
    <s v=" "/>
    <s v=" "/>
    <s v=" "/>
    <s v=" "/>
    <s v=" "/>
    <s v=" "/>
    <n v="0"/>
    <n v="107"/>
    <n v="3"/>
    <n v="0"/>
    <s v=" "/>
    <n v="2"/>
    <s v="Large/Medium Nonprofit"/>
    <n v="37.782235"/>
    <n v="-122.412262"/>
    <n v="2"/>
  </r>
  <r>
    <n v="930"/>
    <s v="Point"/>
    <n v="1931"/>
    <s v="TCAC"/>
    <s v="TCAC"/>
    <s v="Peter Claver Community"/>
    <s v="1340 Golden Gate Ave."/>
    <s v="San Francisco"/>
    <s v="Catholic Charities"/>
    <s v="Mercy Services Corporation"/>
    <x v="4"/>
    <n v="94115"/>
    <n v="32"/>
    <n v="0"/>
    <s v=" "/>
    <s v="&lt;Null&gt;"/>
    <s v=" "/>
    <s v="&lt;Null&gt;"/>
    <s v=" "/>
    <s v=" "/>
    <s v=" "/>
    <x v="2"/>
    <s v="2-Low"/>
    <n v="-8"/>
    <d v="2005-12-31T00:00:00"/>
    <s v="CA-1988-105"/>
    <s v="CA-1988-105"/>
    <n v="32"/>
    <s v="Single Room"/>
    <s v=" "/>
    <s v="Extended"/>
    <d v="2005-12-31T00:00:00"/>
    <d v="1990-12-31T00:00:00"/>
    <s v=" "/>
    <s v=" "/>
    <s v=" "/>
    <s v=" "/>
    <s v=" "/>
    <s v=" "/>
    <s v=" "/>
    <s v=" "/>
    <n v="0"/>
    <n v="32"/>
    <n v="1"/>
    <n v="0"/>
    <s v=" "/>
    <n v="2"/>
    <s v="Large/Medium Nonprofit"/>
    <n v="37.779477999999997"/>
    <n v="-122.432649"/>
    <n v="2"/>
  </r>
  <r>
    <n v="931"/>
    <s v="Point"/>
    <n v="1932"/>
    <s v="TCAC"/>
    <s v="TCAC"/>
    <s v="Mercy Family Plaza"/>
    <s v="1509 Hayes Street"/>
    <s v="San Francisco"/>
    <s v="Mercy Charities"/>
    <s v="Mercy Services Corporation"/>
    <x v="4"/>
    <n v="94117"/>
    <n v="36"/>
    <n v="0"/>
    <s v=" "/>
    <s v="&lt;Null&gt;"/>
    <s v=" "/>
    <s v="&lt;Null&gt;"/>
    <s v=" "/>
    <s v=" "/>
    <s v=" "/>
    <x v="2"/>
    <s v="2-Low"/>
    <n v="-8"/>
    <d v="2005-04-30T00:00:00"/>
    <s v="CA-1989-065"/>
    <s v="CA-1989-065"/>
    <n v="36"/>
    <s v="Large Family"/>
    <s v=" "/>
    <s v="Compliance Period Ended"/>
    <d v="2005-04-30T00:00:00"/>
    <d v="1990-04-30T00:00:00"/>
    <s v=" "/>
    <s v=" "/>
    <s v=" "/>
    <s v=" "/>
    <s v=" "/>
    <s v=" "/>
    <s v=" "/>
    <s v=" "/>
    <n v="0"/>
    <n v="36"/>
    <n v="1"/>
    <n v="0"/>
    <s v=" "/>
    <n v="2"/>
    <s v="Large/Medium Nonprofit"/>
    <n v="37.774518"/>
    <n v="-122.441383"/>
    <n v="2"/>
  </r>
  <r>
    <n v="932"/>
    <s v="Point"/>
    <n v="1933"/>
    <s v="TCAC"/>
    <s v="TCAC"/>
    <s v="205 Jones Street Apartments"/>
    <s v="205 Jones Street"/>
    <s v="San Francisco"/>
    <s v="Mercy Charities Housing"/>
    <s v="Mercy Services Corporation"/>
    <x v="4"/>
    <n v="94102"/>
    <n v="51"/>
    <n v="0"/>
    <s v=" "/>
    <s v="&lt;Null&gt;"/>
    <s v=" "/>
    <s v="&lt;Null&gt;"/>
    <s v=" "/>
    <s v=" "/>
    <s v=" "/>
    <x v="2"/>
    <s v="2-Low"/>
    <n v="13"/>
    <d v="2026-11-28T00:00:00"/>
    <s v="CA-1994-159"/>
    <s v="CA-1994-159"/>
    <n v="50"/>
    <s v="Single Room"/>
    <s v="Acquisition/Rehab"/>
    <s v="Placed In Service"/>
    <d v="2011-12-05T00:00:00"/>
    <d v="1996-12-05T00:00:00"/>
    <s v=" "/>
    <s v=" "/>
    <s v=" "/>
    <s v=" "/>
    <s v=" "/>
    <s v=" "/>
    <s v=" "/>
    <s v=" "/>
    <n v="0"/>
    <n v="50"/>
    <n v="2"/>
    <n v="0"/>
    <s v=" "/>
    <n v="2"/>
    <s v="Large/Medium Nonprofit"/>
    <n v="37.783109000000003"/>
    <n v="-122.41243900000001"/>
    <n v="2"/>
  </r>
  <r>
    <n v="933"/>
    <s v="Point"/>
    <n v="1934"/>
    <s v="TCAC"/>
    <s v="TCAC"/>
    <s v="Columbia Park"/>
    <s v="21 Columbia Square"/>
    <s v="San Francisco"/>
    <s v="Mercy Charities Housing"/>
    <s v="Mercy Services Corporation"/>
    <x v="4"/>
    <n v="94103"/>
    <n v="50"/>
    <n v="0"/>
    <s v=" "/>
    <s v="&lt;Null&gt;"/>
    <s v=" "/>
    <s v="&lt;Null&gt;"/>
    <s v=" "/>
    <s v=" "/>
    <s v=" "/>
    <x v="2"/>
    <s v="2-Low"/>
    <n v="13"/>
    <d v="2026-01-04T00:00:00"/>
    <s v="CA-1994-160"/>
    <s v="CA-1994-160"/>
    <n v="49"/>
    <s v="Large Family"/>
    <s v="New Construction"/>
    <s v="Placed In Service"/>
    <d v="2011-01-12T00:00:00"/>
    <d v="1996-01-12T00:00:00"/>
    <s v=" "/>
    <s v=" "/>
    <s v=" "/>
    <s v=" "/>
    <s v=" "/>
    <s v=" "/>
    <s v=" "/>
    <s v=" "/>
    <n v="0"/>
    <n v="49"/>
    <n v="1"/>
    <n v="0"/>
    <s v=" "/>
    <n v="2"/>
    <s v="Large/Medium Nonprofit"/>
    <n v="37.777591000000001"/>
    <n v="-122.406086"/>
    <n v="2"/>
  </r>
  <r>
    <n v="934"/>
    <s v="Point"/>
    <n v="1935"/>
    <s v="TCAC"/>
    <s v="TCAC"/>
    <s v="Padre Palou Apartments"/>
    <s v="3400 16th Street"/>
    <s v="San Francisco"/>
    <s v="South of Market Mercy Hospital"/>
    <s v="Mercy Services Corporation"/>
    <x v="4"/>
    <n v="94114"/>
    <n v="18"/>
    <n v="0"/>
    <s v=" "/>
    <s v="&lt;Null&gt;"/>
    <s v=" "/>
    <s v="&lt;Null&gt;"/>
    <s v=" "/>
    <s v=" "/>
    <s v=" "/>
    <x v="2"/>
    <s v="2-Low"/>
    <n v="9"/>
    <d v="2022-06-23T00:00:00"/>
    <s v="CA-1990-156"/>
    <s v="CA-1990-156"/>
    <n v="17"/>
    <s v="Large Family"/>
    <s v="New Construction"/>
    <s v="Compliance Period Ended"/>
    <d v="2007-06-30T00:00:00"/>
    <d v="1992-06-30T00:00:00"/>
    <s v=" "/>
    <s v=" "/>
    <s v=" "/>
    <s v=" "/>
    <s v=" "/>
    <s v=" "/>
    <s v=" "/>
    <s v=" "/>
    <n v="0"/>
    <n v="17"/>
    <n v="1"/>
    <n v="0"/>
    <s v=" "/>
    <n v="2"/>
    <s v="Large/Medium Nonprofit"/>
    <n v="37.764502"/>
    <n v="-122.428742"/>
    <n v="2"/>
  </r>
  <r>
    <n v="935"/>
    <s v="Point"/>
    <n v="1936"/>
    <s v="TCAC"/>
    <s v="TCAC"/>
    <s v="Plaza Maria"/>
    <s v="115 East Reed Street"/>
    <s v="San Jose"/>
    <s v="Mercy Housing"/>
    <s v="Mercy Services Corporation"/>
    <x v="3"/>
    <n v="95112"/>
    <n v="53"/>
    <n v="0"/>
    <s v=" "/>
    <s v="&lt;Null&gt;"/>
    <s v=" "/>
    <s v="&lt;Null&gt;"/>
    <s v=" "/>
    <s v=" "/>
    <s v=" "/>
    <x v="2"/>
    <s v="2-Low"/>
    <n v="12"/>
    <d v="2025-09-21T00:00:00"/>
    <s v="CA-1993-118"/>
    <s v="CA-1993-118"/>
    <n v="52"/>
    <s v="Large Family"/>
    <s v="New Construction"/>
    <s v="Placed In Service"/>
    <d v="2010-09-29T00:00:00"/>
    <d v="1995-09-29T00:00:00"/>
    <s v=" "/>
    <s v=" "/>
    <s v=" "/>
    <s v=" "/>
    <s v=" "/>
    <s v=" "/>
    <s v=" "/>
    <s v=" "/>
    <n v="0"/>
    <n v="52"/>
    <n v="2"/>
    <n v="0"/>
    <s v=" "/>
    <n v="2"/>
    <s v="Large/Medium Nonprofit"/>
    <n v="37.328257999999998"/>
    <n v="-121.881343"/>
    <n v="2"/>
  </r>
  <r>
    <n v="939"/>
    <s v="Point"/>
    <n v="1940"/>
    <s v="TCAC"/>
    <s v="TCAC"/>
    <s v="Santa Familia"/>
    <s v="4984 Severance Drive"/>
    <s v="San Jose"/>
    <s v="MidPen Housing"/>
    <s v="Mid Peninsula Holy Family Corporation"/>
    <x v="3"/>
    <n v="95136"/>
    <n v="79"/>
    <n v="0"/>
    <s v=" "/>
    <s v="&lt;Null&gt;"/>
    <s v=" "/>
    <s v="&lt;Null&gt;"/>
    <s v=" "/>
    <s v=" "/>
    <s v=" "/>
    <x v="2"/>
    <s v="2-Low"/>
    <n v="10"/>
    <d v="2023-06-03T00:00:00"/>
    <s v="CA-1991-081"/>
    <s v="CA-1991-081"/>
    <n v="78"/>
    <s v="Large Family"/>
    <s v="New Construction"/>
    <s v="Extended"/>
    <d v="2008-06-10T00:00:00"/>
    <d v="1993-06-10T00:00:00"/>
    <s v=" "/>
    <s v=" "/>
    <s v=" "/>
    <s v=" "/>
    <s v=" "/>
    <s v=" "/>
    <s v=" "/>
    <s v=" "/>
    <n v="0"/>
    <n v="78"/>
    <n v="2"/>
    <n v="0"/>
    <s v=" "/>
    <n v="2"/>
    <s v="Large/Medium Nonprofit"/>
    <n v="37.261349000000003"/>
    <n v="-121.86012599999999"/>
    <n v="2"/>
  </r>
  <r>
    <n v="940"/>
    <s v="Point"/>
    <n v="1941"/>
    <s v="TCAC"/>
    <s v="TCAC"/>
    <s v="Gloria Way Community Housing"/>
    <s v="2400 Gloria Way"/>
    <s v="East Palo Alto"/>
    <s v="MidPen Housing"/>
    <s v="Mid Peninsula Housing"/>
    <x v="8"/>
    <n v="94303"/>
    <n v="38"/>
    <n v="0"/>
    <s v=" "/>
    <s v="&lt;Null&gt;"/>
    <s v=" "/>
    <s v="&lt;Null&gt;"/>
    <s v=" "/>
    <s v=" "/>
    <s v=" "/>
    <x v="2"/>
    <s v="2-Low"/>
    <n v="13"/>
    <d v="2026-02-21T00:00:00"/>
    <s v="CA-1995-054"/>
    <s v="CA-1995-054"/>
    <n v="37"/>
    <s v="Large Family"/>
    <s v="New Construction"/>
    <s v="Placed In Service"/>
    <s v="?"/>
    <d v="1996-02-29T00:00:00"/>
    <s v=" "/>
    <s v=" "/>
    <s v=" "/>
    <s v=" "/>
    <s v=" "/>
    <s v=" "/>
    <s v=" "/>
    <s v=" "/>
    <n v="0"/>
    <n v="37"/>
    <n v="1"/>
    <n v="0"/>
    <s v=" "/>
    <n v="2"/>
    <s v="Large/Medium Nonprofit"/>
    <n v="37.471483999999997"/>
    <n v="-122.14184299999999"/>
    <n v="2"/>
  </r>
  <r>
    <n v="941"/>
    <s v="Point"/>
    <n v="1942"/>
    <s v="TCAC"/>
    <s v="TCAC"/>
    <s v="Palo Alto Gardens"/>
    <s v="648 San Antonio Road"/>
    <s v="Palo Alto"/>
    <s v="MidPen Housing"/>
    <s v="Mid Peninsula Housing"/>
    <x v="3"/>
    <n v="94306"/>
    <n v="156"/>
    <n v="0"/>
    <s v=" "/>
    <s v="&lt;Null&gt;"/>
    <s v=" "/>
    <s v="&lt;Null&gt;"/>
    <s v=" "/>
    <s v=" "/>
    <s v=" "/>
    <x v="2"/>
    <s v="2-Low"/>
    <n v="16"/>
    <d v="2029-12-23T00:00:00"/>
    <s v="CA-1999-806"/>
    <s v="CA-1999-806"/>
    <n v="155"/>
    <s v="Non Targeted"/>
    <s v="Rehabilitation"/>
    <s v="Placed In Service"/>
    <d v="2014-12-31T00:00:00"/>
    <d v="1999-12-31T00:00:00"/>
    <s v=" "/>
    <s v=" "/>
    <s v=" "/>
    <s v=" "/>
    <s v=" "/>
    <s v=" "/>
    <s v=" "/>
    <s v=" "/>
    <n v="0"/>
    <n v="155"/>
    <n v="3"/>
    <n v="0"/>
    <s v=" "/>
    <n v="2"/>
    <s v="Large/Medium Nonprofit"/>
    <n v="37.415937"/>
    <n v="-122.10351300000001"/>
    <n v="2"/>
  </r>
  <r>
    <n v="943"/>
    <s v="Point"/>
    <n v="1944"/>
    <s v="TCAC"/>
    <s v="TCAC"/>
    <s v="The Carroll Inn"/>
    <s v="174 Carroll Street"/>
    <s v="Sunnyvale"/>
    <s v="MidPen Housing"/>
    <s v="Mid Peninsula Housing"/>
    <x v="3"/>
    <n v="94086"/>
    <n v="121"/>
    <n v="0"/>
    <s v=" "/>
    <s v="&lt;Null&gt;"/>
    <s v=" "/>
    <s v="&lt;Null&gt;"/>
    <s v=" "/>
    <s v=" "/>
    <s v=" "/>
    <x v="2"/>
    <s v="2-Low"/>
    <n v="11"/>
    <d v="2024-11-21T00:00:00"/>
    <s v="CA-1993-033"/>
    <s v="CA-1993-033"/>
    <n v="121"/>
    <s v="Single Room"/>
    <s v="New Construction"/>
    <s v="Placed In Service"/>
    <d v="2009-11-29T00:00:00"/>
    <d v="1994-11-29T00:00:00"/>
    <s v=" "/>
    <s v=" "/>
    <s v=" "/>
    <s v=" "/>
    <s v=" "/>
    <s v=" "/>
    <s v=" "/>
    <s v=" "/>
    <n v="0"/>
    <n v="121"/>
    <n v="3"/>
    <n v="0"/>
    <s v=" "/>
    <n v="2"/>
    <s v="Large/Medium Nonprofit"/>
    <n v="37.375965999999998"/>
    <n v="-122.02810599999999"/>
    <n v="2"/>
  </r>
  <r>
    <n v="944"/>
    <s v="Point"/>
    <n v="1945"/>
    <s v="TCAC"/>
    <s v="TCAC"/>
    <s v="Open Doors"/>
    <s v="634 Parr Avenue"/>
    <s v="Los Gatos"/>
    <s v="MidPen Housing"/>
    <s v="Mid Peninsula Housing Coalition"/>
    <x v="3"/>
    <n v="95030"/>
    <n v="64"/>
    <n v="0"/>
    <s v=" "/>
    <s v="&lt;Null&gt;"/>
    <s v=" "/>
    <s v="&lt;Null&gt;"/>
    <s v=" "/>
    <s v=" "/>
    <s v=" "/>
    <x v="2"/>
    <s v="2-Low"/>
    <n v="10"/>
    <d v="2023-01-25T00:00:00"/>
    <s v="CA-1991-084"/>
    <s v="CA-1991-084"/>
    <n v="64"/>
    <s v="Large Family"/>
    <s v="New Construction"/>
    <s v="Extended"/>
    <d v="2008-02-01T00:00:00"/>
    <d v="1993-02-01T00:00:00"/>
    <s v=" "/>
    <s v=" "/>
    <s v=" "/>
    <s v=" "/>
    <s v=" "/>
    <s v=" "/>
    <s v=" "/>
    <s v=" "/>
    <n v="0"/>
    <n v="64"/>
    <n v="2"/>
    <n v="0"/>
    <s v=" "/>
    <n v="2"/>
    <s v="Large/Medium Nonprofit"/>
    <n v="37.264102000000001"/>
    <n v="-121.965137"/>
    <n v="2"/>
  </r>
  <r>
    <n v="945"/>
    <s v="Point"/>
    <n v="1946"/>
    <s v="TCAC"/>
    <s v="TCAC"/>
    <s v="Baker Park"/>
    <s v="4710 Campbell Ave"/>
    <s v="San Jose"/>
    <s v="MidPen Housing"/>
    <s v="Mid Peninsula Housing Coalition"/>
    <x v="3"/>
    <n v="95130"/>
    <n v="98"/>
    <n v="0"/>
    <s v=" "/>
    <s v="&lt;Null&gt;"/>
    <s v=" "/>
    <s v="&lt;Null&gt;"/>
    <s v=" "/>
    <s v=" "/>
    <s v=" "/>
    <x v="2"/>
    <s v="2-Low"/>
    <n v="12"/>
    <d v="2025-10-04T00:00:00"/>
    <s v="CA-1993-008"/>
    <s v="CA-1993-008"/>
    <n v="96"/>
    <s v="Large Family"/>
    <s v="New Construction"/>
    <s v="Placed In Service"/>
    <d v="2010-10-12T00:00:00"/>
    <d v="1995-10-12T00:00:00"/>
    <s v=" "/>
    <s v=" "/>
    <s v=" "/>
    <s v=" "/>
    <s v=" "/>
    <s v=" "/>
    <s v=" "/>
    <s v=" "/>
    <n v="0"/>
    <n v="96"/>
    <n v="2"/>
    <n v="0"/>
    <s v=" "/>
    <n v="2"/>
    <s v="Large/Medium Nonprofit"/>
    <n v="37.286465"/>
    <n v="-121.984784"/>
    <n v="2"/>
  </r>
  <r>
    <n v="946"/>
    <s v="Point"/>
    <n v="1947"/>
    <s v="TCAC"/>
    <s v="TCAC"/>
    <s v="Arbor Park Community"/>
    <s v="899 N. King Road"/>
    <s v="San Jose"/>
    <s v=" "/>
    <s v="Mid Peninsula Housing Coalition"/>
    <x v="3"/>
    <n v="951330000"/>
    <n v="75"/>
    <n v="0"/>
    <s v=" "/>
    <s v="&lt;Null&gt;"/>
    <s v=" "/>
    <s v="&lt;Null&gt;"/>
    <s v="Nonprofit"/>
    <s v=" "/>
    <s v=" "/>
    <x v="2"/>
    <s v="2-Low"/>
    <n v="18"/>
    <d v="2031-11-23T00:00:00"/>
    <s v="CA-2000-094"/>
    <s v="CA-2000-094"/>
    <n v="59"/>
    <s v="Large Family"/>
    <s v="New Construction"/>
    <s v="Placed In Service"/>
    <d v="2016-11-30T00:00:00"/>
    <d v="2001-11-30T00:00:00"/>
    <s v=" "/>
    <s v=" "/>
    <s v=" "/>
    <s v=" "/>
    <s v=" "/>
    <s v=" "/>
    <s v=" "/>
    <s v=" "/>
    <n v="0"/>
    <n v="59"/>
    <n v="2"/>
    <n v="0"/>
    <s v=" "/>
    <n v="2"/>
    <s v="Large/Medium Nonprofit"/>
    <n v="37.370244999999997"/>
    <n v="-121.87169299999999"/>
    <n v="2"/>
  </r>
  <r>
    <n v="947"/>
    <s v="Point"/>
    <n v="1948"/>
    <s v="TCAC"/>
    <s v="TCAC"/>
    <s v="Greenridge"/>
    <s v="1565 El Camino Real #101"/>
    <s v="South San Francisco"/>
    <s v="MP Greenridge Associates &amp; Greystone Homes"/>
    <s v="Mid Peninsula Housing Coalition"/>
    <x v="8"/>
    <n v="94080"/>
    <n v="34"/>
    <n v="0"/>
    <s v=" "/>
    <s v="&lt;Null&gt;"/>
    <s v=" "/>
    <s v="&lt;Null&gt;"/>
    <s v=" "/>
    <s v=" "/>
    <s v=" "/>
    <x v="2"/>
    <s v="2-Low"/>
    <n v="16"/>
    <d v="2029-11-21T00:00:00"/>
    <s v="CA-1998-507"/>
    <s v="CA-1998-507"/>
    <n v="33"/>
    <s v="Large Family"/>
    <s v="New Construction"/>
    <s v="Placed In Service"/>
    <d v="2014-11-29T00:00:00"/>
    <d v="1999-11-29T00:00:00"/>
    <s v=" "/>
    <s v=" "/>
    <s v=" "/>
    <s v=" "/>
    <s v=" "/>
    <s v=" "/>
    <s v=" "/>
    <s v=" "/>
    <n v="0"/>
    <n v="33"/>
    <n v="1"/>
    <n v="0"/>
    <s v=" "/>
    <n v="2"/>
    <s v="Large/Medium Nonprofit"/>
    <n v="37.664228999999999"/>
    <n v="-122.449006"/>
    <n v="2"/>
  </r>
  <r>
    <n v="948"/>
    <s v="Point"/>
    <n v="1949"/>
    <s v="TCAC"/>
    <s v="TCAC"/>
    <s v="Sharmon Palms"/>
    <s v="844 Sharmon Palms Lane"/>
    <s v="Campbell"/>
    <s v="MidPen Housing"/>
    <s v="Mid Peninsula Housing Corporation"/>
    <x v="3"/>
    <n v="95008"/>
    <n v="24"/>
    <n v="0"/>
    <s v=" "/>
    <s v="&lt;Null&gt;"/>
    <s v=" "/>
    <s v="&lt;Null&gt;"/>
    <s v=" "/>
    <s v=" "/>
    <s v=" "/>
    <x v="2"/>
    <s v="2-Low"/>
    <n v="9"/>
    <d v="2022-06-19T00:00:00"/>
    <s v="CA-1991-085"/>
    <s v="CA-1991-085"/>
    <n v="24"/>
    <s v="Large Family"/>
    <s v="Acquisition/Rehab"/>
    <s v="Extended"/>
    <d v="2007-06-26T00:00:00"/>
    <d v="1992-06-26T00:00:00"/>
    <s v=" "/>
    <s v=" "/>
    <s v=" "/>
    <s v=" "/>
    <s v=" "/>
    <s v=" "/>
    <s v=" "/>
    <s v=" "/>
    <n v="0"/>
    <n v="24"/>
    <n v="1"/>
    <n v="0"/>
    <s v=" "/>
    <n v="2"/>
    <s v="Large/Medium Nonprofit"/>
    <n v="37.274251999999997"/>
    <n v="-121.961611"/>
    <n v="2"/>
  </r>
  <r>
    <n v="950"/>
    <s v="Point"/>
    <n v="1951"/>
    <s v="TCAC"/>
    <s v="TCAC"/>
    <s v="Sunset Creek"/>
    <s v="840 East Travis Blvd."/>
    <s v="Fairfield"/>
    <s v="MidPen Housing"/>
    <s v="Mid Peninsula Housing Management Corporation"/>
    <x v="7"/>
    <n v="94533"/>
    <n v="76"/>
    <n v="0"/>
    <s v=" "/>
    <s v="&lt;Null&gt;"/>
    <s v=" "/>
    <s v="&lt;Null&gt;"/>
    <s v=" "/>
    <s v=" "/>
    <s v=" "/>
    <x v="2"/>
    <s v="2-Low"/>
    <n v="12"/>
    <d v="2025-08-30T00:00:00"/>
    <s v="CA-1993-063"/>
    <s v="CA-1993-063"/>
    <n v="75"/>
    <s v="Large Family"/>
    <s v="New Construction"/>
    <s v="Placed In Service"/>
    <d v="2010-09-07T00:00:00"/>
    <d v="1995-09-07T00:00:00"/>
    <s v=" "/>
    <s v=" "/>
    <s v=" "/>
    <s v=" "/>
    <s v=" "/>
    <s v=" "/>
    <s v=" "/>
    <s v=" "/>
    <n v="0"/>
    <n v="75"/>
    <n v="2"/>
    <n v="0"/>
    <s v=" "/>
    <n v="2"/>
    <s v="Large/Medium Nonprofit"/>
    <n v="38.258161000000001"/>
    <n v="-122.021951"/>
    <n v="2"/>
  </r>
  <r>
    <n v="952"/>
    <s v="Point"/>
    <n v="1953"/>
    <s v="TCAC"/>
    <s v="TCAC"/>
    <s v="Laureola Oaks"/>
    <s v="907 East San Carlos Ave"/>
    <s v="San Carlos"/>
    <s v="MidPen Housing"/>
    <s v="Mid-Peninsula Housing"/>
    <x v="8"/>
    <n v="94070"/>
    <n v="16"/>
    <n v="0"/>
    <s v=" "/>
    <s v="&lt;Null&gt;"/>
    <s v=" "/>
    <s v="&lt;Null&gt;"/>
    <s v=" "/>
    <s v=" "/>
    <s v=" "/>
    <x v="2"/>
    <s v="2-Low"/>
    <n v="11"/>
    <d v="2024-09-07T00:00:00"/>
    <s v="CA-1992-155"/>
    <s v="CA-1992-155"/>
    <n v="16"/>
    <s v="Large Family"/>
    <s v="New Construction"/>
    <s v="Extended"/>
    <d v="2009-09-15T00:00:00"/>
    <d v="1994-09-15T00:00:00"/>
    <s v=" "/>
    <s v=" "/>
    <s v=" "/>
    <s v=" "/>
    <s v=" "/>
    <s v=" "/>
    <s v=" "/>
    <s v=" "/>
    <n v="0"/>
    <n v="16"/>
    <n v="1"/>
    <n v="0"/>
    <s v=" "/>
    <n v="2"/>
    <s v="Large/Medium Nonprofit"/>
    <n v="37.510236999999996"/>
    <n v="-122.25630700000001"/>
    <n v="2"/>
  </r>
  <r>
    <n v="953"/>
    <s v="Point"/>
    <n v="1954"/>
    <s v="TCAC"/>
    <s v="TCAC"/>
    <s v="The Woodlands (89-119)"/>
    <s v="1761  Woodlands Avenue"/>
    <s v="East Palo Alto"/>
    <s v=" "/>
    <s v="Mid-Peninsula Housing Coalition"/>
    <x v="8"/>
    <n v="94303"/>
    <n v="0"/>
    <n v="0"/>
    <s v=" "/>
    <s v="&lt;Null&gt;"/>
    <s v=" "/>
    <s v="&lt;Null&gt;"/>
    <s v=" "/>
    <s v=" "/>
    <s v=" "/>
    <x v="2"/>
    <s v="2-Low"/>
    <n v="30"/>
    <d v="2043-12-24T00:00:00"/>
    <s v="CA-1990-134"/>
    <s v="CA-1990-134"/>
    <n v="0"/>
    <s v="Large Family"/>
    <s v="New Construction"/>
    <s v="Extended"/>
    <s v=" "/>
    <d v="2013-12-31T00:00:00"/>
    <s v=" "/>
    <s v=" "/>
    <s v=" "/>
    <s v=" "/>
    <s v=" "/>
    <s v=" "/>
    <s v=" "/>
    <s v=" "/>
    <n v="0"/>
    <n v="0"/>
    <n v="1"/>
    <n v="0"/>
    <s v=" "/>
    <n v="2"/>
    <s v="Large/Medium Nonprofit"/>
    <n v="37.454600999999997"/>
    <n v="-122.136523"/>
    <n v="2"/>
  </r>
  <r>
    <n v="955"/>
    <s v="Point"/>
    <n v="1956"/>
    <s v="TCAC"/>
    <s v="TCAC"/>
    <s v="Pickering Place"/>
    <s v="20 West Pickering Avenue"/>
    <s v="Fremont"/>
    <s v="MidPen Housing"/>
    <s v="Mid-Peninsula Housing Coalition"/>
    <x v="2"/>
    <n v="94536"/>
    <n v="43"/>
    <n v="0"/>
    <s v=" "/>
    <s v="&lt;Null&gt;"/>
    <s v=" "/>
    <s v="&lt;Null&gt;"/>
    <s v=" "/>
    <s v=" "/>
    <s v=" "/>
    <x v="2"/>
    <s v="2-Low"/>
    <n v="14"/>
    <d v="2027-05-23T00:00:00"/>
    <s v="CA-1995-056"/>
    <s v="CA-1995-056"/>
    <n v="42"/>
    <s v="Large Family"/>
    <s v="New Construction"/>
    <s v="Placed In Service"/>
    <d v="2012-05-30T00:00:00"/>
    <d v="1997-05-30T00:00:00"/>
    <s v=" "/>
    <s v=" "/>
    <s v=" "/>
    <s v=" "/>
    <s v=" "/>
    <s v=" "/>
    <s v=" "/>
    <s v=" "/>
    <n v="0"/>
    <n v="42"/>
    <n v="1"/>
    <n v="0"/>
    <s v=" "/>
    <n v="2"/>
    <s v="Large/Medium Nonprofit"/>
    <n v="37.569215"/>
    <n v="-121.96608000000001"/>
    <n v="2"/>
  </r>
  <r>
    <n v="956"/>
    <s v="Point"/>
    <n v="1957"/>
    <s v="TCAC"/>
    <s v="TCAC"/>
    <s v="Oroysom Village"/>
    <s v="43280 Bryant Terrace"/>
    <s v="Fremont"/>
    <s v=" "/>
    <s v="Mid-Peninsula Housing Coalition"/>
    <x v="2"/>
    <s v="94539-"/>
    <n v="60"/>
    <n v="0"/>
    <s v=" "/>
    <s v="&lt;Null&gt;"/>
    <s v=" "/>
    <s v="&lt;Null&gt;"/>
    <s v=" "/>
    <s v=" "/>
    <s v=" "/>
    <x v="2"/>
    <s v="2-Low"/>
    <n v="16"/>
    <d v="2029-12-19T00:00:00"/>
    <s v="CA-1997-040"/>
    <s v="CA-1997-040"/>
    <n v="59"/>
    <s v="Large Family"/>
    <s v="New Construction"/>
    <s v="Placed In Service"/>
    <d v="2014-12-27T00:00:00"/>
    <d v="1999-12-27T00:00:00"/>
    <s v=" "/>
    <s v=" "/>
    <s v=" "/>
    <s v=" "/>
    <s v=" "/>
    <s v=" "/>
    <s v=" "/>
    <s v=" "/>
    <n v="0"/>
    <n v="59"/>
    <n v="2"/>
    <n v="0"/>
    <s v=" "/>
    <n v="2"/>
    <s v="Large/Medium Nonprofit"/>
    <n v="37.533369"/>
    <n v="-121.922832"/>
    <n v="2"/>
  </r>
  <r>
    <n v="957"/>
    <s v="Point"/>
    <n v="1958"/>
    <s v="TCAC"/>
    <s v="TCAC"/>
    <s v="Willow Court Phase I"/>
    <s v="1105 and 1141 Willow Road"/>
    <s v="Menlo Park"/>
    <s v="MidPen Housing"/>
    <s v="Mid-Peninsula Housing Coalition"/>
    <x v="8"/>
    <n v="94025"/>
    <n v="6"/>
    <n v="0"/>
    <s v=" "/>
    <s v="&lt;Null&gt;"/>
    <s v=" "/>
    <s v="&lt;Null&gt;"/>
    <s v=" "/>
    <s v=" "/>
    <s v=" "/>
    <x v="2"/>
    <s v="2-Low"/>
    <n v="9"/>
    <d v="2022-10-16T00:00:00"/>
    <s v="CA-1991-082"/>
    <s v="CA-1991-082"/>
    <n v="6"/>
    <s v="Large Family"/>
    <s v="New Construction"/>
    <s v="Extended"/>
    <d v="2007-10-23T00:00:00"/>
    <d v="1992-10-23T00:00:00"/>
    <s v=" "/>
    <s v=" "/>
    <s v=" "/>
    <s v=" "/>
    <s v=" "/>
    <s v=" "/>
    <s v=" "/>
    <s v=" "/>
    <n v="0"/>
    <n v="6"/>
    <n v="1"/>
    <n v="0"/>
    <s v=" "/>
    <n v="2"/>
    <s v="Large/Medium Nonprofit"/>
    <n v="37.483449999999998"/>
    <n v="-122.153721"/>
    <n v="2"/>
  </r>
  <r>
    <n v="959"/>
    <s v="Point"/>
    <n v="1960"/>
    <s v="TCAC"/>
    <s v="TCAC"/>
    <s v="Dent Avenue Commons"/>
    <s v="5363 Dent Avenue"/>
    <s v="San Jose"/>
    <s v="Housing for Independent People Inc."/>
    <s v="Mid-Peninsula Housing Coalition"/>
    <x v="3"/>
    <n v="95118"/>
    <n v="23"/>
    <n v="0"/>
    <s v=" "/>
    <s v="&lt;Null&gt;"/>
    <s v=" "/>
    <s v="&lt;Null&gt;"/>
    <s v=" "/>
    <s v=" "/>
    <s v=" "/>
    <x v="2"/>
    <s v="2-Low"/>
    <n v="-9"/>
    <d v="2004-08-29T00:00:00"/>
    <s v="CA-1989-087"/>
    <s v="CA-1989-087"/>
    <n v="23"/>
    <s v="Large Family"/>
    <s v=" "/>
    <s v="Extended"/>
    <d v="2004-08-29T00:00:00"/>
    <d v="1989-08-29T00:00:00"/>
    <s v=" "/>
    <s v=" "/>
    <s v=" "/>
    <s v=" "/>
    <s v=" "/>
    <s v=" "/>
    <s v=" "/>
    <s v=" "/>
    <n v="0"/>
    <n v="23"/>
    <n v="1"/>
    <n v="0"/>
    <s v=" "/>
    <n v="2"/>
    <s v="Large/Medium Nonprofit"/>
    <n v="37.245452"/>
    <n v="-121.89530000000001"/>
    <n v="2"/>
  </r>
  <r>
    <n v="962"/>
    <s v="Point"/>
    <n v="1963"/>
    <s v="TCAC"/>
    <s v="TCAC"/>
    <s v="Main Street Affordable (Main Street Park I)"/>
    <s v="1101 Main Street"/>
    <s v="Half Moon Bay"/>
    <s v="MidPen Housing"/>
    <s v="Mid-Peninsula Housing Management Company"/>
    <x v="8"/>
    <n v="94019"/>
    <n v="36"/>
    <n v="0"/>
    <s v=" "/>
    <s v="&lt;Null&gt;"/>
    <s v=" "/>
    <s v="&lt;Null&gt;"/>
    <s v=" "/>
    <s v=" "/>
    <s v=" "/>
    <x v="2"/>
    <s v="2-Low"/>
    <n v="13"/>
    <d v="2026-10-04T00:00:00"/>
    <s v="CA-1995-055"/>
    <s v="CA-1995-055"/>
    <n v="35"/>
    <s v="Large Family"/>
    <s v="New Construction"/>
    <s v="Placed In Service"/>
    <d v="2011-10-11T00:00:00"/>
    <d v="1996-10-11T00:00:00"/>
    <s v=" "/>
    <s v=" "/>
    <s v=" "/>
    <s v=" "/>
    <s v=" "/>
    <s v=" "/>
    <s v=" "/>
    <s v=" "/>
    <n v="0"/>
    <n v="35"/>
    <n v="1"/>
    <n v="0"/>
    <s v=" "/>
    <n v="2"/>
    <s v="Large/Medium Nonprofit"/>
    <n v="37.454638000000003"/>
    <n v="-122.429817"/>
    <n v="2"/>
  </r>
  <r>
    <n v="963"/>
    <s v="Point"/>
    <n v="1964"/>
    <s v="TCAC"/>
    <s v="TCAC"/>
    <s v="Maryce Freelen Place (aka Latham Park)"/>
    <s v="2230 Latham Street"/>
    <s v="Mountain View"/>
    <s v="MidPen Housing"/>
    <s v="Mid-Peninsula Housing Management Company"/>
    <x v="3"/>
    <n v="94040"/>
    <n v="74"/>
    <n v="0"/>
    <s v=" "/>
    <s v="&lt;Null&gt;"/>
    <s v=" "/>
    <s v="&lt;Null&gt;"/>
    <s v=" "/>
    <s v=" "/>
    <s v=" "/>
    <x v="2"/>
    <s v="2-Low"/>
    <n v="13"/>
    <d v="2026-09-27T00:00:00"/>
    <s v="CA-1998-957"/>
    <s v="CA-1998-957"/>
    <n v="73"/>
    <s v="Non Targeted"/>
    <s v="Rehabilitation"/>
    <s v="Placed In Service"/>
    <d v="2011-10-04T00:00:00"/>
    <d v="1996-10-04T00:00:00"/>
    <s v=" "/>
    <s v=" "/>
    <s v=" "/>
    <s v=" "/>
    <s v=" "/>
    <s v=" "/>
    <s v=" "/>
    <s v=" "/>
    <n v="0"/>
    <n v="73"/>
    <n v="2"/>
    <n v="0"/>
    <s v=" "/>
    <n v="2"/>
    <s v="Large/Medium Nonprofit"/>
    <n v="37.398259000000003"/>
    <n v="-122.103882"/>
    <n v="2"/>
  </r>
  <r>
    <n v="964"/>
    <s v="Point"/>
    <n v="1965"/>
    <s v="TCAC"/>
    <s v="TCAC"/>
    <s v="Klein School Site Senior Housing (Ginzton Terrace)"/>
    <s v="375 Oaktree Drive"/>
    <s v="Mountain View"/>
    <s v="Min-Peninsula Ginzton Corp."/>
    <s v="Mid-Peninsula Housing Management Company"/>
    <x v="3"/>
    <n v="94040"/>
    <n v="107"/>
    <n v="0"/>
    <s v=" "/>
    <s v="&lt;Null&gt;"/>
    <s v=" "/>
    <s v="&lt;Null&gt;"/>
    <s v=" "/>
    <s v=" "/>
    <s v=" "/>
    <x v="2"/>
    <s v="2-Low"/>
    <n v="10"/>
    <d v="2023-06-07T00:00:00"/>
    <s v="CA-1993-032"/>
    <s v="CA-1993-032"/>
    <n v="106"/>
    <s v="Senior"/>
    <s v="New Construction"/>
    <s v="Extended"/>
    <d v="2008-06-14T00:00:00"/>
    <d v="1993-06-14T00:00:00"/>
    <s v=" "/>
    <s v=" "/>
    <s v=" "/>
    <s v=" "/>
    <s v=" "/>
    <s v=" "/>
    <s v=" "/>
    <s v=" "/>
    <n v="0"/>
    <n v="106"/>
    <n v="3"/>
    <n v="0"/>
    <s v=" "/>
    <n v="2"/>
    <s v="Large/Medium Nonprofit"/>
    <n v="37.399949999999997"/>
    <n v="-122.10316899999999"/>
    <n v="2"/>
  </r>
  <r>
    <n v="965"/>
    <s v="Point"/>
    <n v="1966"/>
    <s v="TCAC"/>
    <s v="TCAC"/>
    <s v="Central Park Apartments"/>
    <s v="90 Sierra Vista Avenue"/>
    <s v="Mountain View"/>
    <s v="MidPen Housing"/>
    <s v="Mid-Peninsula Housing Management Company"/>
    <x v="3"/>
    <n v="94043"/>
    <n v="149"/>
    <n v="0"/>
    <s v=" "/>
    <s v="&lt;Null&gt;"/>
    <s v=" "/>
    <s v="&lt;Null&gt;"/>
    <s v=" "/>
    <s v=" "/>
    <s v=" "/>
    <x v="2"/>
    <s v="2-Low"/>
    <n v="16"/>
    <d v="2029-02-21T00:00:00"/>
    <s v="CA-1998-974"/>
    <s v="CA-1998-974"/>
    <n v="148"/>
    <s v="Non Targeted"/>
    <s v="Acquisition/Rehab"/>
    <s v="Placed In Service"/>
    <d v="2014-03-01T00:00:00"/>
    <d v="1999-03-01T00:00:00"/>
    <s v=" "/>
    <s v=" "/>
    <s v=" "/>
    <s v=" "/>
    <s v=" "/>
    <s v=" "/>
    <s v=" "/>
    <s v=" "/>
    <n v="0"/>
    <n v="148"/>
    <n v="3"/>
    <n v="0"/>
    <s v=" "/>
    <n v="2"/>
    <s v="Large/Medium Nonprofit"/>
    <n v="37.402827000000002"/>
    <n v="-122.09268400000001"/>
    <n v="2"/>
  </r>
  <r>
    <n v="966"/>
    <s v="Point"/>
    <n v="1967"/>
    <s v="TCAC"/>
    <s v="TCAC"/>
    <s v="Mezes Court"/>
    <s v="950 Main Street"/>
    <s v="Redwood City"/>
    <s v="MP Mezes, Inc.Mid-Peninsula"/>
    <s v="Mid-Peninsula Housing Management Company"/>
    <x v="8"/>
    <n v="94063"/>
    <n v="81"/>
    <n v="0"/>
    <s v=" "/>
    <s v="&lt;Null&gt;"/>
    <s v=" "/>
    <s v="&lt;Null&gt;"/>
    <s v=" "/>
    <s v=" "/>
    <s v=" "/>
    <x v="2"/>
    <s v="2-Low"/>
    <n v="13"/>
    <d v="2026-09-09T00:00:00"/>
    <s v="CA-1995-038"/>
    <s v="CA-1995-038"/>
    <n v="80"/>
    <s v="Large Family"/>
    <s v="New Construction"/>
    <s v="Placed In Service"/>
    <d v="2011-09-16T00:00:00"/>
    <d v="1996-09-16T00:00:00"/>
    <s v=" "/>
    <s v=" "/>
    <s v=" "/>
    <s v=" "/>
    <s v=" "/>
    <s v=" "/>
    <s v=" "/>
    <s v=" "/>
    <n v="0"/>
    <n v="80"/>
    <n v="2"/>
    <n v="0"/>
    <s v=" "/>
    <n v="2"/>
    <s v="Large/Medium Nonprofit"/>
    <n v="37.484546000000002"/>
    <n v="-122.22616499999999"/>
    <n v="2"/>
  </r>
  <r>
    <n v="967"/>
    <s v="Point"/>
    <n v="1968"/>
    <s v="TCAC"/>
    <s v="TCAC"/>
    <s v="Italian Gardens Family Housing"/>
    <s v="1500 Almaden Expressway"/>
    <s v="San Jose"/>
    <s v=" "/>
    <s v="Mid-Peninsula Housing Management Company"/>
    <x v="3"/>
    <n v="951250000"/>
    <n v="148"/>
    <n v="0"/>
    <s v=" "/>
    <s v="&lt;Null&gt;"/>
    <s v=" "/>
    <s v="&lt;Null&gt;"/>
    <s v=" "/>
    <s v=" "/>
    <s v=" "/>
    <x v="2"/>
    <s v="2-Low"/>
    <n v="18"/>
    <d v="2031-08-06T00:00:00"/>
    <s v="CA-1999-113"/>
    <s v="CA-1999-113"/>
    <n v="117"/>
    <s v="Large Family"/>
    <s v="New Construction"/>
    <s v="Placed In Service"/>
    <d v="2016-08-13T00:00:00"/>
    <d v="2001-08-13T00:00:00"/>
    <s v=" "/>
    <s v=" "/>
    <s v=" "/>
    <s v=" "/>
    <s v=" "/>
    <s v=" "/>
    <s v=" "/>
    <s v=" "/>
    <n v="0"/>
    <n v="117"/>
    <n v="3"/>
    <n v="0"/>
    <s v=" "/>
    <n v="2"/>
    <s v="Large/Medium Nonprofit"/>
    <n v="37.311597999999996"/>
    <n v="-121.878309"/>
    <n v="2"/>
  </r>
  <r>
    <n v="972"/>
    <s v="Point"/>
    <n v="1973"/>
    <s v="TCAC"/>
    <s v="TCAC"/>
    <s v="Rotary Haciendas Senior Housing"/>
    <s v="2700 Hacienda Street"/>
    <s v="San Mateo"/>
    <s v="Rotary Haciendas, Inc."/>
    <s v="Mid-Peninsula Housing Management Corp."/>
    <x v="8"/>
    <n v="94403"/>
    <n v="81"/>
    <n v="0"/>
    <s v=" "/>
    <s v="&lt;Null&gt;"/>
    <s v=" "/>
    <s v="&lt;Null&gt;"/>
    <s v=" "/>
    <s v=" "/>
    <s v=" "/>
    <x v="2"/>
    <s v="2-Low"/>
    <n v="-8"/>
    <d v="2005-01-18T00:00:00"/>
    <s v="CA-1989-079"/>
    <s v="CA-1989-079"/>
    <n v="81"/>
    <s v="Senior"/>
    <s v=" "/>
    <s v="Compliance Period Ended"/>
    <d v="2005-01-18T00:00:00"/>
    <d v="1990-01-18T00:00:00"/>
    <s v=" "/>
    <s v=" "/>
    <s v=" "/>
    <s v=" "/>
    <s v=" "/>
    <s v=" "/>
    <s v=" "/>
    <s v=" "/>
    <n v="0"/>
    <n v="81"/>
    <n v="2"/>
    <n v="0"/>
    <s v=" "/>
    <n v="2"/>
    <s v="Large/Medium Nonprofit"/>
    <n v="37.540514999999999"/>
    <n v="-122.30841599999999"/>
    <n v="2"/>
  </r>
  <r>
    <n v="975"/>
    <s v="Point"/>
    <n v="1976"/>
    <s v="TCAC"/>
    <s v="TCAC"/>
    <s v="The Fountains"/>
    <s v="2005 San Ramon Avenue"/>
    <s v="Mountain View"/>
    <s v="MidPen Housing"/>
    <s v="Mid-Peninsula Housing Management Corporation"/>
    <x v="3"/>
    <n v="94043"/>
    <n v="124"/>
    <n v="0"/>
    <s v=" "/>
    <s v="&lt;Null&gt;"/>
    <s v=" "/>
    <s v="&lt;Null&gt;"/>
    <s v=" "/>
    <s v=" "/>
    <s v=" "/>
    <x v="2"/>
    <s v="2-Low"/>
    <n v="-9"/>
    <d v="2004-06-23T00:00:00"/>
    <s v="CA-1989-009"/>
    <s v="CA-1989-009"/>
    <n v="112"/>
    <s v="Senior"/>
    <s v=" "/>
    <s v="Extended"/>
    <d v="2004-06-23T00:00:00"/>
    <d v="1989-06-23T00:00:00"/>
    <s v=" "/>
    <s v=" "/>
    <s v=" "/>
    <s v=" "/>
    <s v=" "/>
    <s v=" "/>
    <s v=" "/>
    <s v=" "/>
    <n v="0"/>
    <n v="112"/>
    <n v="3"/>
    <n v="0"/>
    <s v=" "/>
    <n v="2"/>
    <s v="Large/Medium Nonprofit"/>
    <n v="37.410227999999996"/>
    <n v="-122.09111"/>
    <n v="2"/>
  </r>
  <r>
    <n v="982"/>
    <s v="Point"/>
    <n v="1983"/>
    <s v="TCAC"/>
    <s v="TCAC"/>
    <s v="San Pedro Commons"/>
    <s v="101 A Street"/>
    <s v="Colma"/>
    <s v=" "/>
    <s v="MPHC"/>
    <x v="8"/>
    <n v="94014"/>
    <n v="74"/>
    <n v="0"/>
    <s v=" "/>
    <s v="&lt;Null&gt;"/>
    <s v=" "/>
    <s v="&lt;Null&gt;"/>
    <s v=" "/>
    <s v=" "/>
    <s v=" "/>
    <x v="2"/>
    <s v="2-Low"/>
    <n v="18"/>
    <d v="2031-12-17T00:00:00"/>
    <s v="CA-1999-062"/>
    <s v="CA-1999-062"/>
    <n v="73"/>
    <s v="Senior"/>
    <s v="New Construction"/>
    <s v="Placed In Service"/>
    <d v="2016-12-24T00:00:00"/>
    <d v="2001-12-24T00:00:00"/>
    <s v=" "/>
    <s v=" "/>
    <s v=" "/>
    <s v=" "/>
    <s v=" "/>
    <s v=" "/>
    <s v=" "/>
    <s v=" "/>
    <n v="0"/>
    <n v="73"/>
    <n v="2"/>
    <n v="0"/>
    <s v=" "/>
    <n v="2"/>
    <s v="Large/Medium Nonprofit"/>
    <n v="37.677658999999998"/>
    <n v="-122.459468"/>
    <n v="2"/>
  </r>
  <r>
    <n v="983"/>
    <s v="Point"/>
    <n v="1984"/>
    <s v="TCAC"/>
    <s v="TCAC"/>
    <s v="Main Street Apartments"/>
    <s v="3615 Main Street"/>
    <s v="Fremont"/>
    <s v=" "/>
    <s v="MPHC"/>
    <x v="2"/>
    <n v="94538"/>
    <n v="64"/>
    <n v="0"/>
    <s v=" "/>
    <s v="&lt;Null&gt;"/>
    <s v=" "/>
    <s v="&lt;Null&gt;"/>
    <s v="Nonprofit"/>
    <s v=" "/>
    <s v=" "/>
    <x v="2"/>
    <s v="2-Low"/>
    <n v="30"/>
    <d v="2043-12-24T00:00:00"/>
    <s v="CA-2000-038"/>
    <s v="CA-2000-038"/>
    <n v="63"/>
    <s v="Special Needs"/>
    <s v="New Construction"/>
    <s v="Preliminary Reservation"/>
    <s v=" "/>
    <d v="2013-12-31T00:00:00"/>
    <s v=" "/>
    <s v=" "/>
    <s v=" "/>
    <s v=" "/>
    <s v=" "/>
    <s v=" "/>
    <s v=" "/>
    <s v=" "/>
    <n v="0"/>
    <n v="63"/>
    <n v="2"/>
    <n v="0"/>
    <s v=" "/>
    <n v="2"/>
    <s v="Large/Medium Nonprofit"/>
    <n v="37.533956000000003"/>
    <n v="-121.954695"/>
    <n v="2"/>
  </r>
  <r>
    <n v="984"/>
    <s v="Point"/>
    <n v="1985"/>
    <s v="TCAC"/>
    <s v="TCAC"/>
    <s v="Moonridge II"/>
    <s v="2001 Miramontes Point Road"/>
    <s v="Half Moon Bay"/>
    <s v=" "/>
    <s v="MPHC"/>
    <x v="8"/>
    <n v="94019"/>
    <n v="80"/>
    <n v="0"/>
    <s v=" "/>
    <s v="&lt;Null&gt;"/>
    <s v=" "/>
    <s v="&lt;Null&gt;"/>
    <s v=" "/>
    <s v=" "/>
    <s v=" "/>
    <x v="2"/>
    <s v="2-Low"/>
    <n v="18"/>
    <d v="2031-07-25T00:00:00"/>
    <s v="CA-1999-134"/>
    <s v="CA-1999-134"/>
    <n v="79"/>
    <s v="Special Needs"/>
    <s v="New Construction"/>
    <s v="Placed In Service"/>
    <d v="2016-08-01T00:00:00"/>
    <d v="2001-08-01T00:00:00"/>
    <s v=" "/>
    <s v=" "/>
    <s v=" "/>
    <s v=" "/>
    <s v=" "/>
    <s v=" "/>
    <s v=" "/>
    <s v=" "/>
    <n v="0"/>
    <n v="79"/>
    <n v="2"/>
    <n v="0"/>
    <s v=" "/>
    <n v="2"/>
    <s v="Large/Medium Nonprofit"/>
    <n v="37.436272000000002"/>
    <n v="-122.414418"/>
    <n v="2"/>
  </r>
  <r>
    <n v="985"/>
    <s v="Point"/>
    <n v="1986"/>
    <s v="TCAC"/>
    <s v="TCAC"/>
    <s v="Coastside Apartments (Moonridge I)"/>
    <s v="2003 Miramontes Point Road"/>
    <s v="Half Moon Bay"/>
    <s v="Mid Peninsula Housing Coalition"/>
    <s v="MPHC"/>
    <x v="8"/>
    <n v="94019"/>
    <n v="80"/>
    <n v="0"/>
    <s v=" "/>
    <s v="&lt;Null&gt;"/>
    <s v=" "/>
    <s v="&lt;Null&gt;"/>
    <s v=" "/>
    <s v=" "/>
    <s v=" "/>
    <x v="2"/>
    <s v="2-Low"/>
    <n v="16"/>
    <d v="2029-06-09T00:00:00"/>
    <s v="CA-1996-131"/>
    <s v="CA-1996-131"/>
    <n v="79"/>
    <s v="Large Family"/>
    <s v="New Construction"/>
    <s v="Placed In Service"/>
    <d v="2014-06-17T00:00:00"/>
    <d v="1999-06-17T00:00:00"/>
    <s v=" "/>
    <s v=" "/>
    <s v=" "/>
    <s v=" "/>
    <s v=" "/>
    <s v=" "/>
    <s v=" "/>
    <s v=" "/>
    <n v="0"/>
    <n v="79"/>
    <n v="2"/>
    <n v="0"/>
    <s v=" "/>
    <n v="2"/>
    <s v="Large/Medium Nonprofit"/>
    <n v="37.436273"/>
    <n v="-122.41441399999999"/>
    <n v="2"/>
  </r>
  <r>
    <n v="987"/>
    <s v="Point"/>
    <n v="1988"/>
    <s v="TCAC"/>
    <s v="TCAC"/>
    <s v="St. Mathew Hotel"/>
    <s v="215 Second Street"/>
    <s v="San Mateo"/>
    <s v="MidPen Housing"/>
    <s v="MPHC"/>
    <x v="8"/>
    <n v="94401"/>
    <n v="56"/>
    <n v="0"/>
    <s v=" "/>
    <s v="&lt;Null&gt;"/>
    <s v=" "/>
    <s v="&lt;Null&gt;"/>
    <s v=" "/>
    <s v=" "/>
    <s v=" "/>
    <x v="2"/>
    <s v="2-Low"/>
    <n v="15"/>
    <d v="2028-03-07T00:00:00"/>
    <s v="CA-1996-248"/>
    <s v="CA-1996-248"/>
    <n v="55"/>
    <s v="Single Room"/>
    <s v="Acquisition/Rehab"/>
    <s v="Placed In Service"/>
    <d v="2013-03-15T00:00:00"/>
    <d v="1998-03-15T00:00:00"/>
    <s v=" "/>
    <s v=" "/>
    <s v=" "/>
    <s v=" "/>
    <s v=" "/>
    <s v=" "/>
    <s v=" "/>
    <s v=" "/>
    <n v="0"/>
    <n v="55"/>
    <n v="2"/>
    <n v="0"/>
    <s v=" "/>
    <n v="2"/>
    <s v="Large/Medium Nonprofit"/>
    <n v="37.566110000000002"/>
    <n v="-122.32377200000001"/>
    <n v="2"/>
  </r>
  <r>
    <n v="991"/>
    <s v="Point"/>
    <n v="1992"/>
    <s v="TCAC"/>
    <s v="TCAC"/>
    <s v="The Apartments at Silverado Creek"/>
    <s v="3550 Villa Lane"/>
    <s v="Napa"/>
    <s v="Napa Valley Community Housing"/>
    <s v="Napa Valley Community Housing"/>
    <x v="6"/>
    <n v="94558"/>
    <n v="102"/>
    <n v="0"/>
    <s v=" "/>
    <s v="&lt;Null&gt;"/>
    <s v=" "/>
    <s v="&lt;Null&gt;"/>
    <s v=" "/>
    <s v=" "/>
    <s v=" "/>
    <x v="2"/>
    <s v="2-Low"/>
    <n v="17"/>
    <d v="2030-06-09T00:00:00"/>
    <s v="CA-1999-842"/>
    <s v="CA-1999-842"/>
    <n v="100"/>
    <s v="Large Family"/>
    <s v="New Construction"/>
    <s v="Placed In Service"/>
    <d v="2015-06-16T00:00:00"/>
    <d v="2000-06-16T00:00:00"/>
    <s v=" "/>
    <s v=" "/>
    <s v=" "/>
    <s v=" "/>
    <s v=" "/>
    <s v=" "/>
    <s v=" "/>
    <s v=" "/>
    <n v="0"/>
    <n v="100"/>
    <n v="2"/>
    <n v="0"/>
    <s v=" "/>
    <n v="2"/>
    <s v="Large/Medium Nonprofit"/>
    <n v="38.328330999999999"/>
    <n v="-122.296184"/>
    <n v="2"/>
  </r>
  <r>
    <n v="992"/>
    <s v="Point"/>
    <n v="1993"/>
    <s v="TCAC"/>
    <s v="TCAC"/>
    <s v="Mayacamas Village Apts"/>
    <s v="70 Calaveras Court"/>
    <s v="Napa"/>
    <s v="Mayacamas Village, Inc."/>
    <s v="Napa Valley Community Housing"/>
    <x v="6"/>
    <n v="94559"/>
    <n v="51"/>
    <n v="0"/>
    <s v=" "/>
    <s v="&lt;Null&gt;"/>
    <s v=" "/>
    <s v="&lt;Null&gt;"/>
    <s v=" "/>
    <s v=" "/>
    <s v=" "/>
    <x v="2"/>
    <s v="2-Low"/>
    <n v="11"/>
    <d v="2024-06-01T00:00:00"/>
    <s v="CA-1994-108"/>
    <s v="CA-1994-108"/>
    <n v="50"/>
    <s v="Large Family"/>
    <s v="New Construction"/>
    <s v="Extended"/>
    <d v="2009-06-09T00:00:00"/>
    <d v="1994-06-09T00:00:00"/>
    <s v=" "/>
    <s v=" "/>
    <s v=" "/>
    <s v=" "/>
    <s v=" "/>
    <s v=" "/>
    <s v=" "/>
    <s v=" "/>
    <n v="0"/>
    <n v="50"/>
    <n v="2"/>
    <n v="0"/>
    <s v=" "/>
    <n v="2"/>
    <s v="Large/Medium Nonprofit"/>
    <n v="38.286186999999998"/>
    <n v="-122.299222"/>
    <n v="2"/>
  </r>
  <r>
    <n v="998"/>
    <s v="Point"/>
    <n v="1999"/>
    <s v="TCAC"/>
    <s v="TCAC"/>
    <s v="James Lee Court"/>
    <s v="690 15th Street"/>
    <s v="Oakland"/>
    <s v="Dignity Housing West Associates"/>
    <s v="Oakland Community Housing Management"/>
    <x v="2"/>
    <n v="94612"/>
    <n v="26"/>
    <n v="0"/>
    <s v=" "/>
    <s v="&lt;Null&gt;"/>
    <s v=" "/>
    <s v="&lt;Null&gt;"/>
    <s v=" "/>
    <s v=" "/>
    <s v=" "/>
    <x v="2"/>
    <s v="2-Low"/>
    <n v="9"/>
    <d v="2022-08-21T00:00:00"/>
    <s v="CA-1990-108"/>
    <s v="CA-1990-108"/>
    <n v="26"/>
    <s v="Large Family"/>
    <s v="New Construction"/>
    <s v="Compliance Period Ended"/>
    <d v="2007-08-28T00:00:00"/>
    <d v="1992-08-28T00:00:00"/>
    <s v=" "/>
    <s v=" "/>
    <s v=" "/>
    <s v=" "/>
    <s v=" "/>
    <s v=" "/>
    <s v=" "/>
    <s v=" "/>
    <n v="0"/>
    <n v="26"/>
    <n v="1"/>
    <n v="0"/>
    <s v=" "/>
    <n v="2"/>
    <s v="Large/Medium Nonprofit"/>
    <n v="37.807253000000003"/>
    <n v="-122.2764"/>
    <n v="2"/>
  </r>
  <r>
    <n v="1003"/>
    <s v="Point"/>
    <n v="2004"/>
    <s v="TCAC"/>
    <s v="TCAC"/>
    <s v="Woodside Court Apartments"/>
    <s v="555 Alaska Avenue"/>
    <s v="Fairfield"/>
    <s v="RHC-Woodside, LP"/>
    <s v="Pacific West Management"/>
    <x v="7"/>
    <n v="94533"/>
    <n v="129"/>
    <n v="0"/>
    <s v=" "/>
    <s v="&lt;Null&gt;"/>
    <s v=" "/>
    <s v="&lt;Null&gt;"/>
    <s v=" "/>
    <s v=" "/>
    <s v=" "/>
    <x v="2"/>
    <s v="2-Low"/>
    <n v="17"/>
    <d v="2030-07-20T00:00:00"/>
    <s v="CA-1999-823"/>
    <s v="CA-1999-823"/>
    <n v="127"/>
    <s v="Non Targeted"/>
    <s v="Rehabilitation"/>
    <s v="Placed In Service"/>
    <d v="2015-07-27T00:00:00"/>
    <d v="2000-07-27T00:00:00"/>
    <s v=" "/>
    <s v=" "/>
    <s v=" "/>
    <s v=" "/>
    <s v=" "/>
    <s v=" "/>
    <s v=" "/>
    <s v=" "/>
    <n v="0"/>
    <n v="127"/>
    <n v="3"/>
    <n v="0"/>
    <s v=" "/>
    <n v="2"/>
    <s v="Unknown"/>
    <n v="38.272706999999997"/>
    <n v="-122.038464"/>
    <n v="2"/>
  </r>
  <r>
    <n v="1005"/>
    <s v="Point"/>
    <n v="2006"/>
    <s v="TCAC"/>
    <s v="TCAC"/>
    <s v="Delta View Apartments"/>
    <s v="3915 Delta Fair Boulevard"/>
    <s v="Antioch"/>
    <s v="PAP Delta View, LLC"/>
    <s v="Pacific West Management Co."/>
    <x v="0"/>
    <n v="94509"/>
    <n v="205"/>
    <n v="0"/>
    <s v=" "/>
    <s v="&lt;Null&gt;"/>
    <s v=" "/>
    <s v="&lt;Null&gt;"/>
    <s v=" "/>
    <s v=" "/>
    <s v=" "/>
    <x v="2"/>
    <s v="2-Low"/>
    <n v="16"/>
    <d v="2029-12-23T00:00:00"/>
    <s v="CA-1999-869"/>
    <s v="CA-1999-869"/>
    <n v="203"/>
    <s v="Non Targeted"/>
    <s v="Rehabilitation"/>
    <s v="Placed In Service"/>
    <d v="2014-12-31T00:00:00"/>
    <d v="1999-12-31T00:00:00"/>
    <s v=" "/>
    <s v=" "/>
    <s v=" "/>
    <s v=" "/>
    <s v=" "/>
    <s v=" "/>
    <s v=" "/>
    <s v=" "/>
    <n v="0"/>
    <n v="203"/>
    <n v="3"/>
    <n v="0"/>
    <s v=" "/>
    <n v="2"/>
    <s v="Unknown"/>
    <n v="38.003072000000003"/>
    <n v="-121.846209"/>
    <n v="2"/>
  </r>
  <r>
    <n v="1007"/>
    <s v="Point"/>
    <n v="2008"/>
    <s v="TCAC"/>
    <s v="TCAC"/>
    <s v="Alma Place"/>
    <s v="753 Alma Street"/>
    <s v="Palo Alto"/>
    <s v="Palo Alto Housing Corporation, Alma Place inc."/>
    <s v="PAHC Management &amp; Services Corporation"/>
    <x v="3"/>
    <n v="94301"/>
    <n v="107"/>
    <n v="0"/>
    <s v=" "/>
    <s v="&lt;Null&gt;"/>
    <s v=" "/>
    <s v="&lt;Null&gt;"/>
    <s v=" "/>
    <s v=" "/>
    <s v=" "/>
    <x v="2"/>
    <s v="2-Low"/>
    <n v="15"/>
    <d v="2028-02-11T00:00:00"/>
    <s v="CA-1996-064"/>
    <s v="CA-1996-064"/>
    <n v="106"/>
    <s v="Single Room"/>
    <s v="New Construction"/>
    <s v="Placed In Service"/>
    <d v="2013-02-18T00:00:00"/>
    <d v="1998-02-18T00:00:00"/>
    <s v=" "/>
    <s v=" "/>
    <s v=" "/>
    <s v=" "/>
    <s v=" "/>
    <s v=" "/>
    <s v=" "/>
    <s v=" "/>
    <n v="0"/>
    <n v="106"/>
    <n v="3"/>
    <n v="0"/>
    <s v=" "/>
    <n v="2"/>
    <s v="Large/Medium Nonprofit"/>
    <n v="37.441495000000003"/>
    <n v="-122.16084600000001"/>
    <n v="2"/>
  </r>
  <r>
    <n v="1012"/>
    <s v="Point"/>
    <n v="2013"/>
    <s v="TCAC"/>
    <s v="TCAC"/>
    <s v="Caulfield Lane Apartments"/>
    <s v="1405 Caulfield Lane"/>
    <s v="Petaluma"/>
    <s v="Petaluma Ecumenical Projects"/>
    <s v="Petaluma Ecumenical Properties"/>
    <x v="5"/>
    <n v="94954"/>
    <n v="22"/>
    <n v="0"/>
    <s v=" "/>
    <s v="&lt;Null&gt;"/>
    <s v=" "/>
    <s v="&lt;Null&gt;"/>
    <s v=" "/>
    <s v=" "/>
    <s v=" "/>
    <x v="2"/>
    <s v="2-Low"/>
    <n v="9"/>
    <d v="2022-06-08T00:00:00"/>
    <s v="CA-1990-086"/>
    <s v="CA-1990-086"/>
    <n v="22"/>
    <s v="Senior"/>
    <s v="New Construction"/>
    <s v="Extended"/>
    <d v="2007-06-15T00:00:00"/>
    <d v="1992-06-15T00:00:00"/>
    <s v=" "/>
    <s v=" "/>
    <s v=" "/>
    <s v=" "/>
    <s v=" "/>
    <s v=" "/>
    <s v=" "/>
    <s v=" "/>
    <n v="0"/>
    <n v="22"/>
    <n v="1"/>
    <n v="0"/>
    <s v=" "/>
    <n v="2"/>
    <s v="Large/Medium Nonprofit"/>
    <n v="38.243395"/>
    <n v="-122.61497900000001"/>
    <n v="2"/>
  </r>
  <r>
    <n v="1013"/>
    <s v="Point"/>
    <n v="2014"/>
    <s v="TCAC"/>
    <s v="TCAC"/>
    <s v="Vallejo Street Senior Apts."/>
    <s v="575 Vallejo Street"/>
    <s v="Petaluma"/>
    <s v="575 Vallejo Street, Inc."/>
    <s v="Petaluma Ecumenical Properties"/>
    <x v="5"/>
    <n v="94952"/>
    <n v="45"/>
    <n v="0"/>
    <s v=" "/>
    <s v="&lt;Null&gt;"/>
    <s v=" "/>
    <s v="&lt;Null&gt;"/>
    <s v=" "/>
    <s v=" "/>
    <s v=" "/>
    <x v="2"/>
    <s v="2-Low"/>
    <n v="11"/>
    <d v="2024-07-07T00:00:00"/>
    <s v="CA-1992-180"/>
    <s v="CA-1992-180"/>
    <n v="45"/>
    <s v="Senior"/>
    <s v="New Construction"/>
    <s v="Placed In Service"/>
    <d v="2009-07-15T00:00:00"/>
    <d v="1994-07-15T00:00:00"/>
    <s v=" "/>
    <s v=" "/>
    <s v=" "/>
    <s v=" "/>
    <s v=" "/>
    <s v=" "/>
    <s v=" "/>
    <s v=" "/>
    <n v="0"/>
    <n v="45"/>
    <n v="1"/>
    <n v="0"/>
    <s v=" "/>
    <n v="2"/>
    <s v="Large/Medium Nonprofit"/>
    <n v="38.237845"/>
    <n v="-122.627741"/>
    <n v="2"/>
  </r>
  <r>
    <n v="1014"/>
    <s v="Point"/>
    <n v="2015"/>
    <s v="TCAC"/>
    <s v="TCAC"/>
    <s v="Vallejo Street Senior Apartments"/>
    <s v="579 Vallejo Street"/>
    <s v="Petaluma"/>
    <s v="Petaluma Ecumenical Projects"/>
    <s v="Petaluma Ecumenical Properties"/>
    <x v="5"/>
    <n v="94952"/>
    <n v="40"/>
    <n v="0"/>
    <s v=" "/>
    <s v="&lt;Null&gt;"/>
    <s v=" "/>
    <s v="&lt;Null&gt;"/>
    <s v=" "/>
    <s v=" "/>
    <s v=" "/>
    <x v="2"/>
    <s v="2-Low"/>
    <n v="15"/>
    <d v="2028-06-18T00:00:00"/>
    <s v="CA-1996-103"/>
    <s v="CA-1996-103"/>
    <n v="40"/>
    <s v="Senior"/>
    <s v="New Construction"/>
    <s v="Placed In Service"/>
    <d v="2013-06-26T00:00:00"/>
    <d v="1998-06-26T00:00:00"/>
    <s v=" "/>
    <s v=" "/>
    <s v=" "/>
    <s v=" "/>
    <s v=" "/>
    <s v=" "/>
    <s v=" "/>
    <s v=" "/>
    <n v="0"/>
    <n v="40"/>
    <n v="1"/>
    <n v="0"/>
    <s v=" "/>
    <n v="2"/>
    <s v="Large/Medium Nonprofit"/>
    <n v="38.237822999999999"/>
    <n v="-122.627703"/>
    <n v="2"/>
  </r>
  <r>
    <n v="1017"/>
    <s v="Point"/>
    <n v="2018"/>
    <s v="TCAC"/>
    <s v="TCAC"/>
    <s v="Diamond Terrace Apartments"/>
    <s v="6401 Center Street"/>
    <s v="Clayton"/>
    <s v=" "/>
    <s v="Professional Apt. Management Inc."/>
    <x v="0"/>
    <n v="94517"/>
    <n v="86"/>
    <n v="0"/>
    <s v=" "/>
    <s v="&lt;Null&gt;"/>
    <s v=" "/>
    <s v="&lt;Null&gt;"/>
    <s v="Joint Venture"/>
    <s v=" "/>
    <s v=" "/>
    <x v="2"/>
    <s v="2-Low"/>
    <n v="19"/>
    <d v="2032-12-11T00:00:00"/>
    <s v="CA-2000-127"/>
    <s v="CA-2000-127"/>
    <n v="64"/>
    <s v="Senior"/>
    <s v="New Construction"/>
    <s v="Placed In Service"/>
    <d v="2017-12-19T00:00:00"/>
    <d v="2002-12-19T00:00:00"/>
    <s v=" "/>
    <s v=" "/>
    <s v=" "/>
    <s v=" "/>
    <s v=" "/>
    <s v=" "/>
    <s v=" "/>
    <s v=" "/>
    <n v="0"/>
    <n v="64"/>
    <n v="2"/>
    <n v="0"/>
    <s v=" "/>
    <n v="2"/>
    <s v="Joint Venture"/>
    <n v="37.941403999999999"/>
    <n v="-121.931764"/>
    <n v="2"/>
  </r>
  <r>
    <n v="1018"/>
    <s v="Point"/>
    <n v="2019"/>
    <s v="TCAC"/>
    <s v="TCAC"/>
    <s v="Miramar Apartments"/>
    <s v="1288 East Hilldale Blvd."/>
    <s v="Foster City"/>
    <s v=" "/>
    <s v="Prometheus Real Estate Group"/>
    <x v="8"/>
    <n v="94404"/>
    <n v="159"/>
    <n v="0"/>
    <s v=" "/>
    <s v="&lt;Null&gt;"/>
    <s v=" "/>
    <s v="&lt;Null&gt;"/>
    <s v="For Profit"/>
    <s v=" "/>
    <s v=" "/>
    <x v="2"/>
    <s v="2-Low"/>
    <n v="19"/>
    <d v="2032-05-22T00:00:00"/>
    <s v="CA-2000-861"/>
    <s v="CA-2000-861"/>
    <n v="32"/>
    <s v="Large Family"/>
    <s v="New Construction"/>
    <s v="Placed In Service"/>
    <d v="2017-05-30T00:00:00"/>
    <d v="2002-05-30T00:00:00"/>
    <s v=" "/>
    <s v=" "/>
    <s v=" "/>
    <s v=" "/>
    <s v=" "/>
    <s v=" "/>
    <s v=" "/>
    <s v=" "/>
    <n v="0"/>
    <n v="32"/>
    <n v="1"/>
    <n v="0"/>
    <s v=" "/>
    <n v="2"/>
    <s v="Profit Motivated"/>
    <n v="37.560927999999997"/>
    <n v="-122.26852100000001"/>
    <n v="2"/>
  </r>
  <r>
    <n v="1027"/>
    <s v="Point"/>
    <n v="2028"/>
    <s v="TCAC"/>
    <s v="TCAC"/>
    <s v="El Parador Senior apartments"/>
    <s v="2565 South Bascom Avenue"/>
    <s v="Campbell"/>
    <s v=" "/>
    <s v="Property Management, Inc."/>
    <x v="3"/>
    <n v="95124"/>
    <n v="125"/>
    <n v="0"/>
    <s v=" "/>
    <s v="&lt;Null&gt;"/>
    <s v=" "/>
    <s v="&lt;Null&gt;"/>
    <s v="Nonprofit"/>
    <s v=" "/>
    <s v=" "/>
    <x v="2"/>
    <s v="2-Low"/>
    <n v="19"/>
    <d v="2032-05-23T00:00:00"/>
    <s v="CA-2000-897"/>
    <s v="CA-2000-897"/>
    <n v="124"/>
    <s v="Senior"/>
    <s v="New Construction"/>
    <s v="Placed In Service"/>
    <d v="2017-05-31T00:00:00"/>
    <d v="2002-05-31T00:00:00"/>
    <s v=" "/>
    <s v=" "/>
    <s v=" "/>
    <s v=" "/>
    <s v=" "/>
    <s v=" "/>
    <s v=" "/>
    <s v=" "/>
    <n v="0"/>
    <n v="124"/>
    <n v="3"/>
    <n v="0"/>
    <s v=" "/>
    <n v="2"/>
    <s v="Large/Medium Nonprofit"/>
    <n v="37.276184999999998"/>
    <n v="-121.93293300000001"/>
    <n v="2"/>
  </r>
  <r>
    <n v="1028"/>
    <s v="Point"/>
    <n v="2029"/>
    <s v="TCAC"/>
    <s v="TCAC"/>
    <s v="San Pedro Gardens"/>
    <s v="16716 San Luis Drive"/>
    <s v="Morgan Hill"/>
    <s v="S.P.G. Housing, Inc."/>
    <s v="Property Management, Inc."/>
    <x v="3"/>
    <n v="95037"/>
    <n v="20"/>
    <n v="0"/>
    <s v=" "/>
    <s v="&lt;Null&gt;"/>
    <s v=" "/>
    <s v="&lt;Null&gt;"/>
    <s v=" "/>
    <s v=" "/>
    <s v=" "/>
    <x v="2"/>
    <s v="2-Low"/>
    <n v="9"/>
    <d v="2022-08-10T00:00:00"/>
    <s v="CA-1990-014"/>
    <s v="CA-1990-014"/>
    <n v="17"/>
    <s v="Large Family"/>
    <s v="New Construction"/>
    <s v="Extended"/>
    <d v="2007-08-17T00:00:00"/>
    <d v="1992-08-17T00:00:00"/>
    <s v=" "/>
    <s v=" "/>
    <s v=" "/>
    <s v=" "/>
    <s v=" "/>
    <s v=" "/>
    <s v=" "/>
    <s v=" "/>
    <n v="0"/>
    <n v="17"/>
    <n v="1"/>
    <n v="0"/>
    <s v=" "/>
    <n v="2"/>
    <s v="Large/Medium Nonprofit"/>
    <n v="37.124763000000002"/>
    <n v="-121.639866"/>
    <n v="2"/>
  </r>
  <r>
    <n v="1031"/>
    <s v="Point"/>
    <n v="2032"/>
    <s v="TCAC"/>
    <s v="TCAC"/>
    <s v="Blossom River Apartments"/>
    <s v="1000 Blossom River Way"/>
    <s v="San Jose"/>
    <s v="Blossom River Associates"/>
    <s v="Property Management, Inc."/>
    <x v="3"/>
    <n v="95123"/>
    <n v="144"/>
    <n v="0"/>
    <s v=" "/>
    <s v="&lt;Null&gt;"/>
    <s v=" "/>
    <s v="&lt;Null&gt;"/>
    <s v=" "/>
    <s v=" "/>
    <s v=" "/>
    <x v="2"/>
    <s v="2-Low"/>
    <n v="16"/>
    <d v="2029-04-22T00:00:00"/>
    <s v="CA-1998-917"/>
    <s v="CA-1998-917"/>
    <n v="143"/>
    <s v="Large Family"/>
    <s v="New Construction"/>
    <s v="Placed In Service"/>
    <d v="2014-04-30T00:00:00"/>
    <d v="1999-04-30T00:00:00"/>
    <s v=" "/>
    <s v=" "/>
    <s v=" "/>
    <s v=" "/>
    <s v=" "/>
    <s v=" "/>
    <s v=" "/>
    <s v=" "/>
    <n v="0"/>
    <n v="143"/>
    <n v="3"/>
    <n v="0"/>
    <s v=" "/>
    <n v="2"/>
    <s v="Large/Medium Nonprofit"/>
    <n v="37.252937000000003"/>
    <n v="-121.86770799999999"/>
    <n v="2"/>
  </r>
  <r>
    <n v="1032"/>
    <s v="Point"/>
    <n v="2033"/>
    <s v="TCAC"/>
    <s v="TCAC"/>
    <s v="Morrone Gardens"/>
    <s v="1107 Luchessi Drive"/>
    <s v="San Jose"/>
    <s v="HACSC HDC, Inc"/>
    <s v="Property Management, Inc."/>
    <x v="3"/>
    <n v="95118"/>
    <n v="102"/>
    <n v="0"/>
    <s v=" "/>
    <s v="&lt;Null&gt;"/>
    <s v=" "/>
    <s v="&lt;Null&gt;"/>
    <s v=" "/>
    <s v=" "/>
    <s v=" "/>
    <x v="2"/>
    <s v="2-Low"/>
    <n v="11"/>
    <d v="2024-06-30T00:00:00"/>
    <s v="CA-1993-054"/>
    <s v="CA-1993-054"/>
    <n v="100"/>
    <s v="Senior"/>
    <s v="New Construction"/>
    <s v="Extended"/>
    <d v="2009-07-08T00:00:00"/>
    <d v="1994-07-08T00:00:00"/>
    <s v=" "/>
    <s v=" "/>
    <s v=" "/>
    <s v=" "/>
    <s v=" "/>
    <s v=" "/>
    <s v=" "/>
    <s v=" "/>
    <n v="0"/>
    <n v="100"/>
    <n v="2"/>
    <n v="0"/>
    <s v=" "/>
    <n v="2"/>
    <s v="City Agency"/>
    <n v="37.260981000000001"/>
    <n v="-121.87673700000001"/>
    <n v="2"/>
  </r>
  <r>
    <n v="1033"/>
    <s v="Point"/>
    <n v="2034"/>
    <s v="TCAC"/>
    <s v="TCAC"/>
    <s v="DeRose Gardens"/>
    <s v="1401 Derose Way"/>
    <s v="San Jose"/>
    <s v="Derose HDC, Inc."/>
    <s v="Property Management, Inc."/>
    <x v="3"/>
    <n v="95126"/>
    <n v="76"/>
    <n v="0"/>
    <s v=" "/>
    <s v="&lt;Null&gt;"/>
    <s v=" "/>
    <s v="&lt;Null&gt;"/>
    <s v=" "/>
    <s v=" "/>
    <s v=" "/>
    <x v="2"/>
    <s v="2-Low"/>
    <n v="-9"/>
    <d v="2004-11-29T00:00:00"/>
    <s v="CA-1989-031"/>
    <s v="CA-1989-031"/>
    <n v="76"/>
    <s v="Senior"/>
    <s v=" "/>
    <s v="Extended"/>
    <d v="2004-11-29T00:00:00"/>
    <d v="1989-11-29T00:00:00"/>
    <s v=" "/>
    <s v=" "/>
    <s v=" "/>
    <s v=" "/>
    <s v=" "/>
    <s v=" "/>
    <s v=" "/>
    <s v=" "/>
    <n v="0"/>
    <n v="76"/>
    <n v="2"/>
    <n v="0"/>
    <s v=" "/>
    <n v="2"/>
    <s v="Large/Medium Nonprofit"/>
    <n v="37.306984999999997"/>
    <n v="-121.919374"/>
    <n v="2"/>
  </r>
  <r>
    <n v="1034"/>
    <s v="Point"/>
    <n v="2035"/>
    <s v="TCAC"/>
    <s v="TCAC"/>
    <s v="Villa Hermosa Sr"/>
    <s v="1640 Hermocilla Way"/>
    <s v="San Jose"/>
    <s v=" "/>
    <s v="Property Management, Inc."/>
    <x v="3"/>
    <n v="95116"/>
    <n v="99"/>
    <n v="0"/>
    <s v=" "/>
    <s v="&lt;Null&gt;"/>
    <s v=" "/>
    <s v="&lt;Null&gt;"/>
    <s v=" "/>
    <s v=" "/>
    <s v=" "/>
    <x v="2"/>
    <s v="2-Low"/>
    <n v="16"/>
    <d v="2029-07-13T00:00:00"/>
    <s v="CA-1997-593"/>
    <s v="CA-1997-593"/>
    <n v="99"/>
    <s v="Senior"/>
    <s v="New Construction"/>
    <s v="Placed In Service"/>
    <d v="2014-07-21T00:00:00"/>
    <d v="1999-07-21T00:00:00"/>
    <s v=" "/>
    <s v=" "/>
    <s v=" "/>
    <s v=" "/>
    <s v=" "/>
    <s v=" "/>
    <s v=" "/>
    <s v=" "/>
    <n v="0"/>
    <n v="99"/>
    <n v="2"/>
    <n v="0"/>
    <s v=" "/>
    <n v="2"/>
    <s v="Large/Medium Nonprofit"/>
    <n v="37.346333000000001"/>
    <n v="-121.851631"/>
    <n v="2"/>
  </r>
  <r>
    <n v="1035"/>
    <s v="Point"/>
    <n v="2036"/>
    <s v="TCAC"/>
    <s v="TCAC"/>
    <s v="Pinmore Gardens"/>
    <s v="1706 Branham Lane"/>
    <s v="San Jose"/>
    <s v="Santa Clara Housing Authority Pinmore HDC, INC"/>
    <s v="Property Management, Inc."/>
    <x v="3"/>
    <n v="95118"/>
    <n v="51"/>
    <n v="0"/>
    <s v=" "/>
    <s v="&lt;Null&gt;"/>
    <s v=" "/>
    <s v="&lt;Null&gt;"/>
    <s v=" "/>
    <s v=" "/>
    <s v=" "/>
    <x v="2"/>
    <s v="2-Low"/>
    <n v="12"/>
    <d v="2025-11-06T00:00:00"/>
    <s v="CA-1993-125"/>
    <s v="CA-1993-125"/>
    <n v="50"/>
    <s v="Large Family"/>
    <s v="New Construction"/>
    <s v="Placed In Service"/>
    <d v="2010-11-14T00:00:00"/>
    <d v="1995-11-14T00:00:00"/>
    <s v=" "/>
    <s v=" "/>
    <s v=" "/>
    <s v=" "/>
    <s v=" "/>
    <s v=" "/>
    <s v=" "/>
    <s v=" "/>
    <n v="0"/>
    <n v="50"/>
    <n v="2"/>
    <n v="0"/>
    <s v=" "/>
    <n v="2"/>
    <s v="City Agency"/>
    <n v="37.252746000000002"/>
    <n v="-121.904337"/>
    <n v="2"/>
  </r>
  <r>
    <n v="1036"/>
    <s v="Point"/>
    <n v="2037"/>
    <s v="TCAC"/>
    <s v="TCAC"/>
    <s v="Avenida Espana Gardens"/>
    <s v="181 Rawls Place"/>
    <s v="San Jose"/>
    <s v="Santa Clara County Housing Authority"/>
    <s v="Property Management, Inc."/>
    <x v="3"/>
    <n v="95139"/>
    <n v="84"/>
    <n v="0"/>
    <s v=" "/>
    <s v="&lt;Null&gt;"/>
    <s v=" "/>
    <s v="&lt;Null&gt;"/>
    <s v=" "/>
    <s v=" "/>
    <s v=" "/>
    <x v="2"/>
    <s v="2-Low"/>
    <n v="10"/>
    <d v="2023-11-24T00:00:00"/>
    <s v="CA-1998-917"/>
    <s v="CA-1998-917"/>
    <n v="83"/>
    <s v="Senior"/>
    <s v="New Construction"/>
    <s v="Extended"/>
    <d v="2008-12-01T00:00:00"/>
    <d v="1993-12-01T00:00:00"/>
    <s v=" "/>
    <s v=" "/>
    <s v=" "/>
    <s v=" "/>
    <s v=" "/>
    <s v=" "/>
    <s v=" "/>
    <s v=" "/>
    <n v="0"/>
    <n v="83"/>
    <n v="2"/>
    <n v="0"/>
    <s v=" "/>
    <n v="2"/>
    <s v="City Agency"/>
    <n v="37.222515999999999"/>
    <n v="-121.768619"/>
    <n v="2"/>
  </r>
  <r>
    <n v="1037"/>
    <s v="Point"/>
    <n v="2038"/>
    <s v="TCAC"/>
    <s v="TCAC"/>
    <s v="Poco Way Family Housing"/>
    <s v="1900 Poco Way"/>
    <s v="San Jose"/>
    <s v="Santa Clara County Housing Authority"/>
    <s v="Property Management, Inc."/>
    <x v="3"/>
    <n v="95122"/>
    <n v="129"/>
    <n v="0"/>
    <s v=" "/>
    <s v="&lt;Null&gt;"/>
    <s v=" "/>
    <s v="&lt;Null&gt;"/>
    <s v=" "/>
    <s v=" "/>
    <s v=" "/>
    <x v="2"/>
    <s v="2-Low"/>
    <n v="12"/>
    <d v="2025-12-13T00:00:00"/>
    <s v="CA-1994-157"/>
    <s v="CA-1994-157"/>
    <n v="128"/>
    <s v="Large Family"/>
    <s v=" "/>
    <s v="Placed In Service"/>
    <d v="2010-12-21T00:00:00"/>
    <d v="1995-12-21T00:00:00"/>
    <s v=" "/>
    <s v=" "/>
    <s v=" "/>
    <s v=" "/>
    <s v=" "/>
    <s v=" "/>
    <s v=" "/>
    <s v=" "/>
    <n v="0"/>
    <n v="128"/>
    <n v="3"/>
    <n v="0"/>
    <s v=" "/>
    <n v="2"/>
    <s v="City Agency"/>
    <n v="37.343649999999997"/>
    <n v="-121.839139"/>
    <n v="2"/>
  </r>
  <r>
    <n v="1040"/>
    <s v="Point"/>
    <n v="2041"/>
    <s v="TCAC"/>
    <s v="TCAC"/>
    <s v="Klamath Gardens"/>
    <s v="2051 Klamath Avenue"/>
    <s v="Santa Clara"/>
    <s v="Santa Clara County Housing Authority"/>
    <s v="Property Management, Inc."/>
    <x v="3"/>
    <n v="95051"/>
    <n v="17"/>
    <n v="0"/>
    <s v=" "/>
    <s v="&lt;Null&gt;"/>
    <s v=" "/>
    <s v="&lt;Null&gt;"/>
    <s v=" "/>
    <s v=" "/>
    <s v=" "/>
    <x v="2"/>
    <s v="2-Low"/>
    <n v="13"/>
    <d v="2026-10-14T00:00:00"/>
    <s v="CA-1995-033"/>
    <s v="CA-1995-033"/>
    <n v="16"/>
    <s v="Large Family"/>
    <s v="New Construction"/>
    <s v="Placed In Service"/>
    <d v="2011-10-21T00:00:00"/>
    <d v="1996-10-21T00:00:00"/>
    <s v=" "/>
    <s v=" "/>
    <s v=" "/>
    <s v=" "/>
    <s v=" "/>
    <s v=" "/>
    <s v=" "/>
    <s v=" "/>
    <n v="0"/>
    <n v="16"/>
    <n v="1"/>
    <n v="0"/>
    <s v=" "/>
    <n v="2"/>
    <s v="City Agency"/>
    <n v="37.359091999999997"/>
    <n v="-121.996774"/>
    <n v="2"/>
  </r>
  <r>
    <n v="1041"/>
    <s v="Point"/>
    <n v="2042"/>
    <s v="TCAC"/>
    <s v="TCAC"/>
    <s v="Bracher Gardens"/>
    <s v="2665 South Drive"/>
    <s v="Santa Clara"/>
    <s v="Santa Clara Housing Authority Bracher HDC, Inc."/>
    <s v="Property Management, Inc."/>
    <x v="3"/>
    <n v="95050"/>
    <n v="72"/>
    <n v="0"/>
    <s v=" "/>
    <s v="&lt;Null&gt;"/>
    <s v=" "/>
    <s v="&lt;Null&gt;"/>
    <s v=" "/>
    <s v=" "/>
    <s v=" "/>
    <x v="2"/>
    <s v="2-Low"/>
    <n v="12"/>
    <d v="2025-11-22T00:00:00"/>
    <s v="CA-1993-120"/>
    <s v="CA-1993-120"/>
    <n v="71"/>
    <s v="Senior"/>
    <s v="New Construction"/>
    <s v="Placed In Service"/>
    <d v="2010-11-30T00:00:00"/>
    <d v="1995-11-30T00:00:00"/>
    <s v=" "/>
    <s v=" "/>
    <s v=" "/>
    <s v=" "/>
    <s v=" "/>
    <s v=" "/>
    <s v=" "/>
    <s v=" "/>
    <n v="0"/>
    <n v="71"/>
    <n v="2"/>
    <n v="0"/>
    <s v=" "/>
    <n v="2"/>
    <s v="City Agency"/>
    <n v="37.368304999999999"/>
    <n v="-121.973179"/>
    <n v="2"/>
  </r>
  <r>
    <n v="1051"/>
    <s v="Point"/>
    <n v="2052"/>
    <s v="TCAC"/>
    <s v="TCAC"/>
    <s v="Fillmore Marketplace"/>
    <s v="1223 Webster Street"/>
    <s v="San Francisco"/>
    <s v="SF Redevelopment Agency Related Residential Corp of California"/>
    <s v="Related Management Company"/>
    <x v="4"/>
    <n v="94115"/>
    <n v="120"/>
    <n v="0"/>
    <s v=" "/>
    <s v="&lt;Null&gt;"/>
    <s v=" "/>
    <s v="&lt;Null&gt;"/>
    <s v=" "/>
    <s v=" "/>
    <s v=" "/>
    <x v="2"/>
    <s v="2-Low"/>
    <n v="15"/>
    <d v="2028-12-20T00:00:00"/>
    <s v="CA-1993-148"/>
    <s v="CA-1993-148"/>
    <n v="118"/>
    <s v="Large Family"/>
    <s v="New Construction"/>
    <s v="Placed In Service"/>
    <d v="2013-12-28T00:00:00"/>
    <d v="1998-12-28T00:00:00"/>
    <s v=" "/>
    <s v=" "/>
    <s v=" "/>
    <s v=" "/>
    <s v=" "/>
    <s v=" "/>
    <s v=" "/>
    <s v=" "/>
    <n v="0"/>
    <n v="118"/>
    <n v="3"/>
    <n v="0"/>
    <s v=" "/>
    <n v="2"/>
    <s v="City Agency"/>
    <n v="37.781882000000003"/>
    <n v="-122.430734"/>
    <n v="2"/>
  </r>
  <r>
    <n v="1052"/>
    <s v="Point"/>
    <n v="2053"/>
    <s v="TCAC"/>
    <s v="TCAC"/>
    <s v="Hillview Glen Apartments"/>
    <s v="3210 Pearl Ave"/>
    <s v="San Jose"/>
    <s v="Eden Housing Hillview Glen LP"/>
    <s v="Related Management Company"/>
    <x v="3"/>
    <n v="95136"/>
    <n v="138"/>
    <n v="0"/>
    <s v=" "/>
    <s v="&lt;Null&gt;"/>
    <s v=" "/>
    <s v="&lt;Null&gt;"/>
    <s v=" "/>
    <s v=" "/>
    <s v=" "/>
    <x v="2"/>
    <s v="2-Low"/>
    <n v="11"/>
    <d v="2024-06-27T00:00:00"/>
    <s v="CA-1992-071"/>
    <s v="CA-1992-071"/>
    <n v="137"/>
    <s v="Large Family"/>
    <s v="New Construction"/>
    <s v="Extended"/>
    <d v="2009-07-05T00:00:00"/>
    <d v="1994-07-05T00:00:00"/>
    <s v=" "/>
    <s v=" "/>
    <s v=" "/>
    <s v=" "/>
    <s v=" "/>
    <s v=" "/>
    <s v=" "/>
    <s v=" "/>
    <n v="0"/>
    <n v="137"/>
    <n v="3"/>
    <n v="0"/>
    <s v=" "/>
    <n v="2"/>
    <s v="Large/Medium Nonprofit"/>
    <n v="37.277678000000002"/>
    <n v="-121.87162600000001"/>
    <n v="2"/>
  </r>
  <r>
    <n v="1058"/>
    <s v="Point"/>
    <n v="2059"/>
    <s v="TCAC"/>
    <s v="TCAC"/>
    <s v="The Edgewood Apartments"/>
    <s v="557 Laguna Drive"/>
    <s v="Rohnert Park"/>
    <s v="Pine Creek Properties"/>
    <s v="SAME AS OWNER"/>
    <x v="5"/>
    <n v="94928"/>
    <n v="168"/>
    <n v="0"/>
    <s v=" "/>
    <s v="&lt;Null&gt;"/>
    <s v=" "/>
    <s v="&lt;Null&gt;"/>
    <s v=" "/>
    <s v=" "/>
    <s v=" "/>
    <x v="2"/>
    <s v="2-Low"/>
    <n v="13"/>
    <d v="2026-11-24T00:00:00"/>
    <s v="CA-1996-911"/>
    <s v="CA-1996-911"/>
    <n v="68"/>
    <s v="Non Targeted"/>
    <s v="New Construction"/>
    <s v="Placed In Service"/>
    <d v="2011-12-01T00:00:00"/>
    <d v="1996-12-01T00:00:00"/>
    <s v=" "/>
    <s v=" "/>
    <s v=" "/>
    <s v=" "/>
    <s v=" "/>
    <s v=" "/>
    <s v=" "/>
    <s v=" "/>
    <n v="0"/>
    <n v="68"/>
    <n v="2"/>
    <n v="0"/>
    <s v=" "/>
    <n v="2"/>
    <s v="Unknown"/>
    <n v="38.345571999999997"/>
    <n v="-122.720581"/>
    <n v="2"/>
  </r>
  <r>
    <n v="1066"/>
    <s v="Point"/>
    <n v="2067"/>
    <s v="TCAC"/>
    <s v="TCAC"/>
    <s v="Park Sierra at Iron Horse Trail"/>
    <s v="6450 Dougherty Road"/>
    <s v="Dublin"/>
    <s v=" "/>
    <s v="Shea Properties Management Company, Inc."/>
    <x v="2"/>
    <n v="94568"/>
    <n v="283"/>
    <n v="0"/>
    <s v=" "/>
    <s v="&lt;Null&gt;"/>
    <s v=" "/>
    <s v="&lt;Null&gt;"/>
    <s v=" "/>
    <s v=" "/>
    <s v=" "/>
    <x v="2"/>
    <s v="2-Low"/>
    <n v="16"/>
    <d v="2029-05-20T00:00:00"/>
    <s v="CA-1999-925"/>
    <s v="CA-1999-925"/>
    <n v="57"/>
    <s v="Non Targeted"/>
    <s v="New Construction"/>
    <s v="Placed In Service"/>
    <d v="2014-05-28T00:00:00"/>
    <d v="1999-05-28T00:00:00"/>
    <s v=" "/>
    <s v=" "/>
    <s v=" "/>
    <s v=" "/>
    <s v=" "/>
    <s v=" "/>
    <s v=" "/>
    <s v=" "/>
    <n v="0"/>
    <n v="57"/>
    <n v="2"/>
    <n v="0"/>
    <s v=" "/>
    <n v="2"/>
    <s v="Unknown"/>
    <n v="37.712085000000002"/>
    <n v="-121.912329"/>
    <n v="2"/>
  </r>
  <r>
    <n v="1083"/>
    <s v="Point"/>
    <n v="2084"/>
    <s v="TCAC"/>
    <s v="TCAC"/>
    <s v="Wheeler Manor"/>
    <s v="651 W. 6th Street"/>
    <s v="Gilroy"/>
    <s v="Wheeler Housing Corporation"/>
    <s v="South County Property Mnanagement"/>
    <x v="3"/>
    <n v="95020"/>
    <n v="109"/>
    <n v="0"/>
    <s v=" "/>
    <s v="&lt;Null&gt;"/>
    <s v=" "/>
    <s v="&lt;Null&gt;"/>
    <s v=" "/>
    <s v=" "/>
    <s v=" "/>
    <x v="2"/>
    <s v="2-Low"/>
    <n v="10"/>
    <d v="2023-03-25T00:00:00"/>
    <s v="CA-1990-032"/>
    <s v="CA-1990-032"/>
    <n v="109"/>
    <s v="Non Targeted"/>
    <s v="NC/AR"/>
    <s v="Extended"/>
    <d v="2008-04-01T00:00:00"/>
    <d v="1993-04-01T00:00:00"/>
    <s v=" "/>
    <s v=" "/>
    <s v=" "/>
    <s v=" "/>
    <s v=" "/>
    <s v=" "/>
    <s v=" "/>
    <s v=" "/>
    <n v="0"/>
    <n v="109"/>
    <n v="3"/>
    <n v="0"/>
    <s v=" "/>
    <n v="2"/>
    <s v="Large/Medium Nonprofit"/>
    <n v="37.004514999999998"/>
    <n v="-121.57649600000001"/>
    <n v="2"/>
  </r>
  <r>
    <n v="1084"/>
    <s v="Point"/>
    <n v="2085"/>
    <s v="TCAC"/>
    <s v="TCAC"/>
    <s v="Monterra Village Associates"/>
    <s v="860 Mantelli Drive"/>
    <s v="Gilroy"/>
    <s v="South County Housing"/>
    <s v="South County Property Mnanagement"/>
    <x v="3"/>
    <n v="95020"/>
    <n v="33"/>
    <n v="0"/>
    <s v=" "/>
    <s v="&lt;Null&gt;"/>
    <s v=" "/>
    <s v="&lt;Null&gt;"/>
    <s v=" "/>
    <s v=" "/>
    <s v=" "/>
    <x v="2"/>
    <s v="2-Low"/>
    <n v="14"/>
    <d v="2027-07-17T00:00:00"/>
    <s v="CA-1996-001"/>
    <s v="CA-1996-001"/>
    <n v="33"/>
    <s v="Large Family"/>
    <s v="New Construction"/>
    <s v="Placed In Service"/>
    <d v="2012-07-24T00:00:00"/>
    <d v="1997-07-24T00:00:00"/>
    <s v=" "/>
    <s v=" "/>
    <s v=" "/>
    <s v=" "/>
    <s v=" "/>
    <s v=" "/>
    <s v=" "/>
    <s v=" "/>
    <n v="0"/>
    <n v="33"/>
    <n v="1"/>
    <n v="0"/>
    <s v=" "/>
    <n v="2"/>
    <s v="Large/Medium Nonprofit"/>
    <n v="37.022894999999998"/>
    <n v="-121.591598"/>
    <n v="2"/>
  </r>
  <r>
    <n v="1085"/>
    <s v="Point"/>
    <n v="2086"/>
    <s v="TCAC"/>
    <s v="TCAC"/>
    <s v="The Redwoods"/>
    <s v="9005 Kern Avenue"/>
    <s v="Gilroy"/>
    <s v="Gilroy Redwoods Housing Corporation"/>
    <s v="South County Property Mnanagement"/>
    <x v="3"/>
    <n v="95020"/>
    <n v="24"/>
    <n v="0"/>
    <s v=" "/>
    <s v="&lt;Null&gt;"/>
    <s v=" "/>
    <s v="&lt;Null&gt;"/>
    <s v=" "/>
    <s v=" "/>
    <s v=" "/>
    <x v="2"/>
    <s v="2-Low"/>
    <n v="9"/>
    <d v="2022-05-24T00:00:00"/>
    <s v="CA-1990-031"/>
    <s v="CA-1990-031"/>
    <n v="24"/>
    <s v="Large Family"/>
    <s v="New Construction"/>
    <s v="Extended"/>
    <d v="2007-05-31T00:00:00"/>
    <d v="1992-05-31T00:00:00"/>
    <s v=" "/>
    <s v=" "/>
    <s v=" "/>
    <s v=" "/>
    <s v=" "/>
    <s v=" "/>
    <s v=" "/>
    <s v=" "/>
    <n v="0"/>
    <n v="24"/>
    <n v="1"/>
    <n v="0"/>
    <s v=" "/>
    <n v="2"/>
    <s v="Large/Medium Nonprofit"/>
    <n v="37.023122999999998"/>
    <n v="-121.591521"/>
    <n v="2"/>
  </r>
  <r>
    <n v="1088"/>
    <s v="Point"/>
    <n v="2089"/>
    <s v="TCAC"/>
    <s v="TCAC"/>
    <s v="Villa Ciolino"/>
    <s v="130 Ciolino Ave."/>
    <s v="Morgan Hill"/>
    <s v=" "/>
    <s v="South County Property Mnanagement"/>
    <x v="3"/>
    <n v="95037"/>
    <n v="42"/>
    <n v="0"/>
    <s v=" "/>
    <s v="&lt;Null&gt;"/>
    <s v=" "/>
    <s v="&lt;Null&gt;"/>
    <s v=" "/>
    <s v=" "/>
    <s v=" "/>
    <x v="2"/>
    <s v="2-Low"/>
    <n v="18"/>
    <d v="2031-07-11T00:00:00"/>
    <s v="CA-1999-096"/>
    <s v="CA-1999-096"/>
    <n v="41"/>
    <s v="Large Family"/>
    <s v="Rehabilitation"/>
    <s v="Placed In Service"/>
    <d v="2016-07-18T00:00:00"/>
    <d v="2001-07-18T00:00:00"/>
    <s v=" "/>
    <s v=" "/>
    <s v=" "/>
    <s v=" "/>
    <s v=" "/>
    <s v=" "/>
    <s v=" "/>
    <s v=" "/>
    <n v="0"/>
    <n v="41"/>
    <n v="1"/>
    <n v="0"/>
    <s v=" "/>
    <n v="2"/>
    <s v="Large/Medium Nonprofit"/>
    <n v="37.123198000000002"/>
    <n v="-121.651003"/>
    <n v="2"/>
  </r>
  <r>
    <n v="1089"/>
    <s v="Point"/>
    <n v="2090"/>
    <s v="TCAC"/>
    <s v="TCAC"/>
    <s v="The Willows"/>
    <s v="50 West Edmundson Avenue"/>
    <s v="Morgan Hill"/>
    <s v="Willows Housing Corporation"/>
    <s v="South County Property Mnanagement"/>
    <x v="3"/>
    <n v="95037"/>
    <n v="20"/>
    <n v="0"/>
    <s v=" "/>
    <s v="&lt;Null&gt;"/>
    <s v=" "/>
    <s v="&lt;Null&gt;"/>
    <s v=" "/>
    <s v=" "/>
    <s v=" "/>
    <x v="2"/>
    <s v="2-Low"/>
    <n v="9"/>
    <d v="2022-08-24T00:00:00"/>
    <s v="CA-1990-030"/>
    <s v="CA-1990-030"/>
    <n v="20"/>
    <s v="Large Family"/>
    <s v="New Construction"/>
    <s v="Extended"/>
    <d v="2007-08-31T00:00:00"/>
    <d v="1992-08-31T00:00:00"/>
    <s v=" "/>
    <s v=" "/>
    <s v=" "/>
    <s v=" "/>
    <s v=" "/>
    <s v=" "/>
    <s v=" "/>
    <s v=" "/>
    <n v="0"/>
    <n v="20"/>
    <n v="1"/>
    <n v="0"/>
    <s v=" "/>
    <n v="2"/>
    <s v="Large/Medium Nonprofit"/>
    <n v="37.112687999999999"/>
    <n v="-121.64437700000001"/>
    <n v="2"/>
  </r>
  <r>
    <n v="1094"/>
    <s v="Point"/>
    <n v="2095"/>
    <s v="TCAC"/>
    <s v="TCAC"/>
    <s v="Saratoga Senior Apts"/>
    <s v="1101 Burton Drive"/>
    <s v="Vacaville"/>
    <s v="St. Anton Partners, LLC"/>
    <s v="St. Anton Management"/>
    <x v="7"/>
    <n v="95687"/>
    <n v="108"/>
    <n v="0"/>
    <s v=" "/>
    <s v="&lt;Null&gt;"/>
    <s v=" "/>
    <s v="&lt;Null&gt;"/>
    <s v=" "/>
    <s v=" "/>
    <s v=" "/>
    <x v="2"/>
    <s v="2-Low"/>
    <n v="17"/>
    <d v="2030-03-24T00:00:00"/>
    <s v="CA-1999-835"/>
    <s v="CA-1999-835"/>
    <n v="107"/>
    <s v="Senior"/>
    <s v="New Construction"/>
    <s v="Placed In Service"/>
    <d v="2015-03-31T00:00:00"/>
    <d v="2000-03-31T00:00:00"/>
    <s v=" "/>
    <s v=" "/>
    <s v=" "/>
    <s v=" "/>
    <s v=" "/>
    <s v=" "/>
    <s v=" "/>
    <s v=" "/>
    <n v="0"/>
    <n v="107"/>
    <n v="3"/>
    <n v="0"/>
    <s v=" "/>
    <n v="2"/>
    <s v="Profit Motivated"/>
    <n v="38.358625000000004"/>
    <n v="-121.95790700000001"/>
    <n v="2"/>
  </r>
  <r>
    <n v="1098"/>
    <s v="Point"/>
    <n v="2099"/>
    <s v="TCAC"/>
    <s v="TCAC"/>
    <s v="Quail Run"/>
    <s v="1018 Bellevue Avenue"/>
    <s v="Santa Rosa"/>
    <s v=" "/>
    <s v="Steadfast Management Company"/>
    <x v="5"/>
    <n v="95407"/>
    <n v="200"/>
    <n v="0"/>
    <s v=" "/>
    <s v="&lt;Null&gt;"/>
    <s v=" "/>
    <s v="&lt;Null&gt;"/>
    <s v="Joint Venture"/>
    <s v=" "/>
    <s v=" "/>
    <x v="2"/>
    <s v="2-Low"/>
    <n v="16"/>
    <d v="2029-01-24T00:00:00"/>
    <s v="CA-2000-820"/>
    <s v="CA-2000-820"/>
    <n v="199"/>
    <s v="Large Family"/>
    <s v="New Construction"/>
    <s v="Placed In Service"/>
    <d v="2014-02-01T00:00:00"/>
    <d v="1999-02-01T00:00:00"/>
    <s v=" "/>
    <s v=" "/>
    <s v=" "/>
    <s v=" "/>
    <s v=" "/>
    <s v=" "/>
    <s v=" "/>
    <s v=" "/>
    <n v="0"/>
    <n v="199"/>
    <n v="3"/>
    <n v="0"/>
    <s v=" "/>
    <n v="2"/>
    <s v="Joint Venture"/>
    <n v="38.401809999999998"/>
    <n v="-122.7131"/>
    <n v="2"/>
  </r>
  <r>
    <n v="1109"/>
    <s v="Point"/>
    <n v="2110"/>
    <s v="TCAC"/>
    <s v="TCAC"/>
    <s v="Plaza-Ramona Apartments"/>
    <s v="250 McAllister Street"/>
    <s v="San Francisco"/>
    <s v="Tenderloin Neighborhood Development Corp"/>
    <s v="Tenderloin Neighborhood Development Corp."/>
    <x v="4"/>
    <n v="94102"/>
    <n v="63"/>
    <n v="0"/>
    <s v=" "/>
    <s v="&lt;Null&gt;"/>
    <s v=" "/>
    <s v="&lt;Null&gt;"/>
    <s v=" "/>
    <s v=" "/>
    <s v=" "/>
    <x v="2"/>
    <s v="2-Low"/>
    <n v="14"/>
    <d v="2027-09-04T00:00:00"/>
    <s v="CA-1995-075"/>
    <s v="CA-1995-075"/>
    <n v="61"/>
    <s v="Single Room"/>
    <s v=" "/>
    <s v="Placed In Service"/>
    <d v="2012-09-11T00:00:00"/>
    <d v="1997-09-11T00:00:00"/>
    <s v=" "/>
    <s v=" "/>
    <s v=" "/>
    <s v=" "/>
    <s v=" "/>
    <s v=" "/>
    <s v=" "/>
    <s v=" "/>
    <n v="0"/>
    <n v="61"/>
    <n v="2"/>
    <n v="0"/>
    <s v=" "/>
    <n v="2"/>
    <s v="Large/Medium Nonprofit"/>
    <n v="37.780636000000001"/>
    <n v="-122.416093"/>
    <n v="2"/>
  </r>
  <r>
    <n v="1110"/>
    <s v="Point"/>
    <n v="2111"/>
    <s v="TCAC"/>
    <s v="TCAC"/>
    <s v="Ellis Street Apartments"/>
    <s v="864 Ellis Street"/>
    <s v="San Francisco"/>
    <s v=" "/>
    <s v="Tenderloin Neighborhood Development Corp."/>
    <x v="4"/>
    <n v="94102"/>
    <n v="25"/>
    <n v="0"/>
    <s v=" "/>
    <s v="&lt;Null&gt;"/>
    <s v=" "/>
    <s v="&lt;Null&gt;"/>
    <s v=" "/>
    <s v=" "/>
    <s v=" "/>
    <x v="2"/>
    <s v="2-Low"/>
    <n v="18"/>
    <d v="2031-11-23T00:00:00"/>
    <s v="CA-1999-016"/>
    <s v="CA-1999-016"/>
    <n v="24"/>
    <s v="Single Room"/>
    <s v="Rehabilitation"/>
    <s v="Placed In Service"/>
    <d v="2016-11-30T00:00:00"/>
    <d v="2001-11-30T00:00:00"/>
    <s v=" "/>
    <s v=" "/>
    <s v=" "/>
    <s v=" "/>
    <s v=" "/>
    <s v=" "/>
    <s v=" "/>
    <s v=" "/>
    <n v="0"/>
    <n v="24"/>
    <n v="1"/>
    <n v="0"/>
    <s v=" "/>
    <n v="2"/>
    <s v="Large/Medium Nonprofit"/>
    <n v="37.783918"/>
    <n v="-122.420349"/>
    <n v="2"/>
  </r>
  <r>
    <n v="1116"/>
    <s v="Point"/>
    <n v="2117"/>
    <s v="TCAC"/>
    <s v="TCAC"/>
    <s v="SOMA Studios"/>
    <s v="1188 Howard Street"/>
    <s v="San Francisco"/>
    <s v=" "/>
    <s v="Tenderloin Neighborhood Development Corporation"/>
    <x v="4"/>
    <n v="94103"/>
    <n v="88"/>
    <n v="0"/>
    <s v=" "/>
    <s v="&lt;Null&gt;"/>
    <s v=" "/>
    <s v="&lt;Null&gt;"/>
    <s v="Joint Venture"/>
    <s v=" "/>
    <s v=" "/>
    <x v="2"/>
    <s v="2-Low"/>
    <n v="19"/>
    <d v="2032-12-23T00:00:00"/>
    <s v="CA-2000-213"/>
    <s v="CA-2000-213"/>
    <n v="87"/>
    <s v="Single Room"/>
    <s v="New Construction"/>
    <s v="Placed In Service"/>
    <d v="2017-12-31T00:00:00"/>
    <d v="2002-12-31T00:00:00"/>
    <s v=" "/>
    <s v=" "/>
    <s v=" "/>
    <s v=" "/>
    <s v=" "/>
    <s v=" "/>
    <s v=" "/>
    <s v=" "/>
    <n v="0"/>
    <n v="87"/>
    <n v="2"/>
    <n v="0"/>
    <s v=" "/>
    <n v="2"/>
    <s v="Large/Medium Nonprofit"/>
    <n v="37.776496999999999"/>
    <n v="-122.41125700000001"/>
    <n v="2"/>
  </r>
  <r>
    <n v="1117"/>
    <s v="Point"/>
    <n v="2118"/>
    <s v="TCAC"/>
    <s v="TCAC"/>
    <s v="Ambassador Hotel"/>
    <s v="55 Mason Street"/>
    <s v="San Francisco"/>
    <s v=" "/>
    <s v="Tenderloin Neighborhood Development Corporation"/>
    <x v="4"/>
    <n v="94102"/>
    <n v="134"/>
    <n v="0"/>
    <s v=" "/>
    <s v="&lt;Null&gt;"/>
    <s v=" "/>
    <s v="&lt;Null&gt;"/>
    <s v="Nonprofit"/>
    <s v=" "/>
    <s v=" "/>
    <x v="2"/>
    <s v="2-Low"/>
    <n v="19"/>
    <d v="2032-04-23T00:00:00"/>
    <s v="CA-2000-078"/>
    <s v="CA-2000-078"/>
    <n v="133"/>
    <s v="Single Room"/>
    <s v="Acquisition/Rehab"/>
    <s v="Placed In Service"/>
    <d v="2017-05-01T00:00:00"/>
    <d v="2002-05-01T00:00:00"/>
    <s v=" "/>
    <s v=" "/>
    <s v=" "/>
    <s v=" "/>
    <s v=" "/>
    <s v=" "/>
    <s v=" "/>
    <s v=" "/>
    <n v="0"/>
    <n v="133"/>
    <n v="3"/>
    <n v="0"/>
    <s v=" "/>
    <n v="2"/>
    <s v="Large/Medium Nonprofit"/>
    <n v="37.783926000000001"/>
    <n v="-122.40922"/>
    <n v="2"/>
  </r>
  <r>
    <n v="1118"/>
    <s v="Point"/>
    <n v="2119"/>
    <s v="TCAC"/>
    <s v="TCAC"/>
    <s v="Gilroy Park Apartments"/>
    <s v="260 Farrell Avenue"/>
    <s v="Gilroy"/>
    <s v="CBM Group Inc"/>
    <s v="The CBM Group, Inc."/>
    <x v="3"/>
    <n v="95020"/>
    <n v="74"/>
    <n v="0"/>
    <s v=" "/>
    <s v="&lt;Null&gt;"/>
    <s v=" "/>
    <s v="&lt;Null&gt;"/>
    <s v=" "/>
    <s v=" "/>
    <s v=" "/>
    <x v="2"/>
    <s v="2-Low"/>
    <n v="14"/>
    <d v="2027-07-10T00:00:00"/>
    <s v="CA-1995-116"/>
    <s v="CA-1995-116"/>
    <n v="73"/>
    <s v="Large Family"/>
    <s v="New Construction"/>
    <s v="Placed In Service"/>
    <d v="2012-07-17T00:00:00"/>
    <d v="1997-07-17T00:00:00"/>
    <s v=" "/>
    <s v=" "/>
    <s v=" "/>
    <s v=" "/>
    <s v=" "/>
    <s v=" "/>
    <s v=" "/>
    <s v=" "/>
    <n v="0"/>
    <n v="73"/>
    <n v="2"/>
    <n v="0"/>
    <s v=" "/>
    <n v="2"/>
    <s v="Unknown"/>
    <n v="37.030411999999998"/>
    <n v="-121.585176"/>
    <n v="2"/>
  </r>
  <r>
    <n v="1119"/>
    <s v="Point"/>
    <n v="2120"/>
    <s v="TCAC"/>
    <s v="TCAC"/>
    <s v="Pittsburg Park Apartments"/>
    <s v="2161 Crestview Drive"/>
    <s v="Pittsburg"/>
    <s v=" "/>
    <s v="The CBM Group, Inc."/>
    <x v="0"/>
    <n v="94565"/>
    <n v="76"/>
    <n v="0"/>
    <s v=" "/>
    <s v="&lt;Null&gt;"/>
    <s v=" "/>
    <s v="&lt;Null&gt;"/>
    <s v=" "/>
    <s v=" "/>
    <s v=" "/>
    <x v="2"/>
    <s v="2-Low"/>
    <n v="16"/>
    <d v="2029-02-21T00:00:00"/>
    <s v="CA-1997-090"/>
    <s v="CA-1997-090"/>
    <n v="75"/>
    <s v="Large Family"/>
    <s v="New Construction"/>
    <s v="Placed In Service"/>
    <d v="2014-03-01T00:00:00"/>
    <d v="1999-03-01T00:00:00"/>
    <s v=" "/>
    <s v=" "/>
    <s v=" "/>
    <s v=" "/>
    <s v=" "/>
    <s v=" "/>
    <s v=" "/>
    <s v=" "/>
    <n v="0"/>
    <n v="75"/>
    <n v="2"/>
    <n v="0"/>
    <s v=" "/>
    <n v="2"/>
    <s v="Unknown"/>
    <n v="38.016148000000001"/>
    <n v="-121.89416900000001"/>
    <n v="2"/>
  </r>
  <r>
    <n v="1122"/>
    <s v="Point"/>
    <n v="2123"/>
    <s v="TCAC"/>
    <s v="TCAC"/>
    <s v="Windsor Park Apartments"/>
    <s v="1531 Adalaide"/>
    <s v="Concord"/>
    <s v=" "/>
    <s v="The CMB Group, Inc."/>
    <x v="0"/>
    <n v="94520"/>
    <n v="139"/>
    <n v="0"/>
    <s v=" "/>
    <s v="&lt;Null&gt;"/>
    <s v=" "/>
    <s v="&lt;Null&gt;"/>
    <s v=" "/>
    <s v=" "/>
    <s v=" "/>
    <x v="2"/>
    <s v="2-Low"/>
    <n v="24"/>
    <d v="2037-10-28T00:00:00"/>
    <s v="CA-1997-086"/>
    <s v="CA-1997-086"/>
    <n v="137"/>
    <s v="Non Targeted"/>
    <s v="Acquisition/Rehab"/>
    <s v="Placed In Service"/>
    <d v="2022-11-05T00:00:00"/>
    <d v="2007-11-05T00:00:00"/>
    <s v=" "/>
    <s v=" "/>
    <s v=" "/>
    <s v=" "/>
    <s v=" "/>
    <s v=" "/>
    <s v=" "/>
    <s v=" "/>
    <n v="0"/>
    <n v="137"/>
    <n v="3"/>
    <n v="0"/>
    <s v=" "/>
    <n v="2"/>
    <s v="Unknown"/>
    <n v="37.969391999999999"/>
    <n v="-122.03959500000001"/>
    <n v="2"/>
  </r>
  <r>
    <n v="1127"/>
    <s v="Point"/>
    <n v="2128"/>
    <s v="TCAC"/>
    <s v="TCAC"/>
    <s v="Creekview Inn"/>
    <s v="965 Lundy Avenue"/>
    <s v="San Jose"/>
    <s v="First Community Housing"/>
    <s v="The John Stewart Co."/>
    <x v="3"/>
    <n v="95133"/>
    <n v="25"/>
    <n v="0"/>
    <s v=" "/>
    <s v="&lt;Null&gt;"/>
    <s v=" "/>
    <s v="&lt;Null&gt;"/>
    <s v=" "/>
    <s v=" "/>
    <s v=" "/>
    <x v="2"/>
    <s v="2-Low"/>
    <n v="16"/>
    <d v="2029-12-09T00:00:00"/>
    <s v="CA-1997-525"/>
    <s v="CA-1997-525"/>
    <n v="24"/>
    <s v="Single Room"/>
    <s v="New Construction"/>
    <s v="Placed In Service"/>
    <d v="2014-12-17T00:00:00"/>
    <d v="1999-12-17T00:00:00"/>
    <s v=" "/>
    <s v=" "/>
    <s v=" "/>
    <s v=" "/>
    <s v=" "/>
    <s v=" "/>
    <s v=" "/>
    <s v=" "/>
    <n v="0"/>
    <n v="24"/>
    <n v="1"/>
    <n v="0"/>
    <s v=" "/>
    <n v="2"/>
    <s v="Large/Medium Nonprofit"/>
    <n v="37.372770000000003"/>
    <n v="-121.872669"/>
    <n v="2"/>
  </r>
  <r>
    <n v="1133"/>
    <s v="Point"/>
    <n v="2134"/>
    <s v="TCAC"/>
    <s v="TCAC"/>
    <s v="Lorin Station Plaza"/>
    <s v="3253 Adeline Street"/>
    <s v="Berkeley"/>
    <s v="South Berkeley Neighborhood Development"/>
    <s v="The John Stewart Company"/>
    <x v="2"/>
    <n v="94703"/>
    <n v="14"/>
    <n v="0"/>
    <s v=" "/>
    <s v="&lt;Null&gt;"/>
    <s v=" "/>
    <s v="&lt;Null&gt;"/>
    <s v=" "/>
    <s v=" "/>
    <s v=" "/>
    <x v="2"/>
    <s v="2-Low"/>
    <n v="10"/>
    <d v="2023-04-21T00:00:00"/>
    <s v="CA-1991-025"/>
    <s v="CA-1991-025"/>
    <n v="14"/>
    <s v="Large Family"/>
    <s v="New Construction"/>
    <s v="Extended"/>
    <d v="2008-04-28T00:00:00"/>
    <d v="1993-04-28T00:00:00"/>
    <s v=" "/>
    <s v=" "/>
    <s v=" "/>
    <s v=" "/>
    <s v=" "/>
    <s v=" "/>
    <s v=" "/>
    <s v=" "/>
    <n v="0"/>
    <n v="14"/>
    <n v="1"/>
    <n v="0"/>
    <s v=" "/>
    <n v="2"/>
    <s v="Small Nonprofit"/>
    <n v="37.849525999999997"/>
    <n v="-122.271033"/>
    <n v="2"/>
  </r>
  <r>
    <n v="1137"/>
    <s v="Point"/>
    <n v="2138"/>
    <s v="TCAC"/>
    <s v="TCAC"/>
    <s v="Kennedy Court"/>
    <s v="1401 Union Ave"/>
    <s v="Fairfield"/>
    <s v="Solona Affordable Housing Foundation"/>
    <s v="The John Stewart Company"/>
    <x v="7"/>
    <n v="94533"/>
    <n v="32"/>
    <n v="0"/>
    <s v=" "/>
    <s v="&lt;Null&gt;"/>
    <s v=" "/>
    <s v="&lt;Null&gt;"/>
    <s v=" "/>
    <s v=" "/>
    <s v=" "/>
    <x v="2"/>
    <s v="2-Low"/>
    <n v="13"/>
    <d v="2026-01-24T00:00:00"/>
    <s v="CA-1995-099"/>
    <s v="CA-1995-099"/>
    <n v="32"/>
    <s v="Large Family"/>
    <s v=" "/>
    <s v="Placed In Service"/>
    <d v="2011-02-01T00:00:00"/>
    <d v="1996-02-01T00:00:00"/>
    <s v=" "/>
    <s v=" "/>
    <s v=" "/>
    <s v=" "/>
    <s v=" "/>
    <s v=" "/>
    <s v=" "/>
    <s v=" "/>
    <n v="0"/>
    <n v="32"/>
    <n v="1"/>
    <n v="0"/>
    <s v=" "/>
    <n v="2"/>
    <s v="Small Nonprofit"/>
    <n v="38.257075"/>
    <n v="-122.04043"/>
    <n v="2"/>
  </r>
  <r>
    <n v="1145"/>
    <s v="Point"/>
    <n v="2146"/>
    <s v="TCAC"/>
    <s v="TCAC"/>
    <s v="Foothill Family Apartments"/>
    <s v="6946 Foothill Blvd."/>
    <s v="Oakland"/>
    <s v=" "/>
    <s v="The John Stewart Company"/>
    <x v="2"/>
    <n v="966050000"/>
    <n v="65"/>
    <n v="0"/>
    <s v=" "/>
    <s v="&lt;Null&gt;"/>
    <s v=" "/>
    <s v="&lt;Null&gt;"/>
    <s v="Nonprofit"/>
    <s v=" "/>
    <s v=" "/>
    <x v="2"/>
    <s v="2-Low"/>
    <n v="19"/>
    <d v="2032-12-22T00:00:00"/>
    <s v="CA-2000-032"/>
    <s v="CA-2000-032"/>
    <n v="64"/>
    <s v="Large Family"/>
    <s v="New Construction"/>
    <s v="Placed In Service"/>
    <d v="2017-12-30T00:00:00"/>
    <d v="2002-12-30T00:00:00"/>
    <s v=" "/>
    <s v=" "/>
    <s v=" "/>
    <s v=" "/>
    <s v=" "/>
    <s v=" "/>
    <s v=" "/>
    <s v=" "/>
    <n v="0"/>
    <n v="64"/>
    <n v="2"/>
    <n v="0"/>
    <s v=" "/>
    <n v="2"/>
    <s v="Small Nonprofit"/>
    <n v="37.769568"/>
    <n v="-122.175526"/>
    <n v="2"/>
  </r>
  <r>
    <n v="1151"/>
    <s v="Point"/>
    <n v="2152"/>
    <s v="TCAC"/>
    <s v="TCAC"/>
    <s v="Hotel Grand Southern"/>
    <s v="1095 Mission Street"/>
    <s v="San Francisco"/>
    <s v=" "/>
    <s v="The John Stewart Company"/>
    <x v="4"/>
    <n v="94103"/>
    <n v="72"/>
    <n v="0"/>
    <s v=" "/>
    <s v="&lt;Null&gt;"/>
    <s v=" "/>
    <s v="&lt;Null&gt;"/>
    <s v=" "/>
    <s v=" "/>
    <s v=" "/>
    <x v="2"/>
    <s v="2-Low"/>
    <n v="16"/>
    <d v="2029-03-24T00:00:00"/>
    <s v="CA-1997-017"/>
    <s v="CA-1997-017"/>
    <n v="72"/>
    <s v="Single Room"/>
    <s v="Rehabilitation"/>
    <s v="Placed In Service"/>
    <d v="2014-04-01T00:00:00"/>
    <d v="1999-04-01T00:00:00"/>
    <s v=" "/>
    <s v=" "/>
    <s v=" "/>
    <s v=" "/>
    <s v=" "/>
    <s v=" "/>
    <s v=" "/>
    <s v=" "/>
    <n v="0"/>
    <n v="72"/>
    <n v="2"/>
    <n v="0"/>
    <s v=" "/>
    <n v="2"/>
    <s v="Unknown"/>
    <n v="37.779449999999997"/>
    <n v="-122.41058200000001"/>
    <n v="2"/>
  </r>
  <r>
    <n v="1152"/>
    <s v="Point"/>
    <n v="2153"/>
    <s v="TCAC"/>
    <s v="TCAC"/>
    <s v="Lyric Hotel"/>
    <s v="140 Jones Street"/>
    <s v="San Francisco"/>
    <s v="Conard House"/>
    <s v="The John Stewart Company"/>
    <x v="4"/>
    <n v="94102"/>
    <n v="58"/>
    <n v="0"/>
    <s v=" "/>
    <s v="&lt;Null&gt;"/>
    <s v=" "/>
    <s v="&lt;Null&gt;"/>
    <s v=" "/>
    <s v=" "/>
    <s v=" "/>
    <x v="2"/>
    <s v="2-Low"/>
    <n v="14"/>
    <d v="2027-11-24T00:00:00"/>
    <s v="CA-1995-074"/>
    <s v="CA-1995-074"/>
    <n v="58"/>
    <s v="Single Room"/>
    <s v=" "/>
    <s v="Placed In Service"/>
    <d v="2012-12-01T00:00:00"/>
    <d v="1997-12-01T00:00:00"/>
    <s v=" "/>
    <s v=" "/>
    <s v=" "/>
    <s v=" "/>
    <s v=" "/>
    <s v=" "/>
    <s v=" "/>
    <s v=" "/>
    <n v="0"/>
    <n v="58"/>
    <n v="2"/>
    <n v="0"/>
    <s v=" "/>
    <n v="2"/>
    <s v="Small Nonprofit"/>
    <n v="37.782476000000003"/>
    <n v="-122.41229199999999"/>
    <n v="2"/>
  </r>
  <r>
    <n v="1153"/>
    <s v="Point"/>
    <n v="2154"/>
    <s v="TCAC"/>
    <s v="TCAC"/>
    <s v="The Knox SRO"/>
    <s v="241 6th Street"/>
    <s v="San Francisco"/>
    <s v="GP/TODCO"/>
    <s v="The John Stewart Company"/>
    <x v="4"/>
    <n v="94103"/>
    <n v="140"/>
    <n v="0"/>
    <s v=" "/>
    <s v="&lt;Null&gt;"/>
    <s v=" "/>
    <s v="&lt;Null&gt;"/>
    <s v=" "/>
    <s v=" "/>
    <s v=" "/>
    <x v="2"/>
    <s v="2-Low"/>
    <n v="11"/>
    <d v="2024-12-19T00:00:00"/>
    <s v="CA-1992-163"/>
    <s v="CA-1992-163"/>
    <n v="140"/>
    <s v="Single Room"/>
    <s v="New Construction"/>
    <s v="Placed In Service"/>
    <d v="2009-12-27T00:00:00"/>
    <d v="1994-12-27T00:00:00"/>
    <s v=" "/>
    <s v=" "/>
    <s v=" "/>
    <s v=" "/>
    <s v=" "/>
    <s v=" "/>
    <s v=" "/>
    <s v=" "/>
    <n v="0"/>
    <n v="140"/>
    <n v="3"/>
    <n v="0"/>
    <s v=" "/>
    <n v="2"/>
    <s v="Large/Medium Nonprofit"/>
    <n v="37.779198999999998"/>
    <n v="-122.406431"/>
    <n v="2"/>
  </r>
  <r>
    <n v="1157"/>
    <s v="Point"/>
    <n v="2158"/>
    <s v="TCAC"/>
    <s v="TCAC"/>
    <s v="Rincon de los Esteros"/>
    <s v="1780 Old Oakland Rd"/>
    <s v="San Jose"/>
    <s v="Rincon de los Esteros, Inc."/>
    <s v="The John Stewart Company"/>
    <x v="3"/>
    <n v="95131"/>
    <n v="246"/>
    <n v="0"/>
    <s v=" "/>
    <s v="&lt;Null&gt;"/>
    <s v=" "/>
    <s v="&lt;Null&gt;"/>
    <s v=" "/>
    <s v=" "/>
    <s v=" "/>
    <x v="2"/>
    <s v="2-Low"/>
    <n v="11"/>
    <d v="2024-08-18T00:00:00"/>
    <s v="CA-1994-025"/>
    <s v="CA-1994-025"/>
    <n v="246"/>
    <s v="Large Family"/>
    <s v="New Construction"/>
    <s v="Extended"/>
    <d v="2009-08-26T00:00:00"/>
    <d v="1994-08-26T00:00:00"/>
    <s v=" "/>
    <s v=" "/>
    <s v=" "/>
    <s v=" "/>
    <s v=" "/>
    <s v=" "/>
    <s v=" "/>
    <s v=" "/>
    <n v="0"/>
    <n v="246"/>
    <n v="3"/>
    <n v="0"/>
    <s v=" "/>
    <n v="2"/>
    <s v="Unknown"/>
    <n v="37.386519"/>
    <n v="-121.89832699999999"/>
    <n v="2"/>
  </r>
  <r>
    <n v="1158"/>
    <s v="Point"/>
    <n v="2159"/>
    <s v="TCAC"/>
    <s v="TCAC"/>
    <s v="Craig Gardens"/>
    <s v="2580 South Bascom Avenue"/>
    <s v="San Jose"/>
    <s v=" "/>
    <s v="The John Stewart Company"/>
    <x v="3"/>
    <n v="950080000"/>
    <n v="90"/>
    <n v="0"/>
    <s v=" "/>
    <s v="&lt;Null&gt;"/>
    <s v=" "/>
    <s v="&lt;Null&gt;"/>
    <s v="Nonprofit"/>
    <s v=" "/>
    <s v=" "/>
    <x v="2"/>
    <s v="2-Low"/>
    <n v="19"/>
    <d v="2032-08-20T00:00:00"/>
    <s v="CA-2000-896"/>
    <s v="CA-2000-896"/>
    <n v="89"/>
    <s v="Senior"/>
    <s v="New Construction"/>
    <s v="Placed In Service"/>
    <d v="2017-08-28T00:00:00"/>
    <d v="2002-08-28T00:00:00"/>
    <s v=" "/>
    <s v=" "/>
    <s v=" "/>
    <s v=" "/>
    <s v=" "/>
    <s v=" "/>
    <s v=" "/>
    <s v=" "/>
    <n v="0"/>
    <n v="89"/>
    <n v="2"/>
    <n v="0"/>
    <s v=" "/>
    <n v="2"/>
    <s v="Small Nonprofit"/>
    <n v="37.274915999999997"/>
    <n v="-121.933533"/>
    <n v="2"/>
  </r>
  <r>
    <n v="1159"/>
    <s v="Point"/>
    <n v="2160"/>
    <s v="TCAC"/>
    <s v="TCAC"/>
    <s v="Santa Inez Apartments Villas"/>
    <s v="240 N. El Camino"/>
    <s v="San Mateo"/>
    <s v=" "/>
    <s v="The John Stewart Company"/>
    <x v="8"/>
    <n v="944010000"/>
    <n v="44"/>
    <n v="0"/>
    <s v=" "/>
    <s v="&lt;Null&gt;"/>
    <s v=" "/>
    <s v="&lt;Null&gt;"/>
    <s v=" "/>
    <s v=" "/>
    <s v=" "/>
    <x v="2"/>
    <s v="2-Low"/>
    <n v="18"/>
    <d v="2031-12-13T00:00:00"/>
    <s v="CA-1999-163"/>
    <s v="CA-1999-163"/>
    <n v="43"/>
    <s v="Large Family"/>
    <s v="New Construction"/>
    <s v="Placed In Service"/>
    <d v="2016-12-20T00:00:00"/>
    <d v="2001-12-20T00:00:00"/>
    <s v=" "/>
    <s v=" "/>
    <s v=" "/>
    <s v=" "/>
    <s v=" "/>
    <s v=" "/>
    <s v=" "/>
    <s v=" "/>
    <n v="0"/>
    <n v="43"/>
    <n v="1"/>
    <n v="0"/>
    <s v=" "/>
    <n v="2"/>
    <s v="Unknown"/>
    <n v="37.568679000000003"/>
    <n v="-122.33280999999999"/>
    <n v="2"/>
  </r>
  <r>
    <n v="1161"/>
    <s v="Point"/>
    <n v="2162"/>
    <s v="TCAC"/>
    <s v="TCAC"/>
    <s v="The Bayanihan House"/>
    <s v="88 Sixth Street"/>
    <s v="San Francisco"/>
    <s v=" "/>
    <s v="The John Stewart Management Company"/>
    <x v="4"/>
    <n v="94103"/>
    <n v="152"/>
    <n v="0"/>
    <s v=" "/>
    <s v="&lt;Null&gt;"/>
    <s v=" "/>
    <s v="&lt;Null&gt;"/>
    <s v="Nonprofit"/>
    <s v=" "/>
    <s v=" "/>
    <x v="2"/>
    <s v="2-Low"/>
    <n v="19"/>
    <d v="2032-12-23T00:00:00"/>
    <s v="CA-2000-155"/>
    <s v="CA-2000-155"/>
    <n v="151"/>
    <s v="Single Room"/>
    <s v="Rehabilitation"/>
    <s v="Placed In Service"/>
    <d v="2017-12-31T00:00:00"/>
    <d v="2002-12-31T00:00:00"/>
    <s v=" "/>
    <s v=" "/>
    <s v=" "/>
    <s v=" "/>
    <s v=" "/>
    <s v=" "/>
    <s v=" "/>
    <s v=" "/>
    <n v="0"/>
    <n v="151"/>
    <n v="3"/>
    <n v="0"/>
    <s v=" "/>
    <n v="2"/>
    <s v="Small Nonprofit"/>
    <n v="37.781117000000002"/>
    <n v="-122.40887600000001"/>
    <n v="2"/>
  </r>
  <r>
    <n v="1163"/>
    <s v="Point"/>
    <n v="2164"/>
    <s v="TCAC"/>
    <s v="TCAC"/>
    <s v="Pinecrest Apartments"/>
    <s v="1945Cavallo Road"/>
    <s v="Antioch"/>
    <s v=" "/>
    <s v="The John Strewart Company"/>
    <x v="0"/>
    <n v="94509"/>
    <n v="24"/>
    <n v="0"/>
    <s v=" "/>
    <s v="&lt;Null&gt;"/>
    <s v=" "/>
    <s v="&lt;Null&gt;"/>
    <s v="Nonprofit"/>
    <s v=" "/>
    <s v=" "/>
    <x v="2"/>
    <s v="2-Low"/>
    <n v="17"/>
    <d v="2030-11-23T00:00:00"/>
    <s v="CA-2000-873"/>
    <s v="CA-2000-873"/>
    <n v="23"/>
    <s v="Non Targeted"/>
    <s v="Acquisition/Rehab"/>
    <s v="Placed In Service"/>
    <d v="2015-11-30T00:00:00"/>
    <d v="2000-11-30T00:00:00"/>
    <s v=" "/>
    <s v=" "/>
    <s v=" "/>
    <s v=" "/>
    <s v=" "/>
    <s v=" "/>
    <s v=" "/>
    <s v=" "/>
    <n v="0"/>
    <n v="23"/>
    <n v="1"/>
    <n v="0"/>
    <s v=" "/>
    <n v="2"/>
    <s v="Small Nonprofit"/>
    <n v="38.015825"/>
    <n v="-121.819699"/>
    <n v="2"/>
  </r>
  <r>
    <n v="1165"/>
    <s v="Point"/>
    <n v="2166"/>
    <s v="TCAC"/>
    <s v="TCAC"/>
    <s v="Elaine Null Court"/>
    <s v="112 Alves Lane"/>
    <s v="Bay Point"/>
    <s v="Resources for Community Development"/>
    <s v="The John Strewart Company"/>
    <x v="0"/>
    <n v="94565"/>
    <n v="14"/>
    <n v="0"/>
    <s v=" "/>
    <s v="&lt;Null&gt;"/>
    <s v=" "/>
    <s v="&lt;Null&gt;"/>
    <s v=" "/>
    <s v=" "/>
    <s v=" "/>
    <x v="2"/>
    <s v="2-Low"/>
    <n v="12"/>
    <d v="2025-07-25T00:00:00"/>
    <s v="CA-1993-013"/>
    <s v="CA-1993-013"/>
    <n v="14"/>
    <s v="Large Family"/>
    <s v="New Construction"/>
    <s v="Placed In Service"/>
    <d v="2010-08-02T00:00:00"/>
    <d v="1995-08-02T00:00:00"/>
    <s v=" "/>
    <s v=" "/>
    <s v=" "/>
    <s v=" "/>
    <s v=" "/>
    <s v=" "/>
    <s v=" "/>
    <s v=" "/>
    <n v="0"/>
    <n v="14"/>
    <n v="1"/>
    <n v="0"/>
    <s v=" "/>
    <n v="2"/>
    <s v="Large/Medium Nonprofit"/>
    <n v="38.023747999999998"/>
    <n v="-121.95123599999999"/>
    <n v="2"/>
  </r>
  <r>
    <n v="1166"/>
    <s v="Point"/>
    <n v="2167"/>
    <s v="TCAC"/>
    <s v="TCAC"/>
    <s v="Adeline Street Apartments"/>
    <s v="3224 Adeline Street"/>
    <s v="Berkeley"/>
    <s v=" "/>
    <s v="The John Strewart Company"/>
    <x v="2"/>
    <n v="94703"/>
    <n v="19"/>
    <n v="0"/>
    <s v=" "/>
    <s v="&lt;Null&gt;"/>
    <s v=" "/>
    <s v="&lt;Null&gt;"/>
    <s v="Nonprofit"/>
    <s v=" "/>
    <s v=" "/>
    <x v="2"/>
    <s v="2-Low"/>
    <n v="19"/>
    <d v="2032-12-18T00:00:00"/>
    <s v="CA-2000-198"/>
    <s v="CA-2000-198"/>
    <n v="18"/>
    <s v="Special Needs"/>
    <s v="New Construction"/>
    <s v="Placed In Service"/>
    <d v="2017-12-26T00:00:00"/>
    <d v="2002-12-26T00:00:00"/>
    <s v=" "/>
    <s v=" "/>
    <s v=" "/>
    <s v=" "/>
    <s v=" "/>
    <s v=" "/>
    <s v=" "/>
    <s v=" "/>
    <n v="0"/>
    <n v="18"/>
    <n v="1"/>
    <n v="0"/>
    <s v=" "/>
    <n v="2"/>
    <s v="Small Nonprofit"/>
    <n v="37.850183999999999"/>
    <n v="-122.270977"/>
    <n v="2"/>
  </r>
  <r>
    <n v="1168"/>
    <s v="Point"/>
    <n v="2169"/>
    <s v="TCAC"/>
    <s v="TCAC"/>
    <s v="Camara Circle Apartments"/>
    <s v="2501 Camara Circle"/>
    <s v="Concord"/>
    <s v=" "/>
    <s v="The John Strewart Company"/>
    <x v="0"/>
    <n v="94520"/>
    <n v="52"/>
    <n v="0"/>
    <s v=" "/>
    <s v="&lt;Null&gt;"/>
    <s v=" "/>
    <s v="&lt;Null&gt;"/>
    <s v="Nonprofit"/>
    <s v=" "/>
    <s v=" "/>
    <x v="2"/>
    <s v="2-Low"/>
    <n v="17"/>
    <d v="2030-08-23T00:00:00"/>
    <s v="CA-2000-874"/>
    <s v="CA-2000-874"/>
    <n v="50"/>
    <s v="Large Family"/>
    <s v="Acquisition/Rehab"/>
    <s v="Placed In Service"/>
    <d v="2015-08-30T00:00:00"/>
    <d v="2000-08-30T00:00:00"/>
    <s v=" "/>
    <s v=" "/>
    <s v=" "/>
    <s v=" "/>
    <s v=" "/>
    <s v=" "/>
    <s v=" "/>
    <s v=" "/>
    <n v="0"/>
    <n v="50"/>
    <n v="2"/>
    <n v="0"/>
    <s v=" "/>
    <n v="2"/>
    <s v="Small Nonprofit"/>
    <n v="37.961827999999997"/>
    <n v="-122.03497299999999"/>
    <n v="2"/>
  </r>
  <r>
    <n v="1173"/>
    <s v="Point"/>
    <n v="2174"/>
    <s v="TCAC"/>
    <s v="TCAC"/>
    <s v="International Boulevard Family Housing"/>
    <s v="6600 International Blvd."/>
    <s v="Oakland"/>
    <s v=" "/>
    <s v="The John Strewart Company"/>
    <x v="2"/>
    <n v="94621"/>
    <n v="30"/>
    <n v="0"/>
    <s v=" "/>
    <s v="&lt;Null&gt;"/>
    <s v=" "/>
    <s v="&lt;Null&gt;"/>
    <s v=" "/>
    <s v=" "/>
    <s v=" "/>
    <x v="2"/>
    <s v="2-Low"/>
    <n v="18"/>
    <d v="2031-12-10T00:00:00"/>
    <s v="CA-1999-165"/>
    <s v="CA-1999-165"/>
    <n v="29"/>
    <s v="Large Family"/>
    <s v="New Construction"/>
    <s v="Placed In Service"/>
    <d v="2016-12-17T00:00:00"/>
    <d v="2001-12-17T00:00:00"/>
    <s v=" "/>
    <s v=" "/>
    <s v=" "/>
    <s v=" "/>
    <s v=" "/>
    <s v=" "/>
    <s v=" "/>
    <s v=" "/>
    <n v="0"/>
    <n v="29"/>
    <n v="1"/>
    <n v="0"/>
    <s v=" "/>
    <n v="2"/>
    <s v="Unknown"/>
    <n v="37.762346999999998"/>
    <n v="-122.193663"/>
    <n v="2"/>
  </r>
  <r>
    <n v="1181"/>
    <s v="Point"/>
    <n v="2182"/>
    <s v="TCAC"/>
    <s v="TCAC"/>
    <s v="Clayton Crossing (formerly known as Driftwood Apts"/>
    <s v="2751 Monument Blvd."/>
    <s v="Concord"/>
    <s v=" "/>
    <s v="USA Multifamily Management, Inc."/>
    <x v="0"/>
    <n v="945210000"/>
    <n v="296"/>
    <n v="0"/>
    <s v=" "/>
    <s v="&lt;Null&gt;"/>
    <s v=" "/>
    <s v="&lt;Null&gt;"/>
    <s v="Joint Venture"/>
    <s v=" "/>
    <s v=" "/>
    <x v="2"/>
    <s v="2-Low"/>
    <n v="17"/>
    <d v="2030-02-22T00:00:00"/>
    <s v="CA-2000-893"/>
    <s v="CA-2000-893"/>
    <n v="296"/>
    <s v="Large Family"/>
    <s v="Acquisition/Rehab"/>
    <s v="Placed In Service"/>
    <d v="2015-03-01T00:00:00"/>
    <d v="2000-03-01T00:00:00"/>
    <s v=" "/>
    <s v=" "/>
    <s v=" "/>
    <s v=" "/>
    <s v=" "/>
    <s v=" "/>
    <s v=" "/>
    <s v=" "/>
    <n v="0"/>
    <n v="296"/>
    <n v="3"/>
    <n v="0"/>
    <s v=" "/>
    <n v="2"/>
    <s v="Joint Venture"/>
    <n v="37.965178999999999"/>
    <n v="-122.032101"/>
    <n v="2"/>
  </r>
  <r>
    <n v="1182"/>
    <s v="Point"/>
    <n v="2183"/>
    <s v="TCAC"/>
    <s v="TCAC"/>
    <s v="Vintage Brook Senior Apartments"/>
    <s v="4672 Melody Drive"/>
    <s v="Concord"/>
    <s v=" "/>
    <s v="USA Multifamily Management, Inc."/>
    <x v="0"/>
    <n v="94521"/>
    <n v="148"/>
    <n v="0"/>
    <s v=" "/>
    <s v="&lt;Null&gt;"/>
    <s v=" "/>
    <s v="&lt;Null&gt;"/>
    <s v=" "/>
    <s v=" "/>
    <s v=" "/>
    <x v="2"/>
    <s v="2-Low"/>
    <n v="18"/>
    <d v="2031-06-05T00:00:00"/>
    <s v="CA-1999-208"/>
    <s v="CA-1999-208"/>
    <n v="147"/>
    <s v="Senior"/>
    <s v="New Construction"/>
    <s v="Placed In Service"/>
    <d v="2016-06-12T00:00:00"/>
    <d v="2001-06-12T00:00:00"/>
    <s v=" "/>
    <s v=" "/>
    <s v=" "/>
    <s v=" "/>
    <s v=" "/>
    <s v=" "/>
    <s v=" "/>
    <s v=" "/>
    <n v="0"/>
    <n v="147"/>
    <n v="3"/>
    <n v="0"/>
    <s v=" "/>
    <n v="2"/>
    <s v="Profit Motivated"/>
    <n v="37.960718999999997"/>
    <n v="-121.985433"/>
    <n v="2"/>
  </r>
  <r>
    <n v="1183"/>
    <s v="Point"/>
    <n v="2184"/>
    <s v="TCAC"/>
    <s v="TCAC"/>
    <s v="Terracina at Morgan Hill I"/>
    <s v="230 East Dunne Avenue"/>
    <s v="Morgan Hill"/>
    <s v="USA Properties Fund Inc."/>
    <s v="USA Multifamily Management, Inc."/>
    <x v="3"/>
    <n v="95037"/>
    <n v="76"/>
    <n v="0"/>
    <s v=" "/>
    <s v="&lt;Null&gt;"/>
    <s v=" "/>
    <s v="&lt;Null&gt;"/>
    <s v=" "/>
    <s v=" "/>
    <s v=" "/>
    <x v="2"/>
    <s v="2-Low"/>
    <n v="13"/>
    <d v="2026-08-27T00:00:00"/>
    <s v="CA-1995-135"/>
    <s v="CA-1995-135"/>
    <n v="76"/>
    <s v="Large Family"/>
    <s v="New Construction"/>
    <s v="Placed In Service"/>
    <d v="2011-09-03T00:00:00"/>
    <d v="1996-09-03T00:00:00"/>
    <s v=" "/>
    <s v=" "/>
    <s v=" "/>
    <s v=" "/>
    <s v=" "/>
    <s v=" "/>
    <s v=" "/>
    <s v=" "/>
    <n v="0"/>
    <n v="76"/>
    <n v="2"/>
    <n v="0"/>
    <s v=" "/>
    <n v="2"/>
    <s v="Profit Motivated"/>
    <n v="37.126486999999997"/>
    <n v="-121.64687600000001"/>
    <n v="2"/>
  </r>
  <r>
    <n v="1184"/>
    <s v="Point"/>
    <n v="2185"/>
    <s v="TCAC"/>
    <s v="TCAC"/>
    <s v="Terracina at Morgan Hill II"/>
    <s v="232 East Dunne Avenue"/>
    <s v="Morgan Hill"/>
    <s v=" "/>
    <s v="USA Multifamily Management, Inc."/>
    <x v="3"/>
    <n v="95037"/>
    <n v="72"/>
    <n v="0"/>
    <s v=" "/>
    <s v="&lt;Null&gt;"/>
    <s v=" "/>
    <s v="&lt;Null&gt;"/>
    <s v=" "/>
    <s v=" "/>
    <s v=" "/>
    <x v="2"/>
    <s v="2-Low"/>
    <n v="16"/>
    <d v="2029-12-28T00:00:00"/>
    <s v="CA-1998-105"/>
    <s v="CA-1998-105"/>
    <n v="72"/>
    <s v="Large Family"/>
    <s v="New Construction"/>
    <s v="Placed In Service"/>
    <d v="2015-01-05T00:00:00"/>
    <d v="2000-01-05T00:00:00"/>
    <s v=" "/>
    <s v=" "/>
    <s v=" "/>
    <s v=" "/>
    <s v=" "/>
    <s v=" "/>
    <s v=" "/>
    <s v=" "/>
    <n v="0"/>
    <n v="72"/>
    <n v="2"/>
    <n v="0"/>
    <s v=" "/>
    <n v="2"/>
    <s v="Profit Motivated"/>
    <n v="37.126618999999998"/>
    <n v="-121.646537"/>
    <n v="2"/>
  </r>
  <r>
    <n v="1185"/>
    <s v="Point"/>
    <n v="2186"/>
    <s v="TCAC"/>
    <s v="TCAC"/>
    <s v="Vintage Chateau Senior Apartments"/>
    <s v="333 N. McDowell Blvd."/>
    <s v="Petaluma"/>
    <s v=" "/>
    <s v="USA Multifamily Management, Inc."/>
    <x v="5"/>
    <n v="94954"/>
    <n v="240"/>
    <n v="0"/>
    <s v=" "/>
    <s v="&lt;Null&gt;"/>
    <s v=" "/>
    <s v="&lt;Null&gt;"/>
    <s v="Joint Venture"/>
    <s v=" "/>
    <s v=" "/>
    <x v="2"/>
    <s v="2-Low"/>
    <n v="17"/>
    <d v="2030-01-27T00:00:00"/>
    <s v="CA-2000-838"/>
    <s v="CA-2000-838"/>
    <n v="238"/>
    <s v="Senior"/>
    <s v="New Construction"/>
    <s v="Placed In Service"/>
    <d v="2015-02-04T00:00:00"/>
    <d v="2000-02-04T00:00:00"/>
    <s v=" "/>
    <s v=" "/>
    <s v=" "/>
    <s v=" "/>
    <s v=" "/>
    <s v=" "/>
    <s v=" "/>
    <s v=" "/>
    <n v="0"/>
    <n v="238"/>
    <n v="3"/>
    <n v="0"/>
    <s v=" "/>
    <n v="2"/>
    <s v="Joint Venture"/>
    <n v="38.253127999999997"/>
    <n v="-122.632919"/>
    <n v="2"/>
  </r>
  <r>
    <n v="1186"/>
    <s v="Point"/>
    <n v="2187"/>
    <s v="TCAC"/>
    <s v="TCAC"/>
    <s v="Heritage Park at Hilltop"/>
    <s v="3811 Lakeside Drive"/>
    <s v="Richmond"/>
    <s v=" "/>
    <s v="USA Multifamily Management, Inc."/>
    <x v="0"/>
    <n v="94806"/>
    <n v="192"/>
    <n v="0"/>
    <s v=" "/>
    <s v="&lt;Null&gt;"/>
    <s v=" "/>
    <s v="&lt;Null&gt;"/>
    <s v="Joint Venture"/>
    <s v=" "/>
    <s v=" "/>
    <x v="2"/>
    <s v="2-Low"/>
    <n v="17"/>
    <d v="2030-04-13T00:00:00"/>
    <s v="CA-2000-884"/>
    <s v="CA-2000-884"/>
    <n v="190"/>
    <s v="Senior"/>
    <s v="New Construction"/>
    <s v="Placed In Service"/>
    <d v="2015-04-20T00:00:00"/>
    <d v="2000-04-20T00:00:00"/>
    <s v=" "/>
    <s v=" "/>
    <s v=" "/>
    <s v=" "/>
    <s v=" "/>
    <s v=" "/>
    <s v=" "/>
    <s v=" "/>
    <n v="0"/>
    <n v="190"/>
    <n v="3"/>
    <n v="0"/>
    <s v=" "/>
    <n v="2"/>
    <s v="Joint Venture"/>
    <n v="37.983569000000003"/>
    <n v="-122.33207899999999"/>
    <n v="2"/>
  </r>
  <r>
    <n v="1198"/>
    <s v="Point"/>
    <n v="2199"/>
    <s v="TCAC"/>
    <s v="TCAC"/>
    <s v="Mission Bay Apartments"/>
    <s v="1056 Weldon Lane"/>
    <s v="Bay Point"/>
    <s v="Willow Partners, L.P."/>
    <s v="VPM Management Inc."/>
    <x v="0"/>
    <n v="945656923"/>
    <n v="120"/>
    <n v="0"/>
    <s v=" "/>
    <s v="&lt;Null&gt;"/>
    <s v=" "/>
    <s v="&lt;Null&gt;"/>
    <s v=" "/>
    <s v=" "/>
    <s v=" "/>
    <x v="2"/>
    <s v="2-Low"/>
    <n v="17"/>
    <d v="2030-03-24T00:00:00"/>
    <s v="CA-1999-808"/>
    <s v="CA-1999-808"/>
    <n v="119"/>
    <s v="Non Targeted"/>
    <s v="Rehabilitation"/>
    <s v="Placed In Service"/>
    <d v="2015-03-31T00:00:00"/>
    <d v="2000-03-31T00:00:00"/>
    <s v=" "/>
    <s v=" "/>
    <s v=" "/>
    <s v=" "/>
    <s v=" "/>
    <s v=" "/>
    <s v=" "/>
    <s v=" "/>
    <n v="0"/>
    <n v="119"/>
    <n v="3"/>
    <n v="0"/>
    <s v=" "/>
    <n v="2"/>
    <s v="Profit Motivated"/>
    <n v="38.028888000000002"/>
    <n v="-121.956751"/>
    <n v="2"/>
  </r>
  <r>
    <n v="1223"/>
    <s v="Point"/>
    <n v="2224"/>
    <s v="TCAC"/>
    <s v="TCAC"/>
    <s v="Doreatha Mitchell Apartments"/>
    <s v="52 Terrace Way"/>
    <s v="Marin City"/>
    <s v="BRIDGE Housing"/>
    <s v="Western National Group"/>
    <x v="1"/>
    <n v="94965"/>
    <n v="30"/>
    <n v="0"/>
    <s v=" "/>
    <s v="&lt;Null&gt;"/>
    <s v=" "/>
    <s v="&lt;Null&gt;"/>
    <s v=" "/>
    <s v=" "/>
    <s v=" "/>
    <x v="2"/>
    <s v="2-Low"/>
    <n v="13"/>
    <d v="2026-11-15T00:00:00"/>
    <s v="CA-1994-041"/>
    <s v="CA-1994-041"/>
    <n v="29"/>
    <s v="Large Family"/>
    <s v="New Construction"/>
    <s v="Placed In Service"/>
    <d v="2011-11-22T00:00:00"/>
    <d v="1996-11-22T00:00:00"/>
    <s v=" "/>
    <s v=" "/>
    <s v=" "/>
    <s v=" "/>
    <s v=" "/>
    <s v=" "/>
    <s v=" "/>
    <s v=" "/>
    <n v="0"/>
    <n v="29"/>
    <n v="1"/>
    <n v="0"/>
    <s v=" "/>
    <n v="2"/>
    <s v="Large/Medium Nonprofit"/>
    <n v="37.873474999999999"/>
    <n v="-122.51222"/>
    <n v="2"/>
  </r>
  <r>
    <n v="1226"/>
    <s v="Point"/>
    <n v="2227"/>
    <s v="TCAC"/>
    <s v="TCAC"/>
    <s v="Orchard Gardens Apartments"/>
    <s v="245  W. Weddell Drive"/>
    <s v="Sunnyvale"/>
    <s v="First Community Housing"/>
    <s v="Westlake Realty Group, Inc."/>
    <x v="3"/>
    <n v="94089"/>
    <n v="62"/>
    <n v="0"/>
    <s v=" "/>
    <s v="&lt;Null&gt;"/>
    <s v=" "/>
    <s v="&lt;Null&gt;"/>
    <s v=" "/>
    <s v=" "/>
    <s v=" "/>
    <x v="2"/>
    <s v="2-Low"/>
    <n v="16"/>
    <d v="2029-12-20T00:00:00"/>
    <s v="CA-1998-967"/>
    <s v="CA-1998-967"/>
    <n v="61"/>
    <s v="Non Targeted"/>
    <s v="Rehabilitation"/>
    <s v="Placed In Service"/>
    <d v="2014-12-28T00:00:00"/>
    <d v="1999-12-28T00:00:00"/>
    <s v=" "/>
    <s v=" "/>
    <s v=" "/>
    <s v=" "/>
    <s v=" "/>
    <s v=" "/>
    <s v=" "/>
    <s v=" "/>
    <n v="0"/>
    <n v="61"/>
    <n v="2"/>
    <n v="0"/>
    <s v=" "/>
    <n v="2"/>
    <s v="Large/Medium Nonprofit"/>
    <n v="37.398434000000002"/>
    <n v="-122.024019"/>
    <n v="2"/>
  </r>
  <r>
    <n v="1229"/>
    <s v="Point"/>
    <n v="2230"/>
    <s v="TCAC"/>
    <s v="TCAC"/>
    <s v="Casa Blanca"/>
    <s v="1000 &amp; 1020 Claudia Court"/>
    <s v="Antioch"/>
    <s v="Antioch Riviera Limited, L.P."/>
    <s v="Winn Residential"/>
    <x v="0"/>
    <n v="94509"/>
    <n v="129"/>
    <n v="0"/>
    <s v=" "/>
    <s v="&lt;Null&gt;"/>
    <s v=" "/>
    <s v="&lt;Null&gt;"/>
    <s v=" "/>
    <s v=" "/>
    <s v=" "/>
    <x v="2"/>
    <s v="2-Low"/>
    <n v="17"/>
    <d v="2030-02-22T00:00:00"/>
    <s v="CA-1999-814"/>
    <s v="CA-1999-814"/>
    <n v="128"/>
    <s v="Non Targeted"/>
    <s v="Rehabilitation"/>
    <s v="Placed In Service"/>
    <d v="2015-03-01T00:00:00"/>
    <d v="2000-03-01T00:00:00"/>
    <s v=" "/>
    <s v=" "/>
    <s v=" "/>
    <s v=" "/>
    <s v=" "/>
    <s v=" "/>
    <s v=" "/>
    <s v=" "/>
    <n v="0"/>
    <n v="128"/>
    <n v="3"/>
    <n v="0"/>
    <s v=" "/>
    <n v="2"/>
    <s v="Unknown"/>
    <n v="37.994214999999997"/>
    <n v="-121.804901"/>
    <n v="2"/>
  </r>
  <r>
    <n v="1230"/>
    <s v="Point"/>
    <n v="2231"/>
    <s v="TCAC"/>
    <s v="TCAC"/>
    <s v="Delta Pines"/>
    <s v="2301 Sycamore Drive"/>
    <s v="Antioch"/>
    <s v="Antioch Sycamore Limited, L.P."/>
    <s v="Winn Residential"/>
    <x v="0"/>
    <n v="94509"/>
    <n v="186"/>
    <n v="0"/>
    <s v=" "/>
    <s v="&lt;Null&gt;"/>
    <s v=" "/>
    <s v="&lt;Null&gt;"/>
    <s v=" "/>
    <s v=" "/>
    <s v=" "/>
    <x v="2"/>
    <s v="2-Low"/>
    <n v="17"/>
    <d v="2030-02-22T00:00:00"/>
    <s v="CA-1999-813"/>
    <s v="CA-1999-813"/>
    <n v="185"/>
    <s v="Non Targeted"/>
    <s v="Rehabilitation"/>
    <s v="Placed In Service"/>
    <d v="2015-03-01T00:00:00"/>
    <d v="2000-03-01T00:00:00"/>
    <s v=" "/>
    <s v=" "/>
    <s v=" "/>
    <s v=" "/>
    <s v=" "/>
    <s v=" "/>
    <s v=" "/>
    <s v=" "/>
    <n v="0"/>
    <n v="185"/>
    <n v="3"/>
    <n v="0"/>
    <s v=" "/>
    <n v="2"/>
    <s v="Unknown"/>
    <n v="38.005744999999997"/>
    <n v="-121.831378"/>
    <n v="2"/>
  </r>
  <r>
    <n v="1231"/>
    <s v="Point"/>
    <n v="2232"/>
    <s v="TCAC"/>
    <s v="TCAC"/>
    <s v="Sunridge Apartments"/>
    <s v="1265 Monument Blvd."/>
    <s v="Concord"/>
    <s v="Concord Greenbriar Limited, L.P."/>
    <s v="Winn Residential"/>
    <x v="0"/>
    <n v="94520"/>
    <n v="198"/>
    <n v="0"/>
    <s v=" "/>
    <s v="&lt;Null&gt;"/>
    <s v=" "/>
    <s v="&lt;Null&gt;"/>
    <s v=" "/>
    <s v=" "/>
    <s v=" "/>
    <x v="2"/>
    <s v="2-Low"/>
    <n v="16"/>
    <d v="2029-04-28T00:00:00"/>
    <s v="CA-1999-815"/>
    <s v="CA-1999-815"/>
    <n v="198"/>
    <s v="Non Targeted"/>
    <s v="Rehabilitation"/>
    <s v="Placed In Service"/>
    <d v="2014-05-06T00:00:00"/>
    <d v="1999-05-06T00:00:00"/>
    <s v=" "/>
    <s v=" "/>
    <s v=" "/>
    <s v=" "/>
    <s v=" "/>
    <s v=" "/>
    <s v=" "/>
    <s v=" "/>
    <n v="0"/>
    <n v="198"/>
    <n v="3"/>
    <n v="0"/>
    <s v=" "/>
    <n v="2"/>
    <s v="Unknown"/>
    <n v="37.949351"/>
    <n v="-122.049015"/>
    <n v="2"/>
  </r>
  <r>
    <n v="1232"/>
    <s v="Point"/>
    <n v="2233"/>
    <s v="TCAC"/>
    <s v="TCAC"/>
    <s v="Courtyard Plaza Apartments"/>
    <s v="2950 Story Road"/>
    <s v="San Jose"/>
    <s v=" "/>
    <s v="Winn Residential"/>
    <x v="3"/>
    <n v="95127"/>
    <n v="81"/>
    <n v="0"/>
    <s v=" "/>
    <s v="&lt;Null&gt;"/>
    <s v=" "/>
    <s v="&lt;Null&gt;"/>
    <s v="Joint Venture"/>
    <s v=" "/>
    <s v=" "/>
    <x v="2"/>
    <s v="2-Low"/>
    <n v="18"/>
    <d v="2031-06-08T00:00:00"/>
    <s v="CA-2000-865"/>
    <s v="CA-2000-865"/>
    <n v="80"/>
    <s v="Large Family"/>
    <s v="Rehabilitation"/>
    <s v="Placed In Service"/>
    <d v="2016-06-15T00:00:00"/>
    <d v="2001-06-15T00:00:00"/>
    <s v=" "/>
    <s v=" "/>
    <s v=" "/>
    <s v=" "/>
    <s v=" "/>
    <s v=" "/>
    <s v=" "/>
    <s v=" "/>
    <n v="0"/>
    <n v="80"/>
    <n v="2"/>
    <n v="0"/>
    <s v=" "/>
    <n v="2"/>
    <s v="Joint Venture"/>
    <n v="37.353786999999997"/>
    <n v="-121.822638"/>
    <n v="2"/>
  </r>
  <r>
    <n v="271"/>
    <s v="Point"/>
    <n v="1272"/>
    <s v="HUD"/>
    <s v="no"/>
    <s v="JONES SENIOR HOMES"/>
    <s v="1727 FILLMORE ST                             _x000a_"/>
    <s v="SAN FRANCISCO"/>
    <s v="JONES SENIOR HOMES INC."/>
    <s v="Alton Management Corporation"/>
    <x v="4"/>
    <n v="94115"/>
    <n v="51"/>
    <n v="51"/>
    <s v="202/8 NC"/>
    <d v="2014-08-31T00:00:00"/>
    <n v="202"/>
    <d v="2024-09-01T00:00:00"/>
    <s v="Non-Profit"/>
    <s v=" "/>
    <s v="3-Moderate"/>
    <x v="3"/>
    <s v=" "/>
    <s v=" "/>
    <s v=" "/>
    <s v=" "/>
    <s v=" "/>
    <s v=" "/>
    <s v=" "/>
    <s v=" "/>
    <s v=" "/>
    <s v=" "/>
    <s v=" "/>
    <s v=" "/>
    <s v=" "/>
    <s v=" "/>
    <s v=" "/>
    <s v=" "/>
    <s v=" "/>
    <s v=" "/>
    <s v="prepayment risk- possible restrictions"/>
    <n v="3"/>
    <n v="51"/>
    <n v="2"/>
    <n v="1"/>
    <n v="3"/>
    <s v=" "/>
    <s v="Small Nonprofit"/>
    <n v="37.785446"/>
    <n v="-122.43314700000001"/>
    <n v="3"/>
  </r>
  <r>
    <n v="272"/>
    <s v="Point"/>
    <n v="1273"/>
    <s v="HUD"/>
    <s v="no"/>
    <s v="CHATEAU LAFAYETTE"/>
    <s v="3512 MORAGA BLVD                             _x000a_"/>
    <s v="LAFAYETTE"/>
    <s v="LAFAYETTE SENIOR HOUSING ASSOCIATION, INC."/>
    <s v="Barcelon Associates Management Corporation"/>
    <x v="0"/>
    <n v="94549"/>
    <n v="67"/>
    <n v="66"/>
    <s v="HFDA/8 NC"/>
    <d v="2018-08-28T00:00:00"/>
    <s v=" "/>
    <s v="&lt;Null&gt;"/>
    <s v="Profit Motivated"/>
    <s v=" "/>
    <s v="3-Moderate"/>
    <x v="3"/>
    <s v=" "/>
    <s v=" "/>
    <s v=" "/>
    <s v=" "/>
    <s v=" "/>
    <s v=" "/>
    <s v=" "/>
    <s v=" "/>
    <s v=" "/>
    <s v=" "/>
    <s v=" "/>
    <s v=" "/>
    <s v=" "/>
    <s v=" "/>
    <s v=" "/>
    <s v=" "/>
    <s v=" "/>
    <s v=" "/>
    <s v=" "/>
    <n v="2"/>
    <n v="67"/>
    <n v="2"/>
    <n v="1"/>
    <n v="2"/>
    <s v=" "/>
    <s v="Profit Motivated"/>
    <n v="37.890175999999997"/>
    <n v="-122.11685300000001"/>
    <n v="3"/>
  </r>
  <r>
    <n v="273"/>
    <s v="Point"/>
    <n v="1274"/>
    <s v="HUD"/>
    <s v="no"/>
    <s v="PHOENIX APARTMENTS"/>
    <s v="3720 CLAYTON RD                              _x000a_"/>
    <s v="CONCORD"/>
    <s v="PHOENIX APARTMENTS, INC., A CA NP PBLC BEN CO"/>
    <s v="California First Management Associates"/>
    <x v="0"/>
    <n v="94521"/>
    <n v="11"/>
    <n v="11"/>
    <s v="202/8 NC"/>
    <d v="2013-12-31T00:00:00"/>
    <n v="202"/>
    <d v="2023-02-01T00:00:00"/>
    <s v="Non-Profit"/>
    <s v=" "/>
    <s v="3-Moderate"/>
    <x v="3"/>
    <s v=" "/>
    <s v=" "/>
    <s v=" "/>
    <s v=" "/>
    <s v=" "/>
    <s v=" "/>
    <s v=" "/>
    <s v=" "/>
    <s v=" "/>
    <s v=" "/>
    <s v=" "/>
    <s v=" "/>
    <s v=" "/>
    <s v=" "/>
    <s v=" "/>
    <s v=" "/>
    <s v=" "/>
    <s v=" "/>
    <s v="prepayment risk- possible restrictions"/>
    <n v="4"/>
    <n v="11"/>
    <n v="1"/>
    <n v="1"/>
    <n v="4"/>
    <s v=" "/>
    <s v="Small Nonprofit"/>
    <n v="37.969276000000001"/>
    <n v="-122.00698800000001"/>
    <n v="3"/>
  </r>
  <r>
    <n v="274"/>
    <s v="Point"/>
    <n v="1275"/>
    <s v="HUD"/>
    <s v="no"/>
    <s v="CORINTHIAN HOUSE"/>
    <s v="250 BUDD AVE                                 _x000a_"/>
    <s v="CAMPBELL"/>
    <s v="CORINTHIAN HOUSE RES. INC."/>
    <s v="CORINTHIAN HOUSE RES. INC."/>
    <x v="3"/>
    <n v="95008"/>
    <n v="102"/>
    <n v="36"/>
    <s v="HFDA/8 NC"/>
    <d v="2021-04-28T00:00:00"/>
    <s v="221(d)(3)MKT"/>
    <d v="2021-05-01T00:00:00"/>
    <s v="Non-Profit"/>
    <s v=" "/>
    <s v="3-Moderate"/>
    <x v="3"/>
    <s v=" "/>
    <s v=" "/>
    <s v=" "/>
    <s v=" "/>
    <s v=" "/>
    <s v=" "/>
    <s v=" "/>
    <s v=" "/>
    <s v=" "/>
    <s v=" "/>
    <s v=" "/>
    <s v=" "/>
    <s v=" "/>
    <s v=" "/>
    <s v=" "/>
    <s v=" "/>
    <s v=" "/>
    <s v=" "/>
    <s v="no affordability req"/>
    <n v="2"/>
    <n v="102"/>
    <n v="3"/>
    <n v="0"/>
    <n v="2"/>
    <s v=" "/>
    <s v="Small Nonprofit"/>
    <n v="37.280644000000002"/>
    <n v="-121.95439500000001"/>
    <n v="3"/>
  </r>
  <r>
    <n v="275"/>
    <s v="Point"/>
    <n v="1276"/>
    <s v="HUD"/>
    <s v="no"/>
    <s v="LAS CASITAS"/>
    <s v="632 N JACKSON AVE"/>
    <s v="SAN JOSE"/>
    <s v="LAS CASITAS ASSOCIATES"/>
    <s v="DKD Property Management Company"/>
    <x v="3"/>
    <n v="95133"/>
    <n v="168"/>
    <n v="168"/>
    <s v="PD/8 SR"/>
    <d v="2021-02-28T00:00:00"/>
    <s v=" "/>
    <s v="&lt;Null&gt;"/>
    <s v="Profit Motivated"/>
    <s v=" "/>
    <s v="3-Moderate"/>
    <x v="3"/>
    <s v=" "/>
    <s v=" "/>
    <s v=" "/>
    <s v=" "/>
    <s v=" "/>
    <s v=" "/>
    <s v=" "/>
    <s v=" "/>
    <s v=" "/>
    <s v=" "/>
    <s v=" "/>
    <s v=" "/>
    <s v=" "/>
    <s v=" "/>
    <s v=" "/>
    <s v=" "/>
    <s v=" "/>
    <s v=" "/>
    <s v=" "/>
    <n v="2"/>
    <n v="168"/>
    <n v="3"/>
    <n v="0"/>
    <n v="2"/>
    <s v=" "/>
    <s v="Profit Motivated"/>
    <n v="37.370958999999999"/>
    <n v="-121.855717"/>
    <n v="3"/>
  </r>
  <r>
    <n v="276"/>
    <s v="Point"/>
    <n v="1277"/>
    <s v="HUD"/>
    <s v="no"/>
    <s v="FAIR OAKS APARTMENTS"/>
    <s v="799 OAK ST                                   _x000a_"/>
    <s v="SAN FRANCISCO"/>
    <s v="FAIR OAKS APARTMENTS, LIMITED PARTNERSHIP"/>
    <s v="Evans Property Management, Inc."/>
    <x v="4"/>
    <n v="94117"/>
    <n v="20"/>
    <n v="20"/>
    <s v="HFDA/8 SR"/>
    <d v="2021-07-20T00:00:00"/>
    <s v=" "/>
    <s v="&lt;Null&gt;"/>
    <s v="Profit Motivated"/>
    <s v=" "/>
    <s v="3-Moderate"/>
    <x v="3"/>
    <s v=" "/>
    <s v=" "/>
    <s v=" "/>
    <s v=" "/>
    <s v=" "/>
    <s v=" "/>
    <s v=" "/>
    <s v=" "/>
    <s v=" "/>
    <s v=" "/>
    <s v=" "/>
    <s v=" "/>
    <s v=" "/>
    <s v=" "/>
    <s v=" "/>
    <s v=" "/>
    <s v=" "/>
    <s v=" "/>
    <s v=" "/>
    <n v="2"/>
    <n v="20"/>
    <n v="1"/>
    <n v="0"/>
    <n v="2"/>
    <s v=" "/>
    <s v="Profit Motivated"/>
    <n v="37.773755999999999"/>
    <n v="-122.432345"/>
    <n v="3"/>
  </r>
  <r>
    <n v="277"/>
    <s v="Point"/>
    <n v="1278"/>
    <s v="HUD"/>
    <s v="no"/>
    <s v="FUJI TOWERS"/>
    <s v="690 NORTH FIFTH ST                           _x000a_"/>
    <s v="SAN JOSE"/>
    <s v="FUJI TOWERS"/>
    <s v="FUJI TOWERS"/>
    <x v="3"/>
    <n v="95112"/>
    <n v="140"/>
    <n v="28"/>
    <s v="RAP"/>
    <d v="2016-02-01T00:00:00"/>
    <s v="236(j)(1)"/>
    <d v="2017-01-01T00:00:00"/>
    <s v="Non-Profit"/>
    <s v=" "/>
    <s v="3-Moderate"/>
    <x v="3"/>
    <s v=" "/>
    <s v=" "/>
    <s v=" "/>
    <s v=" "/>
    <s v=" "/>
    <s v=" "/>
    <s v=" "/>
    <s v=" "/>
    <s v=" "/>
    <s v=" "/>
    <s v=" "/>
    <s v=" "/>
    <s v=" "/>
    <s v=" "/>
    <s v=" "/>
    <s v=" "/>
    <s v=" "/>
    <s v=" "/>
    <s v="prepayment risk"/>
    <n v="3"/>
    <n v="140"/>
    <n v="3"/>
    <n v="1"/>
    <n v="3"/>
    <s v=" "/>
    <s v="Small Nonprofit"/>
    <n v="37.350749999999998"/>
    <n v="-121.895678"/>
    <n v="3"/>
  </r>
  <r>
    <n v="278"/>
    <s v="Point"/>
    <n v="1279"/>
    <s v="HUD"/>
    <s v="no"/>
    <s v="MEI LUN YUEN"/>
    <s v="945 SACRAMENTO ST                            _x000a_"/>
    <s v="SAN FRANCISCO"/>
    <s v="MEI LUN YUEN, INC."/>
    <s v="John Stewart Company"/>
    <x v="4"/>
    <n v="94108"/>
    <n v="185"/>
    <n v="185"/>
    <s v="LMSA"/>
    <d v="2014-05-31T00:00:00"/>
    <s v="223(a)(7)/236(j)(1)"/>
    <d v="2022-01-01T00:00:00"/>
    <s v="Non-Profit"/>
    <s v=" "/>
    <s v="3-Moderate"/>
    <x v="3"/>
    <s v=" "/>
    <s v=" "/>
    <s v=" "/>
    <s v=" "/>
    <s v=" "/>
    <s v=" "/>
    <s v=" "/>
    <s v=" "/>
    <s v=" "/>
    <s v=" "/>
    <s v=" "/>
    <s v=" "/>
    <s v=" "/>
    <s v=" "/>
    <s v=" "/>
    <s v=" "/>
    <s v=" "/>
    <s v=" "/>
    <s v="no affordability req"/>
    <n v="3"/>
    <n v="185"/>
    <n v="3"/>
    <n v="1"/>
    <n v="3"/>
    <s v=" "/>
    <s v="Small Nonprofit"/>
    <n v="37.793100000000003"/>
    <n v="-122.40836299999999"/>
    <n v="3"/>
  </r>
  <r>
    <n v="279"/>
    <s v="Point"/>
    <n v="1280"/>
    <s v="HUD"/>
    <s v="no"/>
    <s v="WEBSTER WOOD"/>
    <s v="941 WEBSTER ST.                              _x000a_"/>
    <s v="PALO ALTO"/>
    <s v="WEBSTER WOOD APARTMENTS, LLC"/>
    <s v="PAHC Management and Services Corporation"/>
    <x v="3"/>
    <n v="94301"/>
    <n v="68"/>
    <n v="68"/>
    <s v="HFDA/8 NC"/>
    <d v="2018-08-13T00:00:00"/>
    <s v=" "/>
    <s v="&lt;Null&gt;"/>
    <s v="Profit Motivated"/>
    <s v=" "/>
    <s v="3-Moderate"/>
    <x v="3"/>
    <s v=" "/>
    <s v=" "/>
    <s v=" "/>
    <s v=" "/>
    <s v=" "/>
    <s v=" "/>
    <s v=" "/>
    <s v=" "/>
    <s v=" "/>
    <s v=" "/>
    <s v=" "/>
    <s v=" "/>
    <s v=" "/>
    <s v=" "/>
    <s v=" "/>
    <s v=" "/>
    <s v=" "/>
    <s v=" "/>
    <s v=" "/>
    <n v="2"/>
    <n v="68"/>
    <n v="2"/>
    <n v="1"/>
    <n v="2"/>
    <s v=" "/>
    <s v="Profit Motivated"/>
    <n v="37.446064999999997"/>
    <n v="-122.152474"/>
    <n v="3"/>
  </r>
  <r>
    <n v="280"/>
    <s v="Point"/>
    <n v="1281"/>
    <s v="HUD"/>
    <s v="no"/>
    <s v="PAGE/HOLLOWAY APARTMENTS"/>
    <s v="992 Page St                                  _x000a_"/>
    <s v="San Francisco"/>
    <s v="ROBERT BECKER"/>
    <s v="ROBERT BECKER"/>
    <x v="4"/>
    <n v="94117"/>
    <n v="15"/>
    <n v="15"/>
    <s v="Sec 8 SR"/>
    <d v="2021-02-03T00:00:00"/>
    <s v=" "/>
    <s v="&lt;Null&gt;"/>
    <s v="Profit Motivated"/>
    <s v=" "/>
    <s v="3-Moderate"/>
    <x v="3"/>
    <s v=" "/>
    <s v=" "/>
    <s v=" "/>
    <s v=" "/>
    <s v=" "/>
    <s v=" "/>
    <s v=" "/>
    <s v=" "/>
    <s v=" "/>
    <s v=" "/>
    <s v=" "/>
    <s v=" "/>
    <s v=" "/>
    <s v=" "/>
    <s v=" "/>
    <s v=" "/>
    <s v=" "/>
    <s v=" "/>
    <s v=" "/>
    <n v="2"/>
    <n v="15"/>
    <n v="1"/>
    <n v="0"/>
    <n v="2"/>
    <s v=" "/>
    <s v="Profit Motivated"/>
    <n v="37.772250999999997"/>
    <n v="-122.43698000000001"/>
    <n v="3"/>
  </r>
  <r>
    <n v="339"/>
    <s v="Point"/>
    <n v="1340"/>
    <s v="HUD"/>
    <s v="TCAC"/>
    <s v="E. C. Reems Garden Apartments"/>
    <s v="2700 Alvingroom Court                        _x000a_"/>
    <s v="OAKLAND"/>
    <s v="2700 ALVINGROOM COURT,L.P."/>
    <s v="Beacon Property Management"/>
    <x v="2"/>
    <n v="94605"/>
    <n v="120"/>
    <n v="0"/>
    <s v=" "/>
    <s v="&lt;Null&gt;"/>
    <s v="207/223(f)"/>
    <d v="2034-11-01T00:00:00"/>
    <s v=" "/>
    <s v=" "/>
    <s v="1-NA"/>
    <x v="3"/>
    <s v="3-Mod"/>
    <n v="15"/>
    <d v="2028-06-15T00:00:00"/>
    <s v="CA-1997-513"/>
    <s v="CA-1997-513"/>
    <n v="118"/>
    <s v="Large Family"/>
    <s v="Rehabilitation"/>
    <s v="Placed In Service"/>
    <d v="2013-06-23T00:00:00"/>
    <d v="1998-06-23T00:00:00"/>
    <s v=" "/>
    <s v=" "/>
    <s v=" "/>
    <s v=" "/>
    <s v=" "/>
    <s v=" "/>
    <s v=" "/>
    <s v="low risk- TCAC"/>
    <n v="0"/>
    <n v="118"/>
    <n v="3"/>
    <n v="0"/>
    <n v="0"/>
    <n v="3"/>
    <s v="Profit Motivated"/>
    <n v="37.761220999999999"/>
    <n v="-122.161624"/>
    <n v="3"/>
  </r>
  <r>
    <n v="345"/>
    <s v="Point"/>
    <n v="1346"/>
    <s v="HUD"/>
    <s v="TCAC"/>
    <s v="VERANDAS FAMILY APTS"/>
    <s v="1868 NORTH CAPITOL AVE                       _x000a_"/>
    <s v="SAN JOSE"/>
    <s v="1868 Capitol Avenue Gosuing Associates, L.P."/>
    <s v="California Management Company LLC"/>
    <x v="3"/>
    <n v="95132"/>
    <n v="92"/>
    <n v="0"/>
    <s v=" "/>
    <s v="&lt;Null&gt;"/>
    <s v="542(c)"/>
    <d v="2028-10-30T00:00:00"/>
    <s v=" "/>
    <s v=" "/>
    <s v="1-NA"/>
    <x v="3"/>
    <s v="3-Mod"/>
    <n v="15"/>
    <d v="2028-06-10T00:00:00"/>
    <s v="CA-1999-917"/>
    <s v="CA-1999-917"/>
    <n v="91"/>
    <s v="Non Targeted"/>
    <s v="New Construction"/>
    <s v="Placed In Service"/>
    <d v="2013-06-18T00:00:00"/>
    <d v="1998-06-18T00:00:00"/>
    <s v=" "/>
    <s v=" "/>
    <s v=" "/>
    <s v=" "/>
    <s v=" "/>
    <s v=" "/>
    <s v=" "/>
    <s v="low risk- TCAC"/>
    <n v="0"/>
    <n v="91"/>
    <n v="2"/>
    <n v="0"/>
    <n v="0"/>
    <n v="3"/>
    <s v="Profit Motivated"/>
    <n v="37.402658000000002"/>
    <n v="-121.88076599999999"/>
    <n v="3"/>
  </r>
  <r>
    <n v="346"/>
    <s v="Point"/>
    <n v="1347"/>
    <s v="HUD"/>
    <s v="TCAC"/>
    <s v="ARBOR TERRACE"/>
    <s v="2760 MCKEE ROAD                              _x000a_"/>
    <s v="SAN JOSE"/>
    <s v=" "/>
    <s v="California Management Company, LLC"/>
    <x v="3"/>
    <n v="95127"/>
    <n v="86"/>
    <n v="0"/>
    <s v=" "/>
    <s v="&lt;Null&gt;"/>
    <s v="542(c)"/>
    <d v="2029-01-01T00:00:00"/>
    <s v=" "/>
    <s v=" "/>
    <s v="1-NA"/>
    <x v="3"/>
    <s v="3-Mod"/>
    <n v="15"/>
    <d v="2028-08-06T00:00:00"/>
    <s v="CA-1999-916"/>
    <s v="CA-1999-916"/>
    <n v="85"/>
    <s v="Non Targeted"/>
    <s v="New Construction"/>
    <s v="Placed In Service"/>
    <d v="2013-08-14T00:00:00"/>
    <d v="1998-08-14T00:00:00"/>
    <s v=" "/>
    <s v=" "/>
    <s v=" "/>
    <s v=" "/>
    <s v=" "/>
    <s v=" "/>
    <s v=" "/>
    <s v="low risk- TCAC"/>
    <n v="0"/>
    <n v="85"/>
    <n v="2"/>
    <n v="0"/>
    <n v="0"/>
    <n v="3"/>
    <s v="Profit Motivated"/>
    <n v="37.371214999999999"/>
    <n v="-121.84122600000001"/>
    <n v="3"/>
  </r>
  <r>
    <n v="348"/>
    <s v="Point"/>
    <n v="1349"/>
    <s v="HUD"/>
    <s v="TCAC"/>
    <s v="VILLA SAVANNAH"/>
    <s v="4501 RENAISSANCE DRIVE"/>
    <s v="SAN JOSE"/>
    <s v=" "/>
    <s v="ConAm"/>
    <x v="3"/>
    <n v="95134"/>
    <n v="140"/>
    <n v="0"/>
    <s v=" "/>
    <s v="&lt;Null&gt;"/>
    <s v="542(c)"/>
    <d v="2030-03-01T00:00:00"/>
    <s v=" "/>
    <s v=" "/>
    <s v="1-NA"/>
    <x v="3"/>
    <s v="3-Mod"/>
    <n v="15"/>
    <d v="2028-06-07T00:00:00"/>
    <s v="CA-1996-921"/>
    <s v="CA-1996-921"/>
    <n v="138"/>
    <s v="Large Family"/>
    <s v="New Construction"/>
    <s v="Placed In Service"/>
    <d v="2013-06-15T00:00:00"/>
    <d v="1998-06-15T00:00:00"/>
    <s v=" "/>
    <s v=" "/>
    <s v=" "/>
    <s v=" "/>
    <s v=" "/>
    <s v=" "/>
    <s v=" "/>
    <s v="low risk- TCAC"/>
    <n v="0"/>
    <n v="138"/>
    <n v="3"/>
    <n v="0"/>
    <n v="0"/>
    <n v="3"/>
    <s v="Profit Motivated"/>
    <n v="37.412519000000003"/>
    <n v="-121.959744"/>
    <n v="3"/>
  </r>
  <r>
    <n v="350"/>
    <s v="Point"/>
    <n v="1351"/>
    <s v="HUD"/>
    <s v="TCAC"/>
    <s v="STONEGATE APTS"/>
    <s v="4401 RENAISSANCE DRIVE                       _x000a_"/>
    <s v="SAN JOSE"/>
    <s v="BIANC Community Assistance Fund"/>
    <s v="ConAm Management"/>
    <x v="3"/>
    <n v="95134"/>
    <n v="120"/>
    <n v="0"/>
    <s v=" "/>
    <s v="&lt;Null&gt;"/>
    <s v="542(c)"/>
    <d v="2030-03-01T00:00:00"/>
    <s v=" "/>
    <s v=" "/>
    <s v="1-NA"/>
    <x v="3"/>
    <s v="3-Mod"/>
    <n v="15"/>
    <d v="2028-06-02T00:00:00"/>
    <s v="CA-1996-920"/>
    <s v="CA-1996-920"/>
    <n v="118"/>
    <s v="Large Family"/>
    <s v="New Construction"/>
    <s v="Placed In Service"/>
    <d v="2013-06-10T00:00:00"/>
    <d v="1998-06-10T00:00:00"/>
    <s v=" "/>
    <s v=" "/>
    <s v=" "/>
    <s v=" "/>
    <s v=" "/>
    <s v=" "/>
    <s v=" "/>
    <s v="low risk- TCAC"/>
    <n v="0"/>
    <n v="118"/>
    <n v="3"/>
    <n v="0"/>
    <n v="0"/>
    <n v="3"/>
    <s v="Small Nonprofit"/>
    <n v="37.413274000000001"/>
    <n v="-121.96114799999999"/>
    <n v="3"/>
  </r>
  <r>
    <n v="352"/>
    <s v="Point"/>
    <n v="1353"/>
    <s v="HUD"/>
    <s v="TCAC"/>
    <s v="PARK VISTA APARTMENTS"/>
    <s v="1301 Stevenson Blvd                          _x000a_"/>
    <s v="Fremont"/>
    <s v="AF Evans Company"/>
    <s v="Evans Property Management, Inc."/>
    <x v="2"/>
    <n v="94538"/>
    <n v="60"/>
    <n v="0"/>
    <s v=" "/>
    <s v="&lt;Null&gt;"/>
    <s v="542(c)"/>
    <d v="2038-08-01T00:00:00"/>
    <s v=" "/>
    <s v=" "/>
    <s v="1-NA"/>
    <x v="3"/>
    <s v="3-Mod"/>
    <n v="15"/>
    <d v="2028-01-26T00:00:00"/>
    <s v="CA-1996-914"/>
    <s v="CA-1996-914"/>
    <n v="60"/>
    <s v="Large Family"/>
    <s v="New Construction"/>
    <s v="Placed In Service"/>
    <d v="2013-02-02T00:00:00"/>
    <d v="1998-02-02T00:00:00"/>
    <s v=" "/>
    <s v=" "/>
    <s v=" "/>
    <s v=" "/>
    <s v=" "/>
    <s v=" "/>
    <s v=" "/>
    <s v="low risk- TCAC"/>
    <n v="0"/>
    <n v="60"/>
    <n v="2"/>
    <n v="0"/>
    <n v="0"/>
    <n v="3"/>
    <s v="Profit Motivated"/>
    <n v="37.555186999999997"/>
    <n v="-121.965371"/>
    <n v="3"/>
  </r>
  <r>
    <n v="488"/>
    <s v="Point"/>
    <n v="1489"/>
    <s v="HUD"/>
    <s v="TCAC"/>
    <s v="PLUM TREE WEST"/>
    <s v="1055 MONTEBELLO DR                           _x000a_"/>
    <s v="GILROY"/>
    <s v=" "/>
    <s v="Preservation Partners Management Group"/>
    <x v="3"/>
    <n v="95020"/>
    <n v="70"/>
    <n v="70"/>
    <s v="Sec 8 NC"/>
    <d v="2013-07-31T00:00:00"/>
    <s v=" "/>
    <s v="&lt;Null&gt;"/>
    <s v="Joint Venture"/>
    <s v=" "/>
    <s v="5-Very High"/>
    <x v="3"/>
    <s v="3-Mod"/>
    <n v="16"/>
    <d v="2029-12-24T00:00:00"/>
    <s v="CA-2000-902"/>
    <s v="CA-2000-902"/>
    <n v="69"/>
    <s v="Senior"/>
    <s v="Acquisition/Rehab"/>
    <s v="Placed In Service"/>
    <d v="2015-01-01T00:00:00"/>
    <d v="2000-01-01T00:00:00"/>
    <s v=" "/>
    <s v=" "/>
    <s v=" "/>
    <s v=" "/>
    <s v=" "/>
    <s v=" "/>
    <s v=" "/>
    <s v=" "/>
    <n v="1"/>
    <n v="70"/>
    <n v="2"/>
    <n v="1"/>
    <n v="4"/>
    <n v="3"/>
    <s v="Profit Motivated"/>
    <n v="37.010446000000002"/>
    <n v="-121.589721"/>
    <n v="3"/>
  </r>
  <r>
    <n v="529"/>
    <s v="Point"/>
    <n v="1530"/>
    <s v="TCAC"/>
    <s v="TCAC"/>
    <s v="Harp Plaza"/>
    <s v="430 28th Street"/>
    <s v="Oakland"/>
    <s v="Dignity Housing West"/>
    <s v="Alton Management Corporation"/>
    <x v="2"/>
    <n v="94612"/>
    <n v="20"/>
    <n v="0"/>
    <s v=" "/>
    <s v="&lt;Null&gt;"/>
    <s v=" "/>
    <s v="&lt;Null&gt;"/>
    <s v=" "/>
    <s v=" "/>
    <s v=" "/>
    <x v="3"/>
    <s v="3-Mod"/>
    <n v="12"/>
    <d v="2025-07-06T00:00:00"/>
    <s v="CA-1993-169"/>
    <s v="CA-1993-169"/>
    <n v="20"/>
    <s v="Special Needs"/>
    <s v="New Construction"/>
    <s v="Placed In Service"/>
    <d v="2010-07-14T00:00:00"/>
    <d v="1995-07-14T00:00:00"/>
    <s v=" "/>
    <s v=" "/>
    <s v=" "/>
    <s v=" "/>
    <s v=" "/>
    <s v=" "/>
    <s v=" "/>
    <s v=" "/>
    <n v="0"/>
    <n v="20"/>
    <n v="1"/>
    <n v="0"/>
    <s v=" "/>
    <n v="3"/>
    <s v="Small Nonprofit"/>
    <n v="37.816578"/>
    <n v="-122.26592100000001"/>
    <n v="3"/>
  </r>
  <r>
    <n v="536"/>
    <s v="Point"/>
    <n v="1537"/>
    <s v="TCAC"/>
    <s v="TCAC"/>
    <s v="Minna Street Apartments"/>
    <s v="518 Minna Street"/>
    <s v="San Francisco"/>
    <s v="Minna Street Associates"/>
    <s v="ASIAN, Inc."/>
    <x v="4"/>
    <n v="94103"/>
    <n v="24"/>
    <n v="0"/>
    <s v=" "/>
    <s v="&lt;Null&gt;"/>
    <s v=" "/>
    <s v="&lt;Null&gt;"/>
    <s v=" "/>
    <s v=" "/>
    <s v=" "/>
    <x v="3"/>
    <s v="3-Mod"/>
    <n v="11"/>
    <d v="2024-12-15T00:00:00"/>
    <s v="CA-1992-075"/>
    <s v="CA-1992-075"/>
    <n v="23"/>
    <s v="Large Family"/>
    <s v="New Construction"/>
    <s v="Placed In Service"/>
    <d v="2009-12-23T00:00:00"/>
    <d v="1994-12-23T00:00:00"/>
    <s v=" "/>
    <s v=" "/>
    <s v=" "/>
    <s v=" "/>
    <s v=" "/>
    <s v=" "/>
    <s v=" "/>
    <s v=" "/>
    <n v="0"/>
    <n v="23"/>
    <n v="1"/>
    <n v="0"/>
    <s v=" "/>
    <n v="3"/>
    <s v="Large/Medium Nonprofit"/>
    <n v="37.780202000000003"/>
    <n v="-122.40858900000001"/>
    <n v="3"/>
  </r>
  <r>
    <n v="636"/>
    <s v="Point"/>
    <n v="1637"/>
    <s v="TCAC"/>
    <s v="TCAC"/>
    <s v="La Fenetre Apartments"/>
    <s v="705 Northrup Street"/>
    <s v="San Jose"/>
    <s v=" "/>
    <s v="California Management Company LLC"/>
    <x v="3"/>
    <n v="95126"/>
    <n v="50"/>
    <n v="0"/>
    <s v=" "/>
    <s v="&lt;Null&gt;"/>
    <s v=" "/>
    <s v="&lt;Null&gt;"/>
    <s v=" "/>
    <s v=" "/>
    <s v=" "/>
    <x v="3"/>
    <s v="3-Mod"/>
    <n v="12"/>
    <d v="2025-11-22T00:00:00"/>
    <s v="CA-1993-156"/>
    <s v="CA-1993-156"/>
    <n v="50"/>
    <s v="Large Family"/>
    <s v="New Construction"/>
    <s v="Placed In Service"/>
    <d v="2010-11-30T00:00:00"/>
    <d v="1995-11-30T00:00:00"/>
    <s v=" "/>
    <s v=" "/>
    <s v=" "/>
    <s v=" "/>
    <s v=" "/>
    <s v=" "/>
    <s v=" "/>
    <s v=" "/>
    <n v="0"/>
    <n v="50"/>
    <n v="2"/>
    <n v="0"/>
    <s v=" "/>
    <n v="3"/>
    <s v="Unknown"/>
    <n v="37.316679999999998"/>
    <n v="-121.908198"/>
    <n v="3"/>
  </r>
  <r>
    <n v="639"/>
    <s v="Point"/>
    <n v="1640"/>
    <s v="TCAC"/>
    <s v="TCAC"/>
    <s v="Miranda Villa"/>
    <s v="2094 Forest Ave"/>
    <s v="San Jose"/>
    <s v="JSM Enterprises Inc."/>
    <s v="California Management Company, LLC"/>
    <x v="3"/>
    <n v="95128"/>
    <n v="109"/>
    <n v="0"/>
    <s v=" "/>
    <s v="&lt;Null&gt;"/>
    <s v=" "/>
    <s v="&lt;Null&gt;"/>
    <s v=" "/>
    <s v=" "/>
    <s v=" "/>
    <x v="3"/>
    <s v="3-Mod"/>
    <n v="13"/>
    <d v="2026-01-23T00:00:00"/>
    <s v="CA-1993-157"/>
    <s v="CA-1993-157"/>
    <n v="108"/>
    <s v="Senior"/>
    <s v="New Construction"/>
    <s v="Placed In Service"/>
    <d v="2011-01-31T00:00:00"/>
    <d v="1996-01-31T00:00:00"/>
    <s v=" "/>
    <s v=" "/>
    <s v=" "/>
    <s v=" "/>
    <s v=" "/>
    <s v=" "/>
    <s v=" "/>
    <s v=" "/>
    <n v="0"/>
    <n v="108"/>
    <n v="3"/>
    <n v="0"/>
    <s v=" "/>
    <n v="3"/>
    <s v="Unknown"/>
    <n v="37.327044000000001"/>
    <n v="-121.93640000000001"/>
    <n v="3"/>
  </r>
  <r>
    <n v="642"/>
    <s v="Point"/>
    <n v="1643"/>
    <s v="TCAC"/>
    <s v="TCAC"/>
    <s v="Marsh Creek Apartments"/>
    <s v="7251 Brentwood Blvd."/>
    <s v="Brentwood"/>
    <s v="Cascade Housing Association"/>
    <s v="Cambridge Real Estate Services, Inc."/>
    <x v="0"/>
    <n v="94513"/>
    <n v="126"/>
    <n v="0"/>
    <s v=" "/>
    <s v="&lt;Null&gt;"/>
    <s v=" "/>
    <s v="&lt;Null&gt;"/>
    <s v=" "/>
    <s v=" "/>
    <s v=" "/>
    <x v="3"/>
    <s v="3-Mod"/>
    <n v="14"/>
    <d v="2027-09-13T00:00:00"/>
    <s v="CA-1995-066"/>
    <s v="CA-1995-066"/>
    <n v="126"/>
    <s v="Large Family"/>
    <s v="New Construction"/>
    <s v="Placed In Service"/>
    <d v="2012-09-20T00:00:00"/>
    <d v="1997-09-20T00:00:00"/>
    <s v=" "/>
    <s v=" "/>
    <s v=" "/>
    <s v=" "/>
    <s v=" "/>
    <s v=" "/>
    <s v=" "/>
    <s v=" "/>
    <n v="0"/>
    <n v="126"/>
    <n v="3"/>
    <n v="0"/>
    <s v=" "/>
    <n v="3"/>
    <s v="Unknown"/>
    <n v="37.950197000000003"/>
    <n v="-121.696116"/>
    <n v="3"/>
  </r>
  <r>
    <n v="695"/>
    <s v="Point"/>
    <n v="1696"/>
    <s v="TCAC"/>
    <s v="TCAC"/>
    <s v="Portola Meadows"/>
    <s v="1160 Portola Meadows Drive"/>
    <s v="Livermore"/>
    <s v="Davidon Homes"/>
    <s v="Davidon Homes"/>
    <x v="2"/>
    <n v="94550"/>
    <n v="176"/>
    <n v="0"/>
    <s v=" "/>
    <s v="&lt;Null&gt;"/>
    <s v=" "/>
    <s v="&lt;Null&gt;"/>
    <s v=" "/>
    <s v=" "/>
    <s v=" "/>
    <x v="3"/>
    <s v="3-Mod"/>
    <n v="7"/>
    <d v="2020-01-12T00:00:00"/>
    <s v="CA-1990-173"/>
    <s v="CA-1990-173"/>
    <n v="36"/>
    <s v="Non Targeted"/>
    <s v="New Construction"/>
    <s v="Compliance Period Ended"/>
    <d v="2005-01-19T00:00:00"/>
    <d v="1990-01-19T00:00:00"/>
    <s v=" "/>
    <s v=" "/>
    <s v=" "/>
    <s v=" "/>
    <s v=" "/>
    <s v=" "/>
    <s v=" "/>
    <s v=" "/>
    <n v="0"/>
    <n v="36"/>
    <n v="1"/>
    <n v="0"/>
    <s v=" "/>
    <n v="3"/>
    <s v="Unknown"/>
    <n v="37.692928000000002"/>
    <n v="-121.777027"/>
    <n v="3"/>
  </r>
  <r>
    <n v="697"/>
    <s v="Point"/>
    <n v="1698"/>
    <s v="TCAC"/>
    <s v="TCAC"/>
    <s v="Coit Apartments"/>
    <s v="1445 Harrison Street"/>
    <s v="Oakland"/>
    <s v="D &amp; T Investments"/>
    <s v="Davis Properties"/>
    <x v="2"/>
    <n v="94612"/>
    <n v="106"/>
    <n v="0"/>
    <s v=" "/>
    <s v="&lt;Null&gt;"/>
    <s v=" "/>
    <s v="&lt;Null&gt;"/>
    <s v=" "/>
    <s v=" "/>
    <s v=" "/>
    <x v="3"/>
    <s v="3-Mod"/>
    <n v="12"/>
    <d v="2025-12-07T00:00:00"/>
    <s v="CA-1994-026"/>
    <s v="CA-1994-026"/>
    <n v="105"/>
    <s v="Single Room"/>
    <s v=" "/>
    <s v="Placed In Service"/>
    <d v="2010-12-15T00:00:00"/>
    <d v="1995-12-15T00:00:00"/>
    <s v=" "/>
    <s v=" "/>
    <s v=" "/>
    <s v=" "/>
    <s v=" "/>
    <s v=" "/>
    <s v=" "/>
    <s v=" "/>
    <n v="0"/>
    <n v="105"/>
    <n v="3"/>
    <n v="0"/>
    <s v=" "/>
    <n v="3"/>
    <s v="Unknown"/>
    <n v="37.803364000000002"/>
    <n v="-122.267326"/>
    <n v="3"/>
  </r>
  <r>
    <n v="805"/>
    <s v="Point"/>
    <n v="1806"/>
    <s v="TCAC"/>
    <s v="TCAC"/>
    <s v="Siena at Renaissance (The Enclave)"/>
    <s v="4355 Renaissance Drive"/>
    <s v="San Jose"/>
    <s v="FC San Jose, Inc."/>
    <s v="Essex Residential Management"/>
    <x v="3"/>
    <n v="95134"/>
    <n v="637"/>
    <n v="0"/>
    <s v=" "/>
    <s v="&lt;Null&gt;"/>
    <s v=" "/>
    <s v="&lt;Null&gt;"/>
    <s v=" "/>
    <s v=" "/>
    <s v=" "/>
    <x v="3"/>
    <s v="3-Mod"/>
    <n v="15"/>
    <d v="2028-07-21T00:00:00"/>
    <s v="CA-1996-906"/>
    <s v="CA-1996-906"/>
    <n v="128"/>
    <s v="Non Targeted"/>
    <s v="New Construction"/>
    <s v="Placed In Service"/>
    <d v="2013-07-29T00:00:00"/>
    <d v="1998-07-29T00:00:00"/>
    <s v=" "/>
    <s v=" "/>
    <s v=" "/>
    <s v=" "/>
    <s v=" "/>
    <s v=" "/>
    <s v=" "/>
    <s v=" "/>
    <n v="0"/>
    <n v="128"/>
    <n v="3"/>
    <n v="0"/>
    <s v=" "/>
    <n v="3"/>
    <s v="Unknown"/>
    <n v="37.413651999999999"/>
    <n v="-121.961341"/>
    <n v="3"/>
  </r>
  <r>
    <n v="811"/>
    <s v="Point"/>
    <n v="1812"/>
    <s v="TCAC"/>
    <s v="TCAC"/>
    <s v="Liberty Village"/>
    <s v="298 West Chanslor Avenue"/>
    <s v="Richmond"/>
    <s v="Pacific American Properties, Inc."/>
    <s v="Evans Property Management, Inc."/>
    <x v="0"/>
    <n v="94801"/>
    <n v="100"/>
    <n v="0"/>
    <s v=" "/>
    <s v="&lt;Null&gt;"/>
    <s v=" "/>
    <s v="&lt;Null&gt;"/>
    <s v=" "/>
    <s v=" "/>
    <s v=" "/>
    <x v="3"/>
    <s v="3-Mod"/>
    <n v="15"/>
    <d v="2028-11-22T00:00:00"/>
    <s v="CA-1998-964"/>
    <s v="CA-1998-964"/>
    <n v="98"/>
    <s v="Non Targeted"/>
    <s v="Acquisition/Rehab"/>
    <s v="Placed In Service"/>
    <d v="2013-11-30T00:00:00"/>
    <d v="1998-11-30T00:00:00"/>
    <s v=" "/>
    <s v=" "/>
    <s v=" "/>
    <s v=" "/>
    <s v=" "/>
    <s v=" "/>
    <s v=" "/>
    <s v=" "/>
    <n v="0"/>
    <n v="98"/>
    <n v="2"/>
    <n v="0"/>
    <s v=" "/>
    <n v="3"/>
    <s v="Unknown"/>
    <n v="37.932892000000002"/>
    <n v="-122.373952"/>
    <n v="3"/>
  </r>
  <r>
    <n v="842"/>
    <s v="Point"/>
    <n v="1843"/>
    <s v="TCAC"/>
    <s v="TCAC"/>
    <s v="Sundale Arms"/>
    <s v="39150 Sundale Drive"/>
    <s v="Fremont"/>
    <s v="SLSM, LLC"/>
    <s v="FPI Management, Inc."/>
    <x v="2"/>
    <n v="94538"/>
    <n v="132"/>
    <n v="0"/>
    <s v=" "/>
    <s v="&lt;Null&gt;"/>
    <s v=" "/>
    <s v="&lt;Null&gt;"/>
    <s v=" "/>
    <s v=" "/>
    <s v=" "/>
    <x v="3"/>
    <s v="3-Mod"/>
    <n v="15"/>
    <d v="2028-04-14T00:00:00"/>
    <s v="CA-1998-916"/>
    <s v="CA-1998-916"/>
    <n v="130"/>
    <s v="Non Targeted"/>
    <s v="Acquisition/Rehab"/>
    <s v="Placed In Service"/>
    <d v="2013-04-22T00:00:00"/>
    <d v="1998-04-22T00:00:00"/>
    <s v=" "/>
    <s v=" "/>
    <s v=" "/>
    <s v=" "/>
    <s v=" "/>
    <s v=" "/>
    <s v=" "/>
    <s v=" "/>
    <n v="0"/>
    <n v="130"/>
    <n v="3"/>
    <n v="0"/>
    <s v=" "/>
    <n v="3"/>
    <s v="Unknown"/>
    <n v="37.541243000000001"/>
    <n v="-121.983435"/>
    <n v="3"/>
  </r>
  <r>
    <n v="862"/>
    <s v="Point"/>
    <n v="1863"/>
    <s v="TCAC"/>
    <s v="TCAC"/>
    <s v="Friendship Estates Apartments/Mission Terracina"/>
    <s v="2700 Tuolmne Street"/>
    <s v="Vallejo"/>
    <s v=" "/>
    <s v="FPI Management, Inc."/>
    <x v="7"/>
    <n v="945900000"/>
    <n v="76"/>
    <n v="0"/>
    <s v=" "/>
    <s v="&lt;Null&gt;"/>
    <s v=" "/>
    <s v="&lt;Null&gt;"/>
    <s v=" "/>
    <s v=" "/>
    <s v=" "/>
    <x v="3"/>
    <s v="3-Mod"/>
    <n v="15"/>
    <d v="2028-07-26T00:00:00"/>
    <s v="CA-1998-995"/>
    <s v="CA-1998-995"/>
    <n v="74"/>
    <s v="Non Targeted"/>
    <s v="Rehabilitation"/>
    <s v="Placed In Service"/>
    <d v="2013-08-03T00:00:00"/>
    <d v="1998-08-03T00:00:00"/>
    <s v=" "/>
    <s v=" "/>
    <s v=" "/>
    <s v=" "/>
    <s v=" "/>
    <s v=" "/>
    <s v=" "/>
    <s v=" "/>
    <n v="0"/>
    <n v="74"/>
    <n v="2"/>
    <n v="0"/>
    <s v=" "/>
    <n v="3"/>
    <s v="Unknown"/>
    <n v="38.100830000000002"/>
    <n v="-122.254954"/>
    <n v="3"/>
  </r>
  <r>
    <n v="869"/>
    <s v="Point"/>
    <n v="1870"/>
    <s v="TCAC"/>
    <s v="TCAC"/>
    <s v="Downtown Apartments"/>
    <s v="435 Beaver Street"/>
    <s v="Santa Rosa"/>
    <s v="Futrell Sonoma Corporation"/>
    <s v="HUGH FUTRELL CORP"/>
    <x v="5"/>
    <n v="95404"/>
    <n v="34"/>
    <n v="0"/>
    <s v=" "/>
    <s v="&lt;Null&gt;"/>
    <s v=" "/>
    <s v="&lt;Null&gt;"/>
    <s v=" "/>
    <s v=" "/>
    <s v=" "/>
    <x v="3"/>
    <s v="3-Mod"/>
    <n v="12"/>
    <d v="2025-11-29T00:00:00"/>
    <s v="CA-1993-172"/>
    <s v="CA-1993-172"/>
    <n v="34"/>
    <s v="Large Family"/>
    <s v="New Construction"/>
    <s v="Placed In Service"/>
    <d v="2010-12-07T00:00:00"/>
    <d v="1995-12-07T00:00:00"/>
    <s v=" "/>
    <s v=" "/>
    <s v=" "/>
    <s v=" "/>
    <s v=" "/>
    <s v=" "/>
    <s v=" "/>
    <s v=" "/>
    <n v="0"/>
    <n v="34"/>
    <n v="1"/>
    <n v="0"/>
    <s v=" "/>
    <n v="3"/>
    <s v="Unknown"/>
    <n v="38.442878999999998"/>
    <n v="-122.71206100000001"/>
    <n v="3"/>
  </r>
  <r>
    <n v="877"/>
    <s v="Point"/>
    <n v="1878"/>
    <s v="TCAC"/>
    <s v="TCAC"/>
    <s v="Church Lane"/>
    <s v="2555 Church Lane"/>
    <s v="San Pablo"/>
    <s v=" "/>
    <s v="John Stewart  Company"/>
    <x v="0"/>
    <n v="94806"/>
    <n v="22"/>
    <n v="0"/>
    <s v=" "/>
    <s v="&lt;Null&gt;"/>
    <s v=" "/>
    <s v="&lt;Null&gt;"/>
    <s v=" "/>
    <s v=" "/>
    <s v=" "/>
    <x v="3"/>
    <s v="3-Mod"/>
    <n v="13"/>
    <d v="2026-12-11T00:00:00"/>
    <s v="CA-1994-080"/>
    <s v="CA-1994-080"/>
    <n v="21"/>
    <s v="Large Family"/>
    <s v="New Construction"/>
    <s v="Placed In Service"/>
    <d v="2011-12-18T00:00:00"/>
    <d v="1996-12-18T00:00:00"/>
    <s v=" "/>
    <s v=" "/>
    <s v=" "/>
    <s v=" "/>
    <s v=" "/>
    <s v=" "/>
    <s v=" "/>
    <s v=" "/>
    <n v="0"/>
    <n v="21"/>
    <n v="1"/>
    <n v="0"/>
    <s v=" "/>
    <n v="3"/>
    <s v="Unknown"/>
    <n v="37.9617"/>
    <n v="-122.337013"/>
    <n v="3"/>
  </r>
  <r>
    <n v="886"/>
    <s v="Point"/>
    <n v="1887"/>
    <s v="TCAC"/>
    <s v="TCAC"/>
    <s v="Rumrill Place Apartments"/>
    <s v="1883 Rumrill Blvd."/>
    <s v="San Pablo"/>
    <s v="Lao Park Housing Corporation"/>
    <s v="Jon Berkley Management, Inc."/>
    <x v="0"/>
    <n v="94806"/>
    <n v="32"/>
    <n v="0"/>
    <s v=" "/>
    <s v="&lt;Null&gt;"/>
    <s v=" "/>
    <s v="&lt;Null&gt;"/>
    <s v=" "/>
    <s v=" "/>
    <s v=" "/>
    <x v="3"/>
    <s v="3-Mod"/>
    <n v="14"/>
    <d v="2027-02-18T00:00:00"/>
    <s v="CA-1995-091"/>
    <s v="CA-1995-091"/>
    <n v="31"/>
    <s v="Large Family"/>
    <s v="New Construction"/>
    <s v="Placed In Service"/>
    <d v="2012-02-25T00:00:00"/>
    <d v="1997-02-25T00:00:00"/>
    <s v=" "/>
    <s v=" "/>
    <s v=" "/>
    <s v=" "/>
    <s v=" "/>
    <s v=" "/>
    <s v=" "/>
    <s v=" "/>
    <n v="0"/>
    <n v="31"/>
    <n v="1"/>
    <n v="0"/>
    <s v=" "/>
    <n v="3"/>
    <s v="Small Nonprofit"/>
    <n v="37.960157000000002"/>
    <n v="-122.35658100000001"/>
    <n v="3"/>
  </r>
  <r>
    <n v="888"/>
    <s v="Point"/>
    <n v="1889"/>
    <s v="TCAC"/>
    <s v="TCAC"/>
    <s v="San Pablo Suites"/>
    <s v="2551 San Pablo Avenue"/>
    <s v="Oakland"/>
    <s v="Mead Avenue Housing Associates"/>
    <s v="Keith J. Kim"/>
    <x v="2"/>
    <n v="94612"/>
    <n v="43"/>
    <n v="0"/>
    <s v=" "/>
    <s v="&lt;Null&gt;"/>
    <s v=" "/>
    <s v="&lt;Null&gt;"/>
    <s v=" "/>
    <s v=" "/>
    <s v=" "/>
    <x v="3"/>
    <s v="3-Mod"/>
    <n v="9"/>
    <d v="2022-06-24T00:00:00"/>
    <s v="CA-1991-171"/>
    <s v="CA-1991-171"/>
    <n v="43"/>
    <s v="Large Family"/>
    <s v=" "/>
    <s v="Extended"/>
    <d v="2007-07-01T00:00:00"/>
    <d v="1992-07-01T00:00:00"/>
    <s v=" "/>
    <s v=" "/>
    <s v=" "/>
    <s v=" "/>
    <s v=" "/>
    <s v=" "/>
    <s v=" "/>
    <s v=" "/>
    <n v="0"/>
    <n v="43"/>
    <n v="1"/>
    <n v="0"/>
    <s v=" "/>
    <n v="3"/>
    <s v="Unknown"/>
    <n v="37.816943999999999"/>
    <n v="-122.275406"/>
    <n v="3"/>
  </r>
  <r>
    <n v="999"/>
    <s v="Point"/>
    <n v="2000"/>
    <s v="TCAC"/>
    <s v="TCAC"/>
    <s v="San Antonio Terrace"/>
    <s v="1485 East 22nd Street"/>
    <s v="Oakland"/>
    <s v="Oakland Community Housing"/>
    <s v="Oakland Community Housing Management"/>
    <x v="2"/>
    <n v="94606"/>
    <n v="23"/>
    <n v="0"/>
    <s v=" "/>
    <s v="&lt;Null&gt;"/>
    <s v=" "/>
    <s v="&lt;Null&gt;"/>
    <s v=" "/>
    <s v=" "/>
    <s v=" "/>
    <x v="3"/>
    <s v="3-Mod"/>
    <n v="-7"/>
    <d v="2006-03-20T00:00:00"/>
    <s v="CA-1989-126"/>
    <s v="CA-1989-126"/>
    <n v="11"/>
    <s v="Large Family"/>
    <s v=" "/>
    <s v="Compliance Period Ended"/>
    <d v="2006-03-20T00:00:00"/>
    <d v="1991-03-20T00:00:00"/>
    <s v=" "/>
    <s v=" "/>
    <s v=" "/>
    <s v=" "/>
    <s v=" "/>
    <s v=" "/>
    <s v=" "/>
    <s v=" "/>
    <n v="0"/>
    <n v="11"/>
    <n v="1"/>
    <n v="0"/>
    <s v=" "/>
    <n v="3"/>
    <s v="Large/Medium Nonprofit"/>
    <n v="37.794331999999997"/>
    <n v="-122.23883600000001"/>
    <n v="3"/>
  </r>
  <r>
    <n v="1000"/>
    <s v="Point"/>
    <n v="2001"/>
    <s v="TCAC"/>
    <s v="TCAC"/>
    <s v="Slim Jenkins Court"/>
    <s v="700 Willow Street"/>
    <s v="Oakland"/>
    <s v="Oakland Community Housing"/>
    <s v="Oakland Community Housing Management, Inc."/>
    <x v="2"/>
    <n v="94607"/>
    <n v="32"/>
    <n v="0"/>
    <s v=" "/>
    <s v="&lt;Null&gt;"/>
    <s v=" "/>
    <s v="&lt;Null&gt;"/>
    <s v=" "/>
    <s v=" "/>
    <s v=" "/>
    <x v="3"/>
    <s v="3-Mod"/>
    <n v="-7"/>
    <d v="2006-12-31T00:00:00"/>
    <s v="CA-1989-125"/>
    <s v="CA-1989-125"/>
    <n v="13"/>
    <s v="Non Targeted"/>
    <s v=" "/>
    <s v="Compliance Period Ended"/>
    <d v="2006-12-31T00:00:00"/>
    <d v="1991-12-31T00:00:00"/>
    <s v=" "/>
    <s v=" "/>
    <s v=" "/>
    <s v=" "/>
    <s v=" "/>
    <s v=" "/>
    <s v=" "/>
    <s v=" "/>
    <n v="0"/>
    <n v="13"/>
    <n v="1"/>
    <n v="0"/>
    <s v=" "/>
    <n v="3"/>
    <s v="Large/Medium Nonprofit"/>
    <n v="37.806733000000001"/>
    <n v="-122.30081199999999"/>
    <n v="3"/>
  </r>
  <r>
    <n v="1008"/>
    <s v="Point"/>
    <n v="2009"/>
    <s v="TCAC"/>
    <s v="TCAC"/>
    <s v="California Park Apts."/>
    <s v="2301 Park Blvd."/>
    <s v="Palo Alto"/>
    <s v="California Park Apartments Ltd."/>
    <s v="PAHC Management &amp; Services Corporation"/>
    <x v="3"/>
    <n v="94306"/>
    <n v="45"/>
    <n v="0"/>
    <s v=" "/>
    <s v="&lt;Null&gt;"/>
    <s v=" "/>
    <s v="&lt;Null&gt;"/>
    <s v=" "/>
    <s v=" "/>
    <s v=" "/>
    <x v="3"/>
    <s v="3-Mod"/>
    <n v="-9"/>
    <d v="2004-12-29T00:00:00"/>
    <s v="CA-1989-057"/>
    <s v="CA-1989-057"/>
    <n v="45"/>
    <s v="Large Family"/>
    <s v=" "/>
    <s v="Extended"/>
    <d v="2004-12-29T00:00:00"/>
    <d v="1989-12-29T00:00:00"/>
    <s v=" "/>
    <s v=" "/>
    <s v=" "/>
    <s v=" "/>
    <s v=" "/>
    <s v=" "/>
    <s v=" "/>
    <s v=" "/>
    <n v="0"/>
    <n v="45"/>
    <n v="1"/>
    <n v="0"/>
    <s v=" "/>
    <n v="3"/>
    <s v="Large/Medium Nonprofit"/>
    <n v="37.42944"/>
    <n v="-122.143475"/>
    <n v="3"/>
  </r>
  <r>
    <n v="1015"/>
    <s v="Point"/>
    <n v="2016"/>
    <s v="TCAC"/>
    <s v="TCAC"/>
    <s v="The Claridge Hotel (Ridge Hotel)"/>
    <s v="634 15th Street"/>
    <s v="Oakland"/>
    <s v="Talcott Properties"/>
    <s v="Piedmont Systems"/>
    <x v="2"/>
    <n v="94612"/>
    <n v="202"/>
    <n v="0"/>
    <s v=" "/>
    <s v="&lt;Null&gt;"/>
    <s v=" "/>
    <s v="&lt;Null&gt;"/>
    <s v=" "/>
    <s v=" "/>
    <s v=" "/>
    <x v="3"/>
    <s v="3-Mod"/>
    <n v="10"/>
    <d v="2023-12-25T00:00:00"/>
    <s v="CA-1993-101"/>
    <s v="CA-1993-101"/>
    <n v="202"/>
    <s v="Single Room"/>
    <s v=" "/>
    <s v="Extended"/>
    <d v="2009-01-01T00:00:00"/>
    <d v="1994-01-01T00:00:00"/>
    <s v=" "/>
    <s v=" "/>
    <s v=" "/>
    <s v=" "/>
    <s v=" "/>
    <s v=" "/>
    <s v=" "/>
    <s v=" "/>
    <n v="0"/>
    <n v="202"/>
    <n v="3"/>
    <n v="0"/>
    <s v=" "/>
    <n v="3"/>
    <s v="Unknown"/>
    <n v="37.806730999999999"/>
    <n v="-122.275133"/>
    <n v="3"/>
  </r>
  <r>
    <n v="1054"/>
    <s v="Point"/>
    <n v="2055"/>
    <s v="TCAC"/>
    <s v="TCAC"/>
    <s v="Woodsong Village Apartments"/>
    <s v="2999 North Texas Street"/>
    <s v="Fairfield"/>
    <s v=" "/>
    <s v="RPM Company"/>
    <x v="7"/>
    <n v="94533"/>
    <n v="112"/>
    <n v="0"/>
    <s v=" "/>
    <s v="&lt;Null&gt;"/>
    <s v=" "/>
    <s v="&lt;Null&gt;"/>
    <s v=" "/>
    <s v=" "/>
    <s v=" "/>
    <x v="3"/>
    <s v="3-Mod"/>
    <n v="15"/>
    <d v="2028-01-24T00:00:00"/>
    <s v="CA-1997-957"/>
    <s v="CA-1997-957"/>
    <n v="110"/>
    <s v="Non Targeted"/>
    <s v="Acquisition/Rehab"/>
    <s v="Placed In Service"/>
    <d v="2013-01-31T00:00:00"/>
    <d v="1998-01-31T00:00:00"/>
    <s v=" "/>
    <s v=" "/>
    <s v=" "/>
    <s v=" "/>
    <s v=" "/>
    <s v=" "/>
    <s v=" "/>
    <s v=" "/>
    <n v="0"/>
    <n v="110"/>
    <n v="3"/>
    <n v="0"/>
    <s v=" "/>
    <n v="3"/>
    <s v="Unknown"/>
    <n v="38.284092000000001"/>
    <n v="-122.03416"/>
    <n v="3"/>
  </r>
  <r>
    <n v="1055"/>
    <s v="Point"/>
    <n v="2056"/>
    <s v="TCAC"/>
    <s v="TCAC"/>
    <s v="Fox Creek Apartments"/>
    <s v="3225 Harbor Street"/>
    <s v="Pittsburg"/>
    <s v="Pittsburg Fox Creek Associates, LP"/>
    <s v="RPM Company"/>
    <x v="0"/>
    <n v="94565"/>
    <n v="126"/>
    <n v="0"/>
    <s v=" "/>
    <s v="&lt;Null&gt;"/>
    <s v=" "/>
    <s v="&lt;Null&gt;"/>
    <s v=" "/>
    <s v=" "/>
    <s v=" "/>
    <x v="3"/>
    <s v="3-Mod"/>
    <n v="14"/>
    <d v="2027-05-09T00:00:00"/>
    <s v="CA-1998-941"/>
    <s v="CA-1998-941"/>
    <n v="124"/>
    <s v="Large Family"/>
    <s v="Acquisition/Rehab"/>
    <s v="Placed In Service"/>
    <d v="2012-05-16T00:00:00"/>
    <d v="1997-05-16T00:00:00"/>
    <s v=" "/>
    <s v=" "/>
    <s v=" "/>
    <s v=" "/>
    <s v=" "/>
    <s v=" "/>
    <s v=" "/>
    <s v=" "/>
    <n v="0"/>
    <n v="124"/>
    <n v="3"/>
    <n v="0"/>
    <s v=" "/>
    <n v="3"/>
    <s v="Unknown"/>
    <n v="38.006739000000003"/>
    <n v="-121.88593"/>
    <n v="3"/>
  </r>
  <r>
    <n v="1120"/>
    <s v="Point"/>
    <n v="2121"/>
    <s v="TCAC"/>
    <s v="TCAC"/>
    <s v="Brentwood Park Apartments"/>
    <s v="160 Sycamore Avenue"/>
    <s v="Brentwood"/>
    <s v="Edward Mackay"/>
    <s v="The CMB Group, Inc."/>
    <x v="0"/>
    <n v="94513"/>
    <n v="80"/>
    <n v="0"/>
    <s v=" "/>
    <s v="&lt;Null&gt;"/>
    <s v=" "/>
    <s v="&lt;Null&gt;"/>
    <s v=" "/>
    <s v=" "/>
    <s v=" "/>
    <x v="3"/>
    <s v="3-Mod"/>
    <n v="14"/>
    <d v="2027-12-10T00:00:00"/>
    <s v="CA-1995-117"/>
    <s v="CA-1995-117"/>
    <n v="79"/>
    <s v="Large Family"/>
    <s v="New Construction"/>
    <s v="Placed In Service"/>
    <d v="2012-12-17T00:00:00"/>
    <d v="1997-12-17T00:00:00"/>
    <s v=" "/>
    <s v=" "/>
    <s v=" "/>
    <s v=" "/>
    <s v=" "/>
    <s v=" "/>
    <s v=" "/>
    <s v=" "/>
    <n v="0"/>
    <n v="79"/>
    <n v="2"/>
    <n v="0"/>
    <s v=" "/>
    <n v="3"/>
    <s v="Unknown"/>
    <n v="37.939892"/>
    <n v="-121.69288299999999"/>
    <n v="3"/>
  </r>
  <r>
    <n v="1121"/>
    <s v="Point"/>
    <n v="2122"/>
    <s v="TCAC"/>
    <s v="TCAC"/>
    <s v="Brentwood Garden Apartments"/>
    <s v="180 Sycamore Avenue"/>
    <s v="Brentwood"/>
    <s v="Edward Mackay"/>
    <s v="The CMB Group, Inc."/>
    <x v="0"/>
    <n v="94513"/>
    <n v="80"/>
    <n v="0"/>
    <s v=" "/>
    <s v="&lt;Null&gt;"/>
    <s v=" "/>
    <s v="&lt;Null&gt;"/>
    <s v=" "/>
    <s v=" "/>
    <s v=" "/>
    <x v="3"/>
    <s v="3-Mod"/>
    <n v="15"/>
    <d v="2028-09-07T00:00:00"/>
    <s v="CA-1996-040"/>
    <s v="CA-1996-040"/>
    <n v="80"/>
    <s v="Large Family"/>
    <s v="New Construction"/>
    <s v="Placed In Service"/>
    <d v="2013-09-15T00:00:00"/>
    <d v="1998-09-15T00:00:00"/>
    <s v=" "/>
    <s v=" "/>
    <s v=" "/>
    <s v=" "/>
    <s v=" "/>
    <s v=" "/>
    <s v=" "/>
    <s v=" "/>
    <n v="0"/>
    <n v="80"/>
    <n v="2"/>
    <n v="0"/>
    <s v=" "/>
    <n v="3"/>
    <s v="Unknown"/>
    <n v="37.939892"/>
    <n v="-121.692363"/>
    <n v="3"/>
  </r>
  <r>
    <n v="1123"/>
    <s v="Point"/>
    <n v="2124"/>
    <s v="TCAC"/>
    <s v="TCAC"/>
    <s v="Fairfield Vista Apartments"/>
    <s v="201 Pennsylvania Avenue"/>
    <s v="Fairfield"/>
    <s v=" "/>
    <s v="The CMB Group, Inc."/>
    <x v="7"/>
    <n v="94533"/>
    <n v="60"/>
    <n v="0"/>
    <s v=" "/>
    <s v="&lt;Null&gt;"/>
    <s v=" "/>
    <s v="&lt;Null&gt;"/>
    <s v=" "/>
    <s v=" "/>
    <s v=" "/>
    <x v="3"/>
    <s v="3-Mod"/>
    <n v="15"/>
    <d v="2028-12-20T00:00:00"/>
    <s v="CA-1997-092"/>
    <s v="CA-1997-092"/>
    <n v="59"/>
    <s v="Large Family"/>
    <s v="New Construction"/>
    <s v="Placed In Service"/>
    <d v="2013-12-28T00:00:00"/>
    <d v="1998-12-28T00:00:00"/>
    <s v=" "/>
    <s v=" "/>
    <s v=" "/>
    <s v=" "/>
    <s v=" "/>
    <s v=" "/>
    <s v=" "/>
    <s v=" "/>
    <n v="0"/>
    <n v="59"/>
    <n v="2"/>
    <n v="0"/>
    <s v=" "/>
    <n v="3"/>
    <s v="Unknown"/>
    <n v="38.243827000000003"/>
    <n v="-122.050161"/>
    <n v="3"/>
  </r>
  <r>
    <n v="1124"/>
    <s v="Point"/>
    <n v="2125"/>
    <s v="TCAC"/>
    <s v="TCAC"/>
    <s v="Gilroy Garden Apartments"/>
    <s v="9250 Wren Avenue"/>
    <s v="Gilroy"/>
    <s v="Gilroy Garden Apartments LP"/>
    <s v="The CMB Group, Inc."/>
    <x v="3"/>
    <n v="95020"/>
    <n v="74"/>
    <n v="0"/>
    <s v=" "/>
    <s v="&lt;Null&gt;"/>
    <s v=" "/>
    <s v="&lt;Null&gt;"/>
    <s v=" "/>
    <s v=" "/>
    <s v=" "/>
    <x v="3"/>
    <s v="3-Mod"/>
    <n v="15"/>
    <d v="2028-01-29T00:00:00"/>
    <s v="CA-1996-041"/>
    <s v="CA-1996-041"/>
    <n v="73"/>
    <s v="Large Family"/>
    <s v="New Construction"/>
    <s v="Placed In Service"/>
    <d v="2013-02-05T00:00:00"/>
    <d v="1998-02-05T00:00:00"/>
    <s v=" "/>
    <s v=" "/>
    <s v=" "/>
    <s v=" "/>
    <s v=" "/>
    <s v=" "/>
    <s v=" "/>
    <s v=" "/>
    <n v="0"/>
    <n v="73"/>
    <n v="2"/>
    <n v="0"/>
    <s v=" "/>
    <n v="3"/>
    <s v="Unknown"/>
    <n v="37.028635000000001"/>
    <n v="-121.58704299999999"/>
    <n v="3"/>
  </r>
  <r>
    <n v="1128"/>
    <s v="Point"/>
    <n v="2129"/>
    <s v="TCAC"/>
    <s v="TCAC"/>
    <s v="Guadalupe Apts."/>
    <s v="76 Duane Street"/>
    <s v="San Jose"/>
    <s v="Guadalupe Inc. a California Limited Ptnr"/>
    <s v="The John Stewart Co."/>
    <x v="3"/>
    <n v="95110"/>
    <n v="23"/>
    <n v="0"/>
    <s v=" "/>
    <s v="&lt;Null&gt;"/>
    <s v=" "/>
    <s v="&lt;Null&gt;"/>
    <s v=" "/>
    <s v=" "/>
    <s v=" "/>
    <x v="3"/>
    <s v="3-Mod"/>
    <n v="-9"/>
    <d v="2004-04-26T00:00:00"/>
    <s v="CA-1989-015"/>
    <s v="CA-1989-015"/>
    <n v="23"/>
    <s v="Large Family"/>
    <s v=" "/>
    <s v="Extended"/>
    <d v="2004-04-26T00:00:00"/>
    <d v="1989-04-26T00:00:00"/>
    <s v=" "/>
    <s v=" "/>
    <s v=" "/>
    <s v=" "/>
    <s v=" "/>
    <s v=" "/>
    <s v=" "/>
    <s v=" "/>
    <n v="0"/>
    <n v="23"/>
    <n v="1"/>
    <n v="0"/>
    <s v=" "/>
    <n v="3"/>
    <s v="Unknown"/>
    <n v="37.324627999999997"/>
    <n v="-121.884249"/>
    <n v="3"/>
  </r>
  <r>
    <n v="1174"/>
    <s v="Point"/>
    <n v="2175"/>
    <s v="TCAC"/>
    <s v="TCAC"/>
    <s v="The Harrison Hotel"/>
    <s v="1415 Harrison Street"/>
    <s v="Oakland"/>
    <s v="Harrison Hotel Associates"/>
    <s v="The John Strewart Company"/>
    <x v="2"/>
    <n v="946020000"/>
    <n v="81"/>
    <n v="0"/>
    <s v=" "/>
    <s v="&lt;Null&gt;"/>
    <s v=" "/>
    <s v="&lt;Null&gt;"/>
    <s v=" "/>
    <s v=" "/>
    <s v=" "/>
    <x v="3"/>
    <s v="3-Mod"/>
    <n v="13"/>
    <d v="2026-01-28T00:00:00"/>
    <s v="CA-1994-141"/>
    <s v="CA-1994-141"/>
    <n v="80"/>
    <s v="Single Room"/>
    <s v=" "/>
    <s v="Placed In Service"/>
    <d v="2011-02-05T00:00:00"/>
    <d v="1996-02-05T00:00:00"/>
    <s v=" "/>
    <s v=" "/>
    <s v=" "/>
    <s v=" "/>
    <s v=" "/>
    <s v=" "/>
    <s v=" "/>
    <s v=" "/>
    <n v="0"/>
    <n v="80"/>
    <n v="2"/>
    <n v="0"/>
    <s v=" "/>
    <n v="3"/>
    <s v="City Agency"/>
    <n v="37.803131"/>
    <n v="-122.267473"/>
    <n v="3"/>
  </r>
  <r>
    <n v="1176"/>
    <s v="Point"/>
    <n v="2177"/>
    <s v="TCAC"/>
    <s v="TCAC"/>
    <s v="Mark Twain Senior Community Center"/>
    <s v="3525 Lyon Avenue"/>
    <s v="Oakland"/>
    <s v="Thomas P. Lam"/>
    <s v="Tom Lam &amp; Associates"/>
    <x v="2"/>
    <n v="94601"/>
    <n v="106"/>
    <n v="0"/>
    <s v=" "/>
    <s v="&lt;Null&gt;"/>
    <s v=" "/>
    <s v="&lt;Null&gt;"/>
    <s v=" "/>
    <s v=" "/>
    <s v=" "/>
    <x v="3"/>
    <s v="3-Mod"/>
    <n v="13"/>
    <d v="2026-06-14T00:00:00"/>
    <s v="CA-1994-065"/>
    <s v="CA-1994-065"/>
    <n v="105"/>
    <s v="Single Room"/>
    <s v=" "/>
    <s v="Placed In Service"/>
    <d v="2011-06-21T00:00:00"/>
    <d v="1996-06-21T00:00:00"/>
    <s v=" "/>
    <s v=" "/>
    <s v=" "/>
    <s v=" "/>
    <s v=" "/>
    <s v=" "/>
    <s v=" "/>
    <s v=" "/>
    <n v="0"/>
    <n v="105"/>
    <n v="3"/>
    <n v="0"/>
    <s v=" "/>
    <n v="3"/>
    <s v="Unknown"/>
    <n v="37.786676"/>
    <n v="-122.21156000000001"/>
    <n v="3"/>
  </r>
  <r>
    <n v="1178"/>
    <s v="Point"/>
    <n v="2179"/>
    <s v="TCAC"/>
    <s v="TCAC"/>
    <s v="Almaden Lake Village"/>
    <s v="1045 Coleman Road"/>
    <s v="San Jose"/>
    <s v="Almaden Lake Village Associates, Ltd."/>
    <s v="UDR, Inc. (Self Managed)"/>
    <x v="3"/>
    <n v="951230000"/>
    <n v="250"/>
    <n v="0"/>
    <s v=" "/>
    <s v="&lt;Null&gt;"/>
    <s v=" "/>
    <s v="&lt;Null&gt;"/>
    <s v=" "/>
    <s v=" "/>
    <s v=" "/>
    <x v="3"/>
    <s v="3-Mod"/>
    <n v="15"/>
    <d v="2028-10-21T00:00:00"/>
    <s v="CA-1998-825"/>
    <s v="CA-1998-825"/>
    <n v="50"/>
    <s v="Non Targeted"/>
    <s v="New Construction"/>
    <s v="Placed In Service"/>
    <d v="2013-10-29T00:00:00"/>
    <d v="1998-10-29T00:00:00"/>
    <s v=" "/>
    <s v=" "/>
    <s v=" "/>
    <s v=" "/>
    <s v=" "/>
    <s v=" "/>
    <s v=" "/>
    <s v=" "/>
    <n v="0"/>
    <n v="50"/>
    <n v="2"/>
    <n v="0"/>
    <s v=" "/>
    <n v="3"/>
    <s v="Profit Motivated"/>
    <n v="37.243057"/>
    <n v="-121.869193"/>
    <n v="3"/>
  </r>
  <r>
    <n v="1190"/>
    <s v="Point"/>
    <n v="2191"/>
    <s v="TCAC"/>
    <s v="TCAC"/>
    <s v="Vintage Park Sr Apartments"/>
    <s v="147 Colgan Avenue"/>
    <s v="Santa Rosa"/>
    <s v=" "/>
    <s v="USA Multifamily Management, Inc."/>
    <x v="5"/>
    <n v="95404"/>
    <n v="120"/>
    <n v="0"/>
    <s v=" "/>
    <s v="&lt;Null&gt;"/>
    <s v=" "/>
    <s v="&lt;Null&gt;"/>
    <s v=" "/>
    <s v=" "/>
    <s v=" "/>
    <x v="3"/>
    <s v="3-Mod"/>
    <n v="15"/>
    <d v="2028-12-06T00:00:00"/>
    <s v="CA-1997-134"/>
    <s v="CA-1997-134"/>
    <n v="119"/>
    <s v="Senior"/>
    <s v="New Construction"/>
    <s v="Placed In Service"/>
    <d v="2013-12-14T00:00:00"/>
    <d v="1998-12-14T00:00:00"/>
    <s v=" "/>
    <s v=" "/>
    <s v=" "/>
    <s v=" "/>
    <s v=" "/>
    <s v=" "/>
    <s v=" "/>
    <s v=" "/>
    <n v="0"/>
    <n v="119"/>
    <n v="3"/>
    <n v="0"/>
    <s v=" "/>
    <n v="3"/>
    <s v="Profit Motivated"/>
    <n v="38.421216999999999"/>
    <n v="-122.712621"/>
    <n v="3"/>
  </r>
  <r>
    <n v="1191"/>
    <s v="Point"/>
    <n v="2192"/>
    <s v="TCAC"/>
    <s v="TCAC"/>
    <s v="Vintage Court Sr Apartments"/>
    <s v="2499 Decoto Road"/>
    <s v="Union City"/>
    <s v=" "/>
    <s v="USA Multifamily Management, Inc."/>
    <x v="2"/>
    <n v="945874466"/>
    <n v="125"/>
    <n v="0"/>
    <s v=" "/>
    <s v="&lt;Null&gt;"/>
    <s v=" "/>
    <s v="&lt;Null&gt;"/>
    <s v=" "/>
    <s v=" "/>
    <s v=" "/>
    <x v="3"/>
    <s v="3-Mod"/>
    <n v="15"/>
    <d v="2028-12-22T00:00:00"/>
    <s v="CA-1999-924"/>
    <s v="CA-1999-924"/>
    <n v="124"/>
    <s v="Senior"/>
    <s v="New Construction"/>
    <s v="Placed In Service"/>
    <d v="2013-12-30T00:00:00"/>
    <d v="1998-12-30T00:00:00"/>
    <s v=" "/>
    <s v=" "/>
    <s v=" "/>
    <s v=" "/>
    <s v=" "/>
    <s v=" "/>
    <s v=" "/>
    <s v=" "/>
    <n v="0"/>
    <n v="124"/>
    <n v="3"/>
    <n v="0"/>
    <s v=" "/>
    <n v="3"/>
    <s v="Profit Motivated"/>
    <n v="37.583793999999997"/>
    <n v="-122.022802"/>
    <n v="3"/>
  </r>
  <r>
    <n v="1195"/>
    <s v="Point"/>
    <n v="2196"/>
    <s v="TCAC"/>
    <s v="TCAC"/>
    <s v="Del Nido Apartments"/>
    <s v="850 Russell Avenue"/>
    <s v="Santa Rosa"/>
    <s v="RHC-BF, LP"/>
    <s v="Village Property Management Inc."/>
    <x v="5"/>
    <n v="95403"/>
    <n v="206"/>
    <n v="0"/>
    <s v=" "/>
    <s v="&lt;Null&gt;"/>
    <s v=" "/>
    <s v="&lt;Null&gt;"/>
    <s v=" "/>
    <s v=" "/>
    <s v=" "/>
    <x v="3"/>
    <s v="3-Mod"/>
    <n v="15"/>
    <d v="2028-11-23T00:00:00"/>
    <s v="CA-1998-933"/>
    <s v="CA-1998-933"/>
    <n v="205"/>
    <s v="Non Targeted"/>
    <s v="Acquisition/Rehab"/>
    <s v="Placed In Service"/>
    <d v="2013-12-01T00:00:00"/>
    <d v="1998-12-01T00:00:00"/>
    <s v=" "/>
    <s v=" "/>
    <s v=" "/>
    <s v=" "/>
    <s v=" "/>
    <s v=" "/>
    <s v=" "/>
    <s v=" "/>
    <n v="0"/>
    <n v="205"/>
    <n v="3"/>
    <n v="0"/>
    <s v=" "/>
    <n v="3"/>
    <s v="Unknown"/>
    <n v="38.469127"/>
    <n v="-122.731025"/>
    <n v="3"/>
  </r>
  <r>
    <n v="1197"/>
    <s v="Point"/>
    <n v="2198"/>
    <s v="TCAC"/>
    <s v="TCAC"/>
    <s v="Villa San Ramon"/>
    <s v="9199 Fircrest Lane"/>
    <s v="San Ramon"/>
    <s v="Durwin C. Shepson"/>
    <s v="Vintage Senior Living"/>
    <x v="0"/>
    <n v="94583"/>
    <n v="120"/>
    <n v="0"/>
    <s v=" "/>
    <s v="&lt;Null&gt;"/>
    <s v=" "/>
    <s v="&lt;Null&gt;"/>
    <s v=" "/>
    <s v=" "/>
    <s v=" "/>
    <x v="3"/>
    <s v="3-Mod"/>
    <n v="9"/>
    <d v="2022-05-25T00:00:00"/>
    <s v="CA-1990-078"/>
    <s v="CA-1990-078"/>
    <n v="24"/>
    <s v="Senior"/>
    <s v="New Construction"/>
    <s v="Extended"/>
    <d v="2007-06-01T00:00:00"/>
    <d v="1992-06-01T00:00:00"/>
    <s v=" "/>
    <s v=" "/>
    <s v=" "/>
    <s v=" "/>
    <s v=" "/>
    <s v=" "/>
    <s v=" "/>
    <s v=" "/>
    <n v="0"/>
    <n v="24"/>
    <n v="1"/>
    <n v="0"/>
    <s v=" "/>
    <n v="3"/>
    <s v="Profit Motivated"/>
    <n v="37.728890999999997"/>
    <n v="-121.925628"/>
    <n v="3"/>
  </r>
  <r>
    <n v="1218"/>
    <s v="Point"/>
    <n v="2219"/>
    <s v="TCAC"/>
    <s v="TCAC"/>
    <s v="Durkee Lofts"/>
    <s v="800 Heinz Avenue"/>
    <s v="Berkeley"/>
    <s v="800 Heinz Associates"/>
    <s v="Wareham Property Group"/>
    <x v="2"/>
    <n v="94710"/>
    <n v="17"/>
    <n v="0"/>
    <s v=" "/>
    <s v="&lt;Null&gt;"/>
    <s v=" "/>
    <s v="&lt;Null&gt;"/>
    <s v=" "/>
    <s v=" "/>
    <s v=" "/>
    <x v="3"/>
    <s v="3-Mod"/>
    <n v="6"/>
    <d v="2019-12-24T00:00:00"/>
    <s v="CA-1989-116"/>
    <s v="CA-1989-116"/>
    <n v="17"/>
    <s v="Non Targeted"/>
    <s v=" "/>
    <s v="Compliance Period Ended"/>
    <d v="2004-12-31T00:00:00"/>
    <d v="1989-12-31T00:00:00"/>
    <s v=" "/>
    <s v=" "/>
    <s v=" "/>
    <s v=" "/>
    <s v=" "/>
    <s v=" "/>
    <s v=" "/>
    <s v=" "/>
    <n v="0"/>
    <n v="17"/>
    <n v="1"/>
    <n v="0"/>
    <s v=" "/>
    <n v="3"/>
    <s v="Unknown"/>
    <n v="37.853081000000003"/>
    <n v="-122.293751"/>
    <n v="3"/>
  </r>
  <r>
    <n v="1233"/>
    <s v="Point"/>
    <n v="2234"/>
    <s v="TCAC"/>
    <s v="TCAC"/>
    <s v="Yerba Buena Commons"/>
    <s v="88 Perry Street"/>
    <s v="San Francisco"/>
    <s v="AMB Properties"/>
    <s v="YBC Associates Inc."/>
    <x v="4"/>
    <n v="94107"/>
    <n v="257"/>
    <n v="0"/>
    <s v=" "/>
    <s v="&lt;Null&gt;"/>
    <s v=" "/>
    <s v="&lt;Null&gt;"/>
    <s v=" "/>
    <s v=" "/>
    <s v=" "/>
    <x v="3"/>
    <s v="3-Mod"/>
    <n v="14"/>
    <d v="2027-05-05T00:00:00"/>
    <s v="CA-1995-086"/>
    <s v="CA-1995-086"/>
    <n v="256"/>
    <s v="Single Room"/>
    <s v="New Construction"/>
    <s v="Placed In Service"/>
    <d v="2012-05-12T00:00:00"/>
    <d v="1997-05-12T00:00:00"/>
    <s v=" "/>
    <s v=" "/>
    <s v=" "/>
    <s v=" "/>
    <s v=" "/>
    <s v=" "/>
    <s v=" "/>
    <s v=" "/>
    <n v="0"/>
    <n v="256"/>
    <n v="3"/>
    <n v="0"/>
    <s v=" "/>
    <n v="3"/>
    <s v="Unknown"/>
    <n v="37.782285999999999"/>
    <n v="-122.39671800000001"/>
    <n v="3"/>
  </r>
  <r>
    <n v="1234"/>
    <s v="Point"/>
    <n v="2235"/>
    <s v="USDA"/>
    <s v="no"/>
    <s v="FITCH MTN TERRACE"/>
    <s v="710 S. FITCH MOUNTAIN ROAD"/>
    <s v="HEALDSBURG"/>
    <s v="Burbank Housing Dev"/>
    <s v="Burbank Housing Management"/>
    <x v="5"/>
    <n v="95448"/>
    <n v="40"/>
    <n v="0"/>
    <s v=" "/>
    <s v="&lt;Null&gt;"/>
    <s v=" "/>
    <s v="&lt;Null&gt;"/>
    <s v=" "/>
    <s v=" "/>
    <s v=" "/>
    <x v="3"/>
    <s v=" "/>
    <s v=" "/>
    <s v=" "/>
    <s v=" "/>
    <s v=" "/>
    <s v=" "/>
    <s v=" "/>
    <s v=" "/>
    <s v=" "/>
    <s v=" "/>
    <s v=" "/>
    <s v=" "/>
    <n v="0"/>
    <n v="0"/>
    <d v="1985-06-06T00:00:00"/>
    <d v="2006-06-11T00:00:00"/>
    <s v=" "/>
    <s v=" "/>
    <s v=" "/>
    <n v="0"/>
    <n v="40"/>
    <n v="1"/>
    <n v="0"/>
    <s v=" "/>
    <s v=" "/>
    <s v="Large/Medium Nonprofit"/>
    <n v="38.611184999999999"/>
    <n v="-122.858767"/>
    <n v="3"/>
  </r>
  <r>
    <n v="1235"/>
    <s v="Point"/>
    <n v="2236"/>
    <s v="USDA"/>
    <s v="no"/>
    <s v="CLOVERDALE GARDEN APARTMENTS"/>
    <s v="17 CLARK STREET"/>
    <s v="CLOVERDALE"/>
    <s v=" "/>
    <s v=" "/>
    <x v="5"/>
    <n v="95425"/>
    <n v="34"/>
    <n v="0"/>
    <s v=" "/>
    <s v="&lt;Null&gt;"/>
    <s v=" "/>
    <s v="&lt;Null&gt;"/>
    <s v=" "/>
    <s v=" "/>
    <s v=" "/>
    <x v="3"/>
    <s v=" "/>
    <s v=" "/>
    <s v=" "/>
    <s v=" "/>
    <s v=" "/>
    <s v=" "/>
    <s v=" "/>
    <s v=" "/>
    <s v=" "/>
    <s v=" "/>
    <s v=" "/>
    <s v=" "/>
    <n v="26"/>
    <n v="0"/>
    <d v="1991-06-20T00:00:00"/>
    <d v="2041-06-20T00:00:00"/>
    <s v=" "/>
    <s v=" "/>
    <s v=" "/>
    <n v="0"/>
    <n v="34"/>
    <n v="1"/>
    <n v="0"/>
    <s v=" "/>
    <s v=" "/>
    <s v="Unknown"/>
    <n v="38.799720000000001"/>
    <n v="-123.01451900000001"/>
    <n v="3"/>
  </r>
  <r>
    <n v="1236"/>
    <s v="Point"/>
    <n v="2237"/>
    <s v="USDA"/>
    <s v="no"/>
    <s v="SONOMA VILLAGE APTS"/>
    <s v="61 W. AGUA CALIENTE RD"/>
    <s v="SONOMA"/>
    <s v=" "/>
    <s v=" "/>
    <x v="5"/>
    <n v="95476"/>
    <n v="30"/>
    <n v="0"/>
    <s v=" "/>
    <s v="&lt;Null&gt;"/>
    <s v=" "/>
    <s v="&lt;Null&gt;"/>
    <s v=" "/>
    <s v=" "/>
    <s v=" "/>
    <x v="3"/>
    <s v=" "/>
    <s v=" "/>
    <s v=" "/>
    <s v=" "/>
    <s v=" "/>
    <s v=" "/>
    <s v=" "/>
    <s v=" "/>
    <s v=" "/>
    <s v=" "/>
    <s v=" "/>
    <s v=" "/>
    <n v="3"/>
    <n v="0"/>
    <d v="1985-10-28T00:00:00"/>
    <d v="2005-10-28T00:00:00"/>
    <s v=" "/>
    <s v=" "/>
    <s v=" "/>
    <n v="0"/>
    <n v="30"/>
    <n v="1"/>
    <n v="0"/>
    <s v=" "/>
    <s v=" "/>
    <s v="Unknown"/>
    <n v="38.325105999999998"/>
    <n v="-122.489689"/>
    <n v="3"/>
  </r>
  <r>
    <n v="1237"/>
    <s v="Point"/>
    <n v="2238"/>
    <s v="USDA"/>
    <s v="no"/>
    <s v="VILLAGE GREEN II"/>
    <s v="650 WEST FOURTH"/>
    <s v="SONOMA"/>
    <s v=" "/>
    <s v=" "/>
    <x v="5"/>
    <n v="95476"/>
    <n v="34"/>
    <n v="0"/>
    <s v=" "/>
    <s v="&lt;Null&gt;"/>
    <s v=" "/>
    <s v="&lt;Null&gt;"/>
    <s v=" "/>
    <s v=" "/>
    <s v=" "/>
    <x v="3"/>
    <s v=" "/>
    <s v=" "/>
    <s v=" "/>
    <s v=" "/>
    <s v=" "/>
    <s v=" "/>
    <s v=" "/>
    <s v=" "/>
    <s v=" "/>
    <s v=" "/>
    <s v=" "/>
    <s v=" "/>
    <n v="28"/>
    <n v="0"/>
    <d v="2005-04-22T00:00:00"/>
    <d v="2055-04-22T00:00:00"/>
    <s v=" "/>
    <s v=" "/>
    <s v=" "/>
    <n v="0"/>
    <n v="34"/>
    <n v="1"/>
    <n v="0"/>
    <s v=" "/>
    <s v=" "/>
    <s v="City Agency"/>
    <n v="38.289237"/>
    <n v="-122.466278"/>
    <n v="3"/>
  </r>
  <r>
    <n v="281"/>
    <s v="Point"/>
    <n v="1282"/>
    <s v="HUD"/>
    <s v="no"/>
    <s v="HERON COURT"/>
    <s v="350 GUNTER LN                                _x000a_"/>
    <s v="REDWOOD CITY"/>
    <s v="HERON COURT COOPERATIVE INC."/>
    <s v="Alton Management Corporation"/>
    <x v="8"/>
    <n v="94065"/>
    <n v="104"/>
    <n v="104"/>
    <s v="Sec 8 NC"/>
    <d v="2014-04-30T00:00:00"/>
    <s v="223(a)(7)/221(d)(3)M"/>
    <d v="2036-03-01T00:00:00"/>
    <s v="Non-Profit"/>
    <s v=" "/>
    <s v="4-High."/>
    <x v="4"/>
    <s v=" "/>
    <s v=" "/>
    <s v=" "/>
    <s v=" "/>
    <s v=" "/>
    <s v=" "/>
    <s v=" "/>
    <s v=" "/>
    <s v=" "/>
    <s v=" "/>
    <s v=" "/>
    <s v=" "/>
    <s v=" "/>
    <s v=" "/>
    <s v=" "/>
    <s v=" "/>
    <s v=" "/>
    <s v=" "/>
    <s v="no affordability req"/>
    <n v="3"/>
    <n v="104"/>
    <n v="3"/>
    <n v="1"/>
    <n v="3"/>
    <s v=" "/>
    <s v="Small Nonprofit"/>
    <n v="37.526724000000002"/>
    <n v="-122.253212"/>
    <n v="4"/>
  </r>
  <r>
    <n v="282"/>
    <s v="Point"/>
    <n v="1283"/>
    <s v="HUD"/>
    <s v="no"/>
    <s v="FREEDOM WEST II"/>
    <s v="621 Gough St                                 _x000a_"/>
    <s v="SAN FRANCISCO"/>
    <s v="BETHEL HOUSING CORPORATION"/>
    <s v="Alton Management Corporation"/>
    <x v="4"/>
    <n v="94102"/>
    <n v="190"/>
    <n v="63"/>
    <s v="Rent Supp"/>
    <d v="2014-08-01T00:00:00"/>
    <s v="236(j)(1)"/>
    <d v="2015-06-01T00:00:00"/>
    <s v="Non-Profit"/>
    <s v=" "/>
    <s v="4-High."/>
    <x v="4"/>
    <s v=" "/>
    <s v=" "/>
    <s v=" "/>
    <s v=" "/>
    <s v=" "/>
    <s v=" "/>
    <s v=" "/>
    <s v=" "/>
    <s v=" "/>
    <s v=" "/>
    <s v=" "/>
    <s v=" "/>
    <s v=" "/>
    <s v=" "/>
    <s v=" "/>
    <s v=" "/>
    <s v=" "/>
    <s v=" "/>
    <s v="prepayment risk"/>
    <n v="3"/>
    <n v="190"/>
    <n v="3"/>
    <n v="1"/>
    <n v="3"/>
    <s v=" "/>
    <s v="Small Nonprofit"/>
    <n v="37.779110000000003"/>
    <n v="-122.42343700000001"/>
    <n v="4"/>
  </r>
  <r>
    <n v="283"/>
    <s v="Point"/>
    <n v="1284"/>
    <s v="HUD"/>
    <s v="no"/>
    <s v="FREEDOM WEST I"/>
    <s v="820 MCALLISTER ST                            _x000a_"/>
    <s v="SAN FRANCISCO"/>
    <s v="BETHEL HOUSING CORPORATION"/>
    <s v="Alton Management Corporation"/>
    <x v="4"/>
    <n v="94102"/>
    <n v="192"/>
    <n v="64"/>
    <s v="Rent Supp"/>
    <d v="2014-01-01T00:00:00"/>
    <s v="236(j)(1)"/>
    <d v="2014-12-01T00:00:00"/>
    <s v="Non-Profit"/>
    <s v=" "/>
    <s v="4-High."/>
    <x v="4"/>
    <s v=" "/>
    <s v=" "/>
    <s v=" "/>
    <s v=" "/>
    <s v=" "/>
    <s v=" "/>
    <s v=" "/>
    <s v=" "/>
    <s v=" "/>
    <s v=" "/>
    <s v=" "/>
    <s v=" "/>
    <s v=" "/>
    <s v=" "/>
    <s v=" "/>
    <s v=" "/>
    <s v=" "/>
    <s v=" "/>
    <s v="prepayment risk"/>
    <n v="4"/>
    <n v="192"/>
    <n v="3"/>
    <n v="1"/>
    <n v="4"/>
    <s v=" "/>
    <s v="Small Nonprofit"/>
    <n v="37.779412000000001"/>
    <n v="-122.42564400000001"/>
    <n v="4"/>
  </r>
  <r>
    <n v="284"/>
    <s v="Point"/>
    <n v="1285"/>
    <s v="HUD"/>
    <s v="no"/>
    <s v="FRIENDSHIP VILLAGE ONE"/>
    <s v="40 Friendship Way                            _x000a_"/>
    <s v="SAN FRANCISCO"/>
    <s v="FRIENDSHIP VILLAGE, INC."/>
    <s v="California First Management Associates"/>
    <x v="4"/>
    <n v="94117"/>
    <n v="68"/>
    <n v="68"/>
    <s v="LMSA"/>
    <d v="2014-05-31T00:00:00"/>
    <s v=" "/>
    <s v="&lt;Null&gt;"/>
    <s v="Non-Profit"/>
    <s v=" "/>
    <s v="4-High."/>
    <x v="4"/>
    <s v=" "/>
    <s v=" "/>
    <s v=" "/>
    <s v=" "/>
    <s v=" "/>
    <s v=" "/>
    <s v=" "/>
    <s v=" "/>
    <s v=" "/>
    <s v=" "/>
    <s v=" "/>
    <s v=" "/>
    <s v=" "/>
    <s v=" "/>
    <s v=" "/>
    <s v=" "/>
    <s v=" "/>
    <s v=" "/>
    <s v=" "/>
    <n v="3"/>
    <n v="68"/>
    <n v="2"/>
    <n v="1"/>
    <n v="3"/>
    <s v=" "/>
    <s v="Small Nonprofit"/>
    <n v="37.778207000000002"/>
    <n v="-122.43077"/>
    <n v="4"/>
  </r>
  <r>
    <n v="285"/>
    <s v="Point"/>
    <n v="1286"/>
    <s v="HUD"/>
    <s v="no"/>
    <s v="FREDRICK DOUGLAS HAYNES"/>
    <s v="1049 GOLDEN GATE AVE                         _x000a_"/>
    <s v="SAN FRANCISCO"/>
    <s v="THIRD BAPTIST GARDENS, INCORPORATED"/>
    <s v="California First Management Associates"/>
    <x v="4"/>
    <n v="94115"/>
    <n v="104"/>
    <n v="84"/>
    <s v="LMSA"/>
    <d v="2014-05-31T00:00:00"/>
    <s v="236(j)(1)"/>
    <d v="2014-11-01T00:00:00"/>
    <s v="Non-Profit"/>
    <s v=" "/>
    <s v="4-High."/>
    <x v="4"/>
    <s v=" "/>
    <s v=" "/>
    <s v=" "/>
    <s v=" "/>
    <s v=" "/>
    <s v=" "/>
    <s v=" "/>
    <s v=" "/>
    <s v=" "/>
    <s v=" "/>
    <s v=" "/>
    <s v=" "/>
    <s v=" "/>
    <s v=" "/>
    <s v=" "/>
    <s v=" "/>
    <s v=" "/>
    <s v=" "/>
    <s v="prepayment risk"/>
    <n v="3"/>
    <n v="104"/>
    <n v="3"/>
    <n v="1"/>
    <n v="3"/>
    <s v=" "/>
    <s v="Small Nonprofit"/>
    <n v="37.780088999999997"/>
    <n v="-122.427774"/>
    <n v="4"/>
  </r>
  <r>
    <n v="286"/>
    <s v="Point"/>
    <n v="1287"/>
    <s v="HUD"/>
    <s v="no"/>
    <s v="FRIENDSHIP VILLAGE TWO"/>
    <s v="77 Friendship Way"/>
    <s v="SAN FRANCISCO"/>
    <s v="FRIENDSHIP VILLAGE, INC."/>
    <s v="California First Management Associates"/>
    <x v="4"/>
    <n v="94117"/>
    <n v="90"/>
    <n v="90"/>
    <s v="LMSA"/>
    <d v="2014-05-31T00:00:00"/>
    <s v=" "/>
    <s v="&lt;Null&gt;"/>
    <s v="Non-Profit"/>
    <s v=" "/>
    <s v="4-High."/>
    <x v="4"/>
    <s v=" "/>
    <s v=" "/>
    <s v=" "/>
    <s v=" "/>
    <s v=" "/>
    <s v=" "/>
    <s v=" "/>
    <s v=" "/>
    <s v=" "/>
    <s v=" "/>
    <s v=" "/>
    <s v=" "/>
    <s v=" "/>
    <s v=" "/>
    <s v=" "/>
    <s v=" "/>
    <s v=" "/>
    <s v=" "/>
    <s v=" "/>
    <n v="3"/>
    <n v="90"/>
    <n v="2"/>
    <n v="1"/>
    <n v="3"/>
    <s v=" "/>
    <s v="Small Nonprofit"/>
    <n v="37.778467999999997"/>
    <n v="-122.430843"/>
    <n v="4"/>
  </r>
  <r>
    <n v="287"/>
    <s v="Point"/>
    <n v="1288"/>
    <s v="HUD"/>
    <s v="no"/>
    <s v="EL BETHEL ARMS"/>
    <s v="1355 GOLDEN GATE AVENUE                      _x000a_"/>
    <s v="SAN FRANCISCO"/>
    <s v="EL BETHEL ARMS, INC."/>
    <s v="Christian Church Homes of Northern California"/>
    <x v="4"/>
    <n v="94115"/>
    <n v="255"/>
    <n v="255"/>
    <s v="LMSA"/>
    <d v="2014-07-31T00:00:00"/>
    <s v="236(j)(1)"/>
    <d v="2014-12-01T00:00:00"/>
    <s v="Non-Profit"/>
    <s v=" "/>
    <s v="4-High."/>
    <x v="4"/>
    <s v=" "/>
    <s v=" "/>
    <s v=" "/>
    <s v=" "/>
    <s v=" "/>
    <s v=" "/>
    <s v=" "/>
    <s v=" "/>
    <s v=" "/>
    <s v=" "/>
    <s v=" "/>
    <s v=" "/>
    <s v=" "/>
    <s v=" "/>
    <s v=" "/>
    <s v=" "/>
    <s v=" "/>
    <s v=" "/>
    <s v="prepayment risk"/>
    <n v="3"/>
    <n v="255"/>
    <n v="3"/>
    <n v="1"/>
    <n v="3"/>
    <s v=" "/>
    <s v="Small Nonprofit"/>
    <n v="37.779439000000004"/>
    <n v="-122.432817"/>
    <n v="4"/>
  </r>
  <r>
    <n v="288"/>
    <s v="Point"/>
    <n v="1289"/>
    <s v="HUD"/>
    <s v="no"/>
    <s v="PASATIEMPO APARTMENTS"/>
    <s v="39548 FREMONT BLVD                           _x000a_"/>
    <s v="FREMONT"/>
    <s v="VICTORIA INVESTORS II, DBA PASATIEMPO APARTMENTS"/>
    <s v="DKD Property Management Company"/>
    <x v="2"/>
    <n v="94538"/>
    <n v="94"/>
    <n v="59"/>
    <s v="Sec 8 NC"/>
    <d v="2016-09-30T00:00:00"/>
    <s v=" "/>
    <s v="&lt;Null&gt;"/>
    <s v="Profit Motivated"/>
    <s v=" "/>
    <s v="4-High."/>
    <x v="4"/>
    <s v=" "/>
    <s v=" "/>
    <s v=" "/>
    <s v=" "/>
    <s v=" "/>
    <s v=" "/>
    <s v=" "/>
    <s v=" "/>
    <s v=" "/>
    <s v=" "/>
    <s v=" "/>
    <s v=" "/>
    <s v=" "/>
    <s v=" "/>
    <s v=" "/>
    <s v=" "/>
    <s v=" "/>
    <s v=" "/>
    <s v=" "/>
    <n v="3"/>
    <n v="94"/>
    <n v="2"/>
    <n v="1"/>
    <n v="3"/>
    <s v=" "/>
    <s v="Profit Motivated"/>
    <n v="37.544410999999997"/>
    <n v="-121.979707"/>
    <n v="4"/>
  </r>
  <r>
    <n v="289"/>
    <s v="Point"/>
    <n v="1290"/>
    <s v="HUD"/>
    <s v="no"/>
    <s v="ALMADEN GARDEN APARTMENTS"/>
    <s v="947C Branham Lane                            _x000a_"/>
    <s v="SAN JOSE"/>
    <s v="ALMADEN GARDEN APARTMENTS"/>
    <s v="DKD Property Management Company"/>
    <x v="3"/>
    <n v="95136"/>
    <n v="52"/>
    <n v="36"/>
    <s v="Preservation"/>
    <d v="2016-04-30T00:00:00"/>
    <s v="241/236"/>
    <d v="2034-05-01T00:00:00"/>
    <s v="Profit Motivated"/>
    <s v="T2"/>
    <s v="4-High."/>
    <x v="4"/>
    <s v=" "/>
    <s v=" "/>
    <s v=" "/>
    <s v=" "/>
    <s v=" "/>
    <s v=" "/>
    <s v=" "/>
    <s v=" "/>
    <s v=" "/>
    <s v=" "/>
    <s v=" "/>
    <s v=" "/>
    <s v=" "/>
    <s v=" "/>
    <s v=" "/>
    <s v=" "/>
    <s v=" "/>
    <s v=" "/>
    <s v="prepayment risk"/>
    <n v="3"/>
    <n v="52"/>
    <n v="2"/>
    <n v="1"/>
    <n v="3"/>
    <s v=" "/>
    <s v="Profit Motivated"/>
    <n v="37.265292000000002"/>
    <n v="-121.86796099999999"/>
    <n v="4"/>
  </r>
  <r>
    <n v="290"/>
    <s v="Point"/>
    <n v="1291"/>
    <s v="HUD"/>
    <s v="no"/>
    <s v="ARBOR APTS"/>
    <s v="1582 KOOSER RD                               _x000a_"/>
    <s v="SAN JOSE"/>
    <s v="ARBOR APARTMENTS ASSOCIATES"/>
    <s v="DKD Property Management Company"/>
    <x v="3"/>
    <n v="95118"/>
    <n v="123"/>
    <n v="122"/>
    <s v="Sec 8 NC"/>
    <d v="2015-08-31T00:00:00"/>
    <s v=" "/>
    <s v="&lt;Null&gt;"/>
    <s v="Profit Motivated"/>
    <s v=" "/>
    <s v="4-High."/>
    <x v="4"/>
    <s v=" "/>
    <s v=" "/>
    <s v=" "/>
    <s v=" "/>
    <s v=" "/>
    <s v=" "/>
    <s v=" "/>
    <s v=" "/>
    <s v=" "/>
    <s v=" "/>
    <s v=" "/>
    <s v=" "/>
    <s v=" "/>
    <s v=" "/>
    <s v=" "/>
    <s v=" "/>
    <s v=" "/>
    <s v=" "/>
    <s v=" "/>
    <n v="3"/>
    <n v="123"/>
    <n v="3"/>
    <n v="1"/>
    <n v="3"/>
    <s v=" "/>
    <s v="Profit Motivated"/>
    <n v="37.240760999999999"/>
    <n v="-121.90244"/>
    <n v="4"/>
  </r>
  <r>
    <n v="291"/>
    <s v="Point"/>
    <n v="1292"/>
    <s v="HUD"/>
    <s v="no"/>
    <s v="SAN JOSE APARTMENTS"/>
    <s v="1500 CUNNINGHAM AVE                          _x000a_"/>
    <s v="SAN JOSE"/>
    <s v="SAN JOSE APARTMENTS ASSOCIATES"/>
    <s v="DKD Property Management Company"/>
    <x v="3"/>
    <n v="95122"/>
    <n v="216"/>
    <n v="214"/>
    <s v="PD/8 SR"/>
    <d v="2016-09-30T00:00:00"/>
    <s v=" "/>
    <s v="&lt;Null&gt;"/>
    <s v="Profit Motivated"/>
    <s v=" "/>
    <s v="4-High."/>
    <x v="4"/>
    <s v=" "/>
    <s v=" "/>
    <s v=" "/>
    <s v=" "/>
    <s v=" "/>
    <s v=" "/>
    <s v=" "/>
    <s v=" "/>
    <s v=" "/>
    <s v=" "/>
    <s v=" "/>
    <s v=" "/>
    <s v=" "/>
    <s v=" "/>
    <s v=" "/>
    <s v=" "/>
    <s v=" "/>
    <s v=" "/>
    <s v=" "/>
    <n v="3"/>
    <n v="216"/>
    <n v="3"/>
    <n v="1"/>
    <n v="3"/>
    <s v=" "/>
    <s v="Profit Motivated"/>
    <n v="37.325240999999998"/>
    <n v="-121.836411"/>
    <n v="4"/>
  </r>
  <r>
    <n v="292"/>
    <s v="Point"/>
    <n v="1293"/>
    <s v="HUD"/>
    <s v="no"/>
    <s v="EMMANUEL TERRACE"/>
    <s v="460 FRANCIS DR                               _x000a_"/>
    <s v="SAN JOSE"/>
    <s v="EMMANUEL TERRACE, INC."/>
    <s v="EMMANUEL TERRACE, INC."/>
    <x v="3"/>
    <n v="95133"/>
    <n v="18"/>
    <n v="18"/>
    <s v="LMSA"/>
    <d v="2015-02-28T00:00:00"/>
    <s v="221(d)(3)MKT"/>
    <d v="2013-09-01T00:00:00"/>
    <s v="Non-Profit"/>
    <s v=" "/>
    <s v="4-High."/>
    <x v="4"/>
    <s v=" "/>
    <s v=" "/>
    <s v=" "/>
    <s v=" "/>
    <s v=" "/>
    <s v=" "/>
    <s v=" "/>
    <s v=" "/>
    <s v=" "/>
    <s v=" "/>
    <s v=" "/>
    <s v=" "/>
    <s v=" "/>
    <s v=" "/>
    <s v=" "/>
    <s v=" "/>
    <s v=" "/>
    <s v=" "/>
    <s v="no affordability req"/>
    <n v="3"/>
    <n v="18"/>
    <n v="1"/>
    <n v="1"/>
    <n v="3"/>
    <s v=" "/>
    <s v="Small Nonprofit"/>
    <n v="37.374429999999997"/>
    <n v="-121.83803"/>
    <n v="4"/>
  </r>
  <r>
    <n v="293"/>
    <s v="Point"/>
    <n v="1294"/>
    <s v="HUD"/>
    <s v="no"/>
    <s v="CASA PACIFICA"/>
    <s v="1060 TERRA NOVA BLVD                         _x000a_"/>
    <s v="PACIFICA"/>
    <s v="LBN Properties LP"/>
    <s v="Eugene Burger Management Corporation"/>
    <x v="8"/>
    <n v="94044"/>
    <n v="102"/>
    <n v="101"/>
    <s v="Sec 8 NC"/>
    <d v="2015-01-31T00:00:00"/>
    <s v=" "/>
    <s v="&lt;Null&gt;"/>
    <s v="Profit Motivated"/>
    <s v=" "/>
    <s v="4-High."/>
    <x v="4"/>
    <s v=" "/>
    <s v=" "/>
    <s v=" "/>
    <s v=" "/>
    <s v=" "/>
    <s v=" "/>
    <s v=" "/>
    <s v=" "/>
    <s v=" "/>
    <s v=" "/>
    <s v=" "/>
    <s v=" "/>
    <s v=" "/>
    <s v=" "/>
    <s v=" "/>
    <s v=" "/>
    <s v=" "/>
    <s v=" "/>
    <s v=" "/>
    <n v="3"/>
    <n v="102"/>
    <n v="3"/>
    <n v="1"/>
    <n v="3"/>
    <s v=" "/>
    <s v="Profit Motivated"/>
    <n v="37.584187"/>
    <n v="-122.475182"/>
    <n v="4"/>
  </r>
  <r>
    <n v="294"/>
    <s v="Point"/>
    <n v="1295"/>
    <s v="HUD"/>
    <s v="no"/>
    <s v="Ocean View Garden Apartments"/>
    <s v="819 Hearst Avenue                            _x000a_"/>
    <s v="BERKELEY"/>
    <s v="Ocean View Gardens, LP"/>
    <s v="Evans Property Management, Inc."/>
    <x v="2"/>
    <n v="94710"/>
    <n v="62"/>
    <n v="62"/>
    <s v="HFDA/8 NC"/>
    <d v="2014-10-20T00:00:00"/>
    <s v=" "/>
    <s v="&lt;Null&gt;"/>
    <s v="Profit Motivated"/>
    <s v=" "/>
    <s v="4-High."/>
    <x v="4"/>
    <s v=" "/>
    <s v=" "/>
    <s v=" "/>
    <s v=" "/>
    <s v=" "/>
    <s v=" "/>
    <s v=" "/>
    <s v=" "/>
    <s v=" "/>
    <s v=" "/>
    <s v=" "/>
    <s v=" "/>
    <s v=" "/>
    <s v=" "/>
    <s v=" "/>
    <s v=" "/>
    <s v=" "/>
    <s v=" "/>
    <s v=" "/>
    <n v="3"/>
    <n v="62"/>
    <n v="2"/>
    <n v="1"/>
    <n v="3"/>
    <s v=" "/>
    <s v="Profit Motivated"/>
    <n v="37.869252000000003"/>
    <n v="-122.298463"/>
    <n v="4"/>
  </r>
  <r>
    <n v="295"/>
    <s v="Point"/>
    <n v="1296"/>
    <s v="HUD"/>
    <s v="no"/>
    <s v="MONTGOMERY PLAZA"/>
    <s v="21659 Montgomery ST                          _x000a_"/>
    <s v="HAYWARD"/>
    <s v="Montgomery Hayward, L.P."/>
    <s v="Felson Management Corp."/>
    <x v="2"/>
    <n v="94541"/>
    <n v="50"/>
    <n v="50"/>
    <s v="Sec 8 NC"/>
    <d v="2015-02-28T00:00:00"/>
    <s v="207/223(f)"/>
    <d v="2040-03-01T00:00:00"/>
    <s v="Profit Motivated"/>
    <s v=" "/>
    <s v="4-High."/>
    <x v="4"/>
    <s v=" "/>
    <s v=" "/>
    <s v=" "/>
    <s v=" "/>
    <s v=" "/>
    <s v=" "/>
    <s v=" "/>
    <s v=" "/>
    <s v=" "/>
    <s v=" "/>
    <s v=" "/>
    <s v=" "/>
    <s v=" "/>
    <s v=" "/>
    <s v=" "/>
    <s v=" "/>
    <s v=" "/>
    <s v=" "/>
    <s v="no affordability req"/>
    <n v="3"/>
    <n v="50"/>
    <n v="2"/>
    <n v="1"/>
    <n v="3"/>
    <s v=" "/>
    <s v="Profit Motivated"/>
    <n v="37.678539000000001"/>
    <n v="-122.093504"/>
    <n v="4"/>
  </r>
  <r>
    <n v="296"/>
    <s v="Point"/>
    <n v="1297"/>
    <s v="HUD"/>
    <s v="no"/>
    <s v="WALNUT RANCH APARTMENTS"/>
    <s v="1300 WEST H ST                               _x000a_"/>
    <s v="DIXON"/>
    <s v="WALNUT RANCH APARTMENTS, LTD. PARTNERSHIP"/>
    <s v="FPI Management, Inc."/>
    <x v="7"/>
    <n v="95620"/>
    <n v="95"/>
    <n v="19"/>
    <s v="Sec 8 NC"/>
    <d v="2017-10-31T00:00:00"/>
    <s v=" "/>
    <s v="&lt;Null&gt;"/>
    <s v="Profit Motivated"/>
    <s v=" "/>
    <s v="4-High."/>
    <x v="4"/>
    <s v=" "/>
    <s v=" "/>
    <s v=" "/>
    <s v=" "/>
    <s v=" "/>
    <s v=" "/>
    <s v=" "/>
    <s v=" "/>
    <s v=" "/>
    <s v=" "/>
    <s v=" "/>
    <s v=" "/>
    <s v=" "/>
    <s v=" "/>
    <s v=" "/>
    <s v=" "/>
    <s v=" "/>
    <s v=" "/>
    <s v=" "/>
    <n v="3"/>
    <n v="95"/>
    <n v="2"/>
    <n v="1"/>
    <n v="3"/>
    <s v=" "/>
    <s v="Profit Motivated"/>
    <n v="38.452959"/>
    <n v="-121.83945900000001"/>
    <n v="4"/>
  </r>
  <r>
    <n v="297"/>
    <s v="Point"/>
    <n v="1298"/>
    <s v="HUD"/>
    <s v="no"/>
    <s v="VILLA  FONTANA  APARTMENTS"/>
    <s v="50 E Market St Bldg B                        _x000a_"/>
    <s v="Daly City"/>
    <s v="Villa Fontana, A Limited Partnership"/>
    <s v="G &amp; K Management Co., Inc."/>
    <x v="8"/>
    <n v="94014"/>
    <n v="120"/>
    <n v="112"/>
    <s v="LMSA"/>
    <d v="2014-11-30T00:00:00"/>
    <s v="236(j)(1)"/>
    <d v="2016-09-01T00:00:00"/>
    <s v="Limited Dividend"/>
    <s v=" "/>
    <s v="4-High."/>
    <x v="4"/>
    <s v=" "/>
    <s v=" "/>
    <s v=" "/>
    <s v=" "/>
    <s v=" "/>
    <s v=" "/>
    <s v=" "/>
    <s v=" "/>
    <s v=" "/>
    <s v=" "/>
    <s v=" "/>
    <s v=" "/>
    <s v=" "/>
    <s v=" "/>
    <s v=" "/>
    <s v=" "/>
    <s v=" "/>
    <s v=" "/>
    <s v="prepayment risk"/>
    <n v="3"/>
    <n v="120"/>
    <n v="3"/>
    <n v="1"/>
    <n v="3"/>
    <s v=" "/>
    <s v="Profit Motivated"/>
    <n v="37.689709000000001"/>
    <n v="-122.465113"/>
    <n v="4"/>
  </r>
  <r>
    <n v="298"/>
    <s v="Point"/>
    <n v="1299"/>
    <s v="HUD"/>
    <s v="no"/>
    <s v="TERMAN APARTMENTS"/>
    <s v="4230 TERMAN DR                               _x000a_"/>
    <s v="PALO ALTO"/>
    <s v="Terman Associates, L.P."/>
    <s v="G &amp; K Management Co., Inc."/>
    <x v="3"/>
    <n v="94306"/>
    <n v="92"/>
    <n v="72"/>
    <s v="Sec 8 NC"/>
    <d v="2014-07-31T00:00:00"/>
    <s v="223(a)(7)/221(d)(4)M"/>
    <d v="2025-09-01T00:00:00"/>
    <s v="Profit Motivated"/>
    <s v=" "/>
    <s v="4-High."/>
    <x v="4"/>
    <s v=" "/>
    <s v=" "/>
    <s v=" "/>
    <s v=" "/>
    <s v=" "/>
    <s v=" "/>
    <s v=" "/>
    <s v=" "/>
    <s v=" "/>
    <s v=" "/>
    <s v=" "/>
    <s v=" "/>
    <s v=" "/>
    <s v=" "/>
    <s v=" "/>
    <s v=" "/>
    <s v=" "/>
    <s v=" "/>
    <s v="no affordability req"/>
    <n v="3"/>
    <n v="92"/>
    <n v="2"/>
    <n v="1"/>
    <n v="3"/>
    <s v=" "/>
    <s v="Profit Motivated"/>
    <n v="37.402348000000003"/>
    <n v="-122.126761"/>
    <n v="4"/>
  </r>
  <r>
    <n v="299"/>
    <s v="Point"/>
    <n v="1300"/>
    <s v="HUD"/>
    <s v="no"/>
    <s v="SUTTER APARTMENTS"/>
    <s v="1480 SUTTER ST                               _x000a_"/>
    <s v="SAN FRANCISCO"/>
    <s v="Sutter Gough, L.P."/>
    <s v="Gaetani Real Estate Inc"/>
    <x v="4"/>
    <n v="94109"/>
    <n v="68"/>
    <n v="67"/>
    <s v="Sec 8 NC"/>
    <d v="2016-01-31T00:00:00"/>
    <s v=" "/>
    <s v="&lt;Null&gt;"/>
    <s v="Profit Motivated"/>
    <s v=" "/>
    <s v="4-High."/>
    <x v="4"/>
    <s v=" "/>
    <s v=" "/>
    <s v=" "/>
    <s v=" "/>
    <s v=" "/>
    <s v=" "/>
    <s v=" "/>
    <s v=" "/>
    <s v=" "/>
    <s v=" "/>
    <s v=" "/>
    <s v=" "/>
    <s v=" "/>
    <s v=" "/>
    <s v=" "/>
    <s v=" "/>
    <s v=" "/>
    <s v=" "/>
    <s v=" "/>
    <n v="3"/>
    <n v="68"/>
    <n v="2"/>
    <n v="1"/>
    <n v="3"/>
    <s v=" "/>
    <s v="Profit Motivated"/>
    <n v="37.787201000000003"/>
    <n v="-122.424634"/>
    <n v="4"/>
  </r>
  <r>
    <n v="300"/>
    <s v="Point"/>
    <n v="1301"/>
    <s v="HUD"/>
    <s v="no"/>
    <s v="WOODCREEK VILLAGE"/>
    <s v="101 BOAS DR                                  _x000a_"/>
    <s v="SANTA ROSA"/>
    <s v="Heartland Santa Rosa Limited Partnership"/>
    <s v="HEARTLAND REALTY  INVESTORS, INC."/>
    <x v="5"/>
    <n v="95409"/>
    <n v="50"/>
    <n v="50"/>
    <s v="HFDA/8 NC"/>
    <d v="2014-05-07T00:00:00"/>
    <s v=" "/>
    <s v="&lt;Null&gt;"/>
    <s v="Profit Motivated"/>
    <s v=" "/>
    <s v="4-High."/>
    <x v="4"/>
    <s v=" "/>
    <s v=" "/>
    <s v=" "/>
    <s v=" "/>
    <s v=" "/>
    <s v=" "/>
    <s v=" "/>
    <s v=" "/>
    <s v=" "/>
    <s v=" "/>
    <s v=" "/>
    <s v=" "/>
    <s v=" "/>
    <s v=" "/>
    <s v=" "/>
    <s v=" "/>
    <s v=" "/>
    <s v=" "/>
    <s v=" "/>
    <n v="3"/>
    <n v="50"/>
    <n v="2"/>
    <n v="1"/>
    <n v="3"/>
    <s v=" "/>
    <s v="Profit Motivated"/>
    <n v="38.466800999999997"/>
    <n v="-122.658079"/>
    <n v="4"/>
  </r>
  <r>
    <n v="301"/>
    <s v="Point"/>
    <n v="1302"/>
    <s v="HUD"/>
    <s v="no"/>
    <s v="CASA DE LA RAZA"/>
    <s v="90 Bartlett ST                               _x000a_"/>
    <s v="SAN FRANCISCO"/>
    <s v="CASA DE LA RAZA, INC."/>
    <s v="Housing Development &amp; Neighborhood Preservation, C"/>
    <x v="4"/>
    <n v="94110"/>
    <n v="51"/>
    <n v="51"/>
    <s v="Sec 8 NC"/>
    <d v="2017-07-31T00:00:00"/>
    <s v=" "/>
    <s v="&lt;Null&gt;"/>
    <s v="Non-Profit"/>
    <s v=" "/>
    <s v="4-High."/>
    <x v="4"/>
    <s v=" "/>
    <s v=" "/>
    <s v=" "/>
    <s v=" "/>
    <s v=" "/>
    <s v=" "/>
    <s v=" "/>
    <s v=" "/>
    <s v=" "/>
    <s v=" "/>
    <s v=" "/>
    <s v=" "/>
    <s v=" "/>
    <s v=" "/>
    <s v=" "/>
    <s v=" "/>
    <s v=" "/>
    <s v=" "/>
    <s v=" "/>
    <n v="3"/>
    <n v="51"/>
    <n v="2"/>
    <n v="1"/>
    <n v="3"/>
    <s v=" "/>
    <s v="Small Nonprofit"/>
    <n v="37.755637999999998"/>
    <n v="-122.419881"/>
    <n v="4"/>
  </r>
  <r>
    <n v="302"/>
    <s v="Point"/>
    <n v="1303"/>
    <s v="HUD"/>
    <s v="no"/>
    <s v="LIDO SQUARE I"/>
    <s v="2131 CRESTVIEW LN                            _x000a_"/>
    <s v="PITTSBURG"/>
    <s v="JAMES J. BUSBY &amp; IRVIN DEUTSCHER,  A  GENERAL PARTHERSHIP"/>
    <s v="JAMES J. BUSBY &amp; IRVIN DEUTSCHER,  A  GENERAL PARTHERSHIP"/>
    <x v="0"/>
    <n v="94565"/>
    <n v="163"/>
    <n v="162"/>
    <s v="LMSA"/>
    <d v="2016-10-31T00:00:00"/>
    <s v=" "/>
    <s v="&lt;Null&gt;"/>
    <s v="Profit Motivated"/>
    <s v="T2"/>
    <s v="4-High."/>
    <x v="4"/>
    <s v=" "/>
    <s v=" "/>
    <s v=" "/>
    <s v=" "/>
    <s v=" "/>
    <s v=" "/>
    <s v=" "/>
    <s v=" "/>
    <s v=" "/>
    <s v=" "/>
    <s v=" "/>
    <s v=" "/>
    <s v=" "/>
    <s v=" "/>
    <s v=" "/>
    <s v=" "/>
    <s v=" "/>
    <s v=" "/>
    <s v=" "/>
    <n v="3"/>
    <n v="163"/>
    <n v="3"/>
    <n v="1"/>
    <n v="3"/>
    <s v=" "/>
    <s v="Profit Motivated"/>
    <n v="38.016233999999997"/>
    <n v="-121.89314299999999"/>
    <n v="4"/>
  </r>
  <r>
    <n v="303"/>
    <s v="Point"/>
    <n v="1304"/>
    <s v="HUD"/>
    <s v="no"/>
    <s v="AMMEL PARK COOP"/>
    <s v="656 GROVE ST                                 _x000a_"/>
    <s v="SAN FRANCISCO"/>
    <s v="AMMEL PARK, INC."/>
    <s v="John Stewart Company"/>
    <x v="4"/>
    <n v="94102"/>
    <n v="120"/>
    <n v="95"/>
    <s v="LMSA"/>
    <d v="2014-06-30T00:00:00"/>
    <s v="236(j)(1)"/>
    <d v="2016-07-01T00:00:00"/>
    <s v="Non-Profit"/>
    <s v=" "/>
    <s v="4-High."/>
    <x v="4"/>
    <s v=" "/>
    <s v=" "/>
    <s v=" "/>
    <s v=" "/>
    <s v=" "/>
    <s v=" "/>
    <s v=" "/>
    <s v=" "/>
    <s v=" "/>
    <s v=" "/>
    <s v=" "/>
    <s v=" "/>
    <s v=" "/>
    <s v=" "/>
    <s v=" "/>
    <s v=" "/>
    <s v=" "/>
    <s v=" "/>
    <s v="prepayment risk"/>
    <n v="3"/>
    <n v="120"/>
    <n v="3"/>
    <n v="1"/>
    <n v="3"/>
    <s v=" "/>
    <s v="Small Nonprofit"/>
    <n v="37.777290000000001"/>
    <n v="-122.427369"/>
    <n v="4"/>
  </r>
  <r>
    <n v="304"/>
    <s v="Point"/>
    <n v="1305"/>
    <s v="HUD"/>
    <s v="no"/>
    <s v="ROYAL ADAH ARMS"/>
    <s v="1240 FILLMORE ST                             _x000a_"/>
    <s v="SAN FRANCISCO"/>
    <s v="THELMA ARMS INC."/>
    <s v="John Stewart Company"/>
    <x v="4"/>
    <n v="94115"/>
    <n v="142"/>
    <n v="142"/>
    <s v="LMSA"/>
    <d v="2014-05-31T00:00:00"/>
    <s v="236(j)(1)"/>
    <d v="2015-03-01T00:00:00"/>
    <s v="Non-Profit"/>
    <s v=" "/>
    <s v="4-High."/>
    <x v="4"/>
    <s v=" "/>
    <s v=" "/>
    <s v=" "/>
    <s v=" "/>
    <s v=" "/>
    <s v=" "/>
    <s v=" "/>
    <s v=" "/>
    <s v=" "/>
    <s v=" "/>
    <s v=" "/>
    <s v=" "/>
    <s v=" "/>
    <s v=" "/>
    <s v=" "/>
    <s v=" "/>
    <s v=" "/>
    <s v=" "/>
    <s v="prepayment risk"/>
    <n v="3"/>
    <n v="142"/>
    <n v="3"/>
    <n v="1"/>
    <n v="3"/>
    <s v=" "/>
    <s v="Small Nonprofit"/>
    <n v="37.780895999999998"/>
    <n v="-122.432202"/>
    <n v="4"/>
  </r>
  <r>
    <n v="305"/>
    <s v="Point"/>
    <n v="1306"/>
    <s v="HUD"/>
    <s v="no"/>
    <s v="CHAI HOUSE"/>
    <s v="814 SAINT ELIZABETH DR                       _x000a_"/>
    <s v="SAN JOSE"/>
    <s v="CHAI HOUSE, INC., A CA NP PUBLIC BENEFIT CORP"/>
    <s v="John Stewart Company"/>
    <x v="3"/>
    <n v="95126"/>
    <n v="70"/>
    <n v="70"/>
    <s v="202/8 NC"/>
    <d v="2015-11-30T00:00:00"/>
    <s v="207/223(f)"/>
    <d v="2039-06-01T00:00:00"/>
    <s v="Non-Profit"/>
    <s v=" "/>
    <s v="4-High."/>
    <x v="4"/>
    <s v=" "/>
    <s v=" "/>
    <s v=" "/>
    <s v=" "/>
    <s v=" "/>
    <s v=" "/>
    <s v=" "/>
    <s v=" "/>
    <s v=" "/>
    <s v=" "/>
    <s v=" "/>
    <s v=" "/>
    <s v=" "/>
    <s v=" "/>
    <s v=" "/>
    <s v=" "/>
    <s v=" "/>
    <s v=" "/>
    <s v="no affordability req"/>
    <n v="3"/>
    <n v="70"/>
    <n v="2"/>
    <n v="1"/>
    <n v="3"/>
    <s v=" "/>
    <s v="Small Nonprofit"/>
    <n v="37.310138999999999"/>
    <n v="-121.915651"/>
    <n v="4"/>
  </r>
  <r>
    <n v="306"/>
    <s v="Point"/>
    <n v="1307"/>
    <s v="HUD"/>
    <s v="no"/>
    <s v="MAYFAIR GOLDEN MANOR"/>
    <s v="2627 MADDEN AVE                              _x000a_"/>
    <s v="SAN JOSE"/>
    <s v="MAYFAIR GOLDEN MANOR, INC."/>
    <s v="MAYFAIR GOLDEN MANOR, INC."/>
    <x v="3"/>
    <n v="95116"/>
    <n v="210"/>
    <n v="210"/>
    <s v="LMSA"/>
    <d v="2014-09-30T00:00:00"/>
    <s v=" "/>
    <s v="&lt;Null&gt;"/>
    <s v="Non-Profit"/>
    <s v=" "/>
    <s v="4-High."/>
    <x v="4"/>
    <s v=" "/>
    <s v=" "/>
    <s v=" "/>
    <s v=" "/>
    <s v=" "/>
    <s v=" "/>
    <s v=" "/>
    <s v=" "/>
    <s v=" "/>
    <s v=" "/>
    <s v=" "/>
    <s v=" "/>
    <s v=" "/>
    <s v=" "/>
    <s v=" "/>
    <s v=" "/>
    <s v=" "/>
    <s v=" "/>
    <s v=" "/>
    <n v="3"/>
    <n v="210"/>
    <n v="3"/>
    <n v="1"/>
    <n v="3"/>
    <s v=" "/>
    <s v="Small Nonprofit"/>
    <n v="37.365084000000003"/>
    <n v="-121.83979100000001"/>
    <n v="4"/>
  </r>
  <r>
    <n v="307"/>
    <s v="Point"/>
    <n v="1308"/>
    <s v="HUD"/>
    <s v="no"/>
    <s v="PARK SUNSET"/>
    <s v="1353 Seventh AVE                             _x000a_"/>
    <s v="SAN FRANCISCO"/>
    <s v="PARK SUNSET HOUSING CORPORATION"/>
    <s v="No. Calif. Presbyterian Homes and Services, Inc."/>
    <x v="4"/>
    <n v="94122"/>
    <n v="30"/>
    <n v="29"/>
    <s v="LMSA"/>
    <d v="2014-09-30T00:00:00"/>
    <s v="236(j)(1)"/>
    <d v="2014-06-01T00:00:00"/>
    <s v="Non-Profit"/>
    <s v=" "/>
    <s v="4-High."/>
    <x v="4"/>
    <s v=" "/>
    <s v=" "/>
    <s v=" "/>
    <s v=" "/>
    <s v=" "/>
    <s v=" "/>
    <s v=" "/>
    <s v=" "/>
    <s v=" "/>
    <s v=" "/>
    <s v=" "/>
    <s v=" "/>
    <s v=" "/>
    <s v=" "/>
    <s v=" "/>
    <s v=" "/>
    <s v=" "/>
    <s v=" "/>
    <s v="prepayment risk"/>
    <n v="3"/>
    <n v="30"/>
    <n v="1"/>
    <n v="1"/>
    <n v="3"/>
    <s v=" "/>
    <s v="Small Nonprofit"/>
    <n v="37.763165999999998"/>
    <n v="-122.46410400000001"/>
    <n v="4"/>
  </r>
  <r>
    <n v="308"/>
    <s v="Point"/>
    <n v="1309"/>
    <s v="HUD"/>
    <s v="no"/>
    <s v="VILLA VASONA APARTMENTS"/>
    <s v="626 W PARR AVE                               _x000a_"/>
    <s v="LOS GATOS"/>
    <s v="HPD Villa Vasona LP"/>
    <s v="PMG, Inc."/>
    <x v="3"/>
    <n v="95032"/>
    <n v="107"/>
    <n v="107"/>
    <s v="Sec 8 NC"/>
    <d v="2015-05-31T00:00:00"/>
    <s v="207/223(f)"/>
    <d v="2048-03-01T00:00:00"/>
    <s v="Profit Motivated"/>
    <s v=" "/>
    <s v="4-High."/>
    <x v="4"/>
    <s v=" "/>
    <s v=" "/>
    <s v=" "/>
    <s v=" "/>
    <s v=" "/>
    <s v=" "/>
    <s v=" "/>
    <s v=" "/>
    <s v=" "/>
    <s v=" "/>
    <s v=" "/>
    <s v=" "/>
    <s v=" "/>
    <s v=" "/>
    <s v=" "/>
    <s v=" "/>
    <s v=" "/>
    <s v=" "/>
    <s v="no affordability req"/>
    <n v="3"/>
    <n v="107"/>
    <n v="3"/>
    <n v="1"/>
    <n v="3"/>
    <s v=" "/>
    <s v="Profit Motivated"/>
    <n v="37.264105999999998"/>
    <n v="-121.964883"/>
    <n v="4"/>
  </r>
  <r>
    <n v="309"/>
    <s v="Point"/>
    <n v="1310"/>
    <s v="HUD"/>
    <s v="no"/>
    <s v="LIFE'S GARDEN"/>
    <s v="450 OLD SAN FRANCISCO RD                     _x000a_"/>
    <s v="SUNNYVALE"/>
    <s v="SUNNYVALE LIFE, INC."/>
    <s v="SUNNYVALE LIFE, INC."/>
    <x v="3"/>
    <n v="94086"/>
    <n v="209"/>
    <n v="150"/>
    <s v="LMSA"/>
    <d v="2014-09-30T00:00:00"/>
    <n v="231"/>
    <d v="2017-05-01T00:00:00"/>
    <s v="Non-Profit"/>
    <s v=" "/>
    <s v="4-High."/>
    <x v="4"/>
    <s v=" "/>
    <s v=" "/>
    <s v=" "/>
    <s v=" "/>
    <s v=" "/>
    <s v=" "/>
    <s v=" "/>
    <s v=" "/>
    <s v=" "/>
    <s v=" "/>
    <s v=" "/>
    <s v=" "/>
    <s v=" "/>
    <s v=" "/>
    <s v=" "/>
    <s v=" "/>
    <s v=" "/>
    <s v=" "/>
    <s v="no affordability req"/>
    <n v="3"/>
    <n v="209"/>
    <n v="3"/>
    <n v="1"/>
    <n v="3"/>
    <s v=" "/>
    <s v="Small Nonprofit"/>
    <n v="37.367738000000003"/>
    <n v="-122.027427"/>
    <n v="4"/>
  </r>
  <r>
    <n v="310"/>
    <s v="Point"/>
    <n v="1311"/>
    <s v="HUD"/>
    <s v="no"/>
    <s v="SILVERCREST RESIDENCE - SANTA ROSA"/>
    <s v="1050 THIRD ST                                _x000a_"/>
    <s v="SANTA ROSA"/>
    <s v="The Salvation Army Residences, Inc."/>
    <s v="THE SALVATION ARMY, a California Corporation"/>
    <x v="5"/>
    <n v="95404"/>
    <n v="186"/>
    <n v="144"/>
    <s v="LMSA"/>
    <d v="2014-07-31T00:00:00"/>
    <s v="236(j)(1)"/>
    <d v="2016-08-01T00:00:00"/>
    <s v="Non-Profit"/>
    <s v=" "/>
    <s v="4-High."/>
    <x v="4"/>
    <s v=" "/>
    <s v=" "/>
    <s v=" "/>
    <s v=" "/>
    <s v=" "/>
    <s v=" "/>
    <s v=" "/>
    <s v=" "/>
    <s v=" "/>
    <s v=" "/>
    <s v=" "/>
    <s v=" "/>
    <s v=" "/>
    <s v=" "/>
    <s v=" "/>
    <s v=" "/>
    <s v=" "/>
    <s v=" "/>
    <s v="prepayment risk"/>
    <n v="3"/>
    <n v="186"/>
    <n v="3"/>
    <n v="1"/>
    <n v="3"/>
    <s v=" "/>
    <s v="Small Nonprofit"/>
    <n v="38.443345000000001"/>
    <n v="-122.705276"/>
    <n v="4"/>
  </r>
  <r>
    <n v="311"/>
    <s v="Point"/>
    <n v="1312"/>
    <s v="HUD"/>
    <s v="no"/>
    <s v="CLAYTON VILLA"/>
    <s v="4455 Melody Dr                               _x000a_"/>
    <s v="Concord"/>
    <s v="Clayton Villa Limited Partnership"/>
    <s v="TOPA MANAGEMENT CO"/>
    <x v="0"/>
    <n v="94521"/>
    <n v="80"/>
    <n v="79"/>
    <s v="Sec 8 NC"/>
    <d v="2014-12-31T00:00:00"/>
    <s v=" "/>
    <s v="&lt;Null&gt;"/>
    <s v="Profit Motivated"/>
    <s v=" "/>
    <s v="4-High."/>
    <x v="4"/>
    <s v=" "/>
    <s v=" "/>
    <s v=" "/>
    <s v=" "/>
    <s v=" "/>
    <s v=" "/>
    <s v=" "/>
    <s v=" "/>
    <s v=" "/>
    <s v=" "/>
    <s v=" "/>
    <s v=" "/>
    <s v=" "/>
    <s v=" "/>
    <s v=" "/>
    <s v=" "/>
    <s v=" "/>
    <s v=" "/>
    <s v=" "/>
    <n v="3"/>
    <n v="80"/>
    <n v="2"/>
    <n v="1"/>
    <n v="3"/>
    <s v=" "/>
    <s v="Profit Motivated"/>
    <n v="37.962037000000002"/>
    <n v="-121.98946599999999"/>
    <n v="4"/>
  </r>
  <r>
    <n v="312"/>
    <s v="Point"/>
    <n v="1313"/>
    <s v="HUD"/>
    <s v="no"/>
    <s v="HAYWARD VILLA"/>
    <s v="27424 TAMPA AVE                              _x000a_"/>
    <s v="HAYWARD"/>
    <s v="HAYWARD VILLA LIMITED PARTNERSHIP"/>
    <s v="TOPA MANAGEMENT CO"/>
    <x v="2"/>
    <n v="94544"/>
    <n v="78"/>
    <n v="78"/>
    <s v="Sec 8 NC"/>
    <d v="2015-10-31T00:00:00"/>
    <s v=" "/>
    <s v="&lt;Null&gt;"/>
    <s v="Profit Motivated"/>
    <s v=" "/>
    <s v="4-High."/>
    <x v="4"/>
    <s v=" "/>
    <s v=" "/>
    <s v=" "/>
    <s v=" "/>
    <s v=" "/>
    <s v=" "/>
    <s v=" "/>
    <s v=" "/>
    <s v=" "/>
    <s v=" "/>
    <s v=" "/>
    <s v=" "/>
    <s v=" "/>
    <s v=" "/>
    <s v=" "/>
    <s v=" "/>
    <s v=" "/>
    <s v=" "/>
    <s v=" "/>
    <n v="3"/>
    <n v="78"/>
    <n v="2"/>
    <n v="1"/>
    <n v="3"/>
    <s v=" "/>
    <s v="Profit Motivated"/>
    <n v="37.632371999999997"/>
    <n v="-122.075716"/>
    <n v="4"/>
  </r>
  <r>
    <n v="313"/>
    <s v="Point"/>
    <n v="1314"/>
    <s v="HUD"/>
    <s v="no"/>
    <s v="REDWOOD CITY COMMONS"/>
    <s v="875 WALNUT ST                                _x000a_"/>
    <s v="REDWOOD CITY"/>
    <s v="Y. S. KIM AND CHUNG NAN KIM, A PROPRIETORSHIP"/>
    <s v="Y. S. KIM AND CHUNG NAN KIM, A PROPRIETORSHIP"/>
    <x v="8"/>
    <n v="94063"/>
    <n v="59"/>
    <n v="58"/>
    <s v="Sec 8 NC"/>
    <d v="2016-05-31T00:00:00"/>
    <s v=" "/>
    <s v="&lt;Null&gt;"/>
    <s v="Profit Motivated"/>
    <s v=" "/>
    <s v="4-High."/>
    <x v="4"/>
    <s v=" "/>
    <s v=" "/>
    <s v=" "/>
    <s v=" "/>
    <s v=" "/>
    <s v=" "/>
    <s v=" "/>
    <s v=" "/>
    <s v=" "/>
    <s v=" "/>
    <s v=" "/>
    <s v=" "/>
    <s v=" "/>
    <s v=" "/>
    <s v=" "/>
    <s v=" "/>
    <s v=" "/>
    <s v=" "/>
    <s v=" "/>
    <n v="3"/>
    <n v="59"/>
    <n v="2"/>
    <n v="1"/>
    <n v="3"/>
    <s v=" "/>
    <s v="Profit Motivated"/>
    <n v="37.485334000000002"/>
    <n v="-122.225202"/>
    <n v="4"/>
  </r>
  <r>
    <n v="894"/>
    <s v="Point"/>
    <n v="1895"/>
    <s v="TCAC"/>
    <s v="TCAC"/>
    <s v="Magnolia Plaza Apts."/>
    <s v="630 Baden Avenue"/>
    <s v="South San Francisco"/>
    <s v="Magnolia Plaza Associates"/>
    <s v="Lexington Associates, Inc."/>
    <x v="8"/>
    <n v="94080"/>
    <n v="62"/>
    <n v="0"/>
    <s v=" "/>
    <s v="&lt;Null&gt;"/>
    <s v=" "/>
    <s v="&lt;Null&gt;"/>
    <s v=" "/>
    <s v=" "/>
    <s v=" "/>
    <x v="4"/>
    <s v="4-High?"/>
    <n v="-10"/>
    <d v="2003-07-21T00:00:00"/>
    <s v="CA-1988-062"/>
    <s v="CA-1988-062"/>
    <n v="62"/>
    <s v="Senior"/>
    <s v="New Construction"/>
    <s v="Extended"/>
    <d v="2003-07-21T00:00:00"/>
    <d v="1988-07-21T00:00:00"/>
    <s v=" "/>
    <s v=" "/>
    <s v=" "/>
    <s v=" "/>
    <s v=" "/>
    <s v=" "/>
    <s v=" "/>
    <s v=" "/>
    <n v="0"/>
    <n v="62"/>
    <n v="2"/>
    <n v="0"/>
    <s v=" "/>
    <n v="4"/>
    <s v="Unknown"/>
    <n v="37.656539000000002"/>
    <n v="-122.421086"/>
    <n v="4"/>
  </r>
  <r>
    <n v="1196"/>
    <s v="Point"/>
    <n v="2197"/>
    <s v="TCAC"/>
    <s v="TCAC"/>
    <s v="Mayten Manor Senior Apts."/>
    <s v="24000 Second Street"/>
    <s v="Hayward"/>
    <s v="Wayne Rice"/>
    <s v="Vincent Silva Rental"/>
    <x v="2"/>
    <n v="94541"/>
    <n v="45"/>
    <n v="0"/>
    <s v=" "/>
    <s v="&lt;Null&gt;"/>
    <s v=" "/>
    <s v="&lt;Null&gt;"/>
    <s v=" "/>
    <s v=" "/>
    <s v=" "/>
    <x v="4"/>
    <s v="4-High"/>
    <n v="-11"/>
    <d v="2002-10-07T00:00:00"/>
    <s v="CA-1987-043"/>
    <s v="CA-1987-043"/>
    <n v="25"/>
    <s v="Senior"/>
    <s v="New Construction"/>
    <s v="Compliance Period Ended"/>
    <d v="2002-10-07T00:00:00"/>
    <d v="1987-10-07T00:00:00"/>
    <s v=" "/>
    <s v=" "/>
    <s v=" "/>
    <s v=" "/>
    <s v=" "/>
    <s v=" "/>
    <s v=" "/>
    <s v=" "/>
    <n v="0"/>
    <n v="25"/>
    <n v="1"/>
    <n v="0"/>
    <s v=" "/>
    <n v="4"/>
    <s v="Unknown"/>
    <n v="37.670952999999997"/>
    <n v="-122.073866"/>
    <n v="4"/>
  </r>
  <r>
    <n v="314"/>
    <s v="Point"/>
    <n v="1315"/>
    <s v="HUD"/>
    <s v="no"/>
    <s v="SEABREEZE APARTMENTS"/>
    <s v="100 Larissa Ln                               _x000a_"/>
    <s v="Vallejo"/>
    <s v="Larissa Lane Partners LP"/>
    <s v=" "/>
    <x v="7"/>
    <n v="94590"/>
    <n v="184"/>
    <n v="71"/>
    <s v="LMSA"/>
    <d v="2013-06-30T00:00:00"/>
    <s v=" "/>
    <s v="&lt;Null&gt;"/>
    <s v="Profit Motivated"/>
    <s v=" "/>
    <s v="5-Very High"/>
    <x v="5"/>
    <s v=" "/>
    <s v=" "/>
    <s v=" "/>
    <s v=" "/>
    <s v=" "/>
    <s v=" "/>
    <s v=" "/>
    <s v=" "/>
    <s v=" "/>
    <s v=" "/>
    <s v=" "/>
    <s v=" "/>
    <s v=" "/>
    <s v=" "/>
    <s v=" "/>
    <s v=" "/>
    <s v=" "/>
    <s v=" "/>
    <s v=" "/>
    <n v="4"/>
    <n v="184"/>
    <n v="3"/>
    <n v="1"/>
    <n v="4"/>
    <s v=" "/>
    <s v="Profit Motivated"/>
    <n v="38.083075999999998"/>
    <n v="-122.24171800000001"/>
    <n v="5"/>
  </r>
  <r>
    <n v="315"/>
    <s v="Point"/>
    <n v="1316"/>
    <s v="HUD"/>
    <s v="no"/>
    <s v="CAPITOL MANOR"/>
    <s v="175 N CAPITOL AVE                            _x000a_"/>
    <s v="SAN JOSE"/>
    <s v="CAPITOL MANOR INC"/>
    <s v="Alton Management Corporation"/>
    <x v="3"/>
    <n v="95127"/>
    <n v="85"/>
    <n v="33"/>
    <s v="LMSA"/>
    <d v="2013-05-31T00:00:00"/>
    <s v=" "/>
    <s v="&lt;Null&gt;"/>
    <s v="Non-Profit"/>
    <s v=" "/>
    <s v="5-Very High"/>
    <x v="5"/>
    <s v=" "/>
    <s v=" "/>
    <s v=" "/>
    <s v=" "/>
    <s v=" "/>
    <s v=" "/>
    <s v=" "/>
    <s v=" "/>
    <s v=" "/>
    <s v=" "/>
    <s v=" "/>
    <s v=" "/>
    <s v=" "/>
    <s v=" "/>
    <s v=" "/>
    <s v=" "/>
    <s v=" "/>
    <s v=" "/>
    <s v=" "/>
    <n v="4"/>
    <n v="85"/>
    <n v="2"/>
    <n v="1"/>
    <n v="4"/>
    <s v=" "/>
    <s v="Small Nonprofit"/>
    <n v="37.366388999999998"/>
    <n v="-121.839491"/>
    <n v="5"/>
  </r>
  <r>
    <n v="316"/>
    <s v="Point"/>
    <n v="1317"/>
    <s v="HUD"/>
    <s v="no"/>
    <s v="VALLEY OAK PARK I"/>
    <s v="2580 Northcoast Street"/>
    <s v="SANTA ROSA"/>
    <s v="Carpenters Housing Corporation"/>
    <s v="Carpenters Housing corporation"/>
    <x v="5"/>
    <n v="95403"/>
    <n v="100"/>
    <n v="48"/>
    <s v="LMSA"/>
    <d v="2013-09-30T00:00:00"/>
    <s v=" "/>
    <s v="&lt;Null&gt;"/>
    <s v="Non-Profit"/>
    <s v=" "/>
    <s v="5-Very High"/>
    <x v="5"/>
    <s v=" "/>
    <s v=" "/>
    <s v=" "/>
    <s v=" "/>
    <s v=" "/>
    <s v=" "/>
    <s v=" "/>
    <s v=" "/>
    <s v=" "/>
    <s v=" "/>
    <s v=" "/>
    <s v=" "/>
    <s v=" "/>
    <s v=" "/>
    <s v=" "/>
    <s v=" "/>
    <s v=" "/>
    <s v=" "/>
    <s v=" "/>
    <n v="4"/>
    <n v="100"/>
    <n v="2"/>
    <n v="1"/>
    <n v="4"/>
    <s v=" "/>
    <s v="Small Nonprofit"/>
    <n v="38.457926"/>
    <n v="-122.741111"/>
    <n v="5"/>
  </r>
  <r>
    <n v="317"/>
    <s v="Point"/>
    <n v="1318"/>
    <s v="HUD"/>
    <s v="no"/>
    <s v="VALLEY OAK PARK II"/>
    <s v="2600 Northcoast ST                           _x000a_"/>
    <s v="SANTA ROSA"/>
    <s v="Carpenters Housing Corporation"/>
    <s v="Carpenters Housing corporation"/>
    <x v="5"/>
    <n v="95403"/>
    <n v="131"/>
    <n v="71"/>
    <s v="LMSA"/>
    <d v="2013-09-30T00:00:00"/>
    <s v=" "/>
    <s v="&lt;Null&gt;"/>
    <s v="Non-Profit"/>
    <s v=" "/>
    <s v="5-Very High"/>
    <x v="5"/>
    <s v=" "/>
    <s v=" "/>
    <s v=" "/>
    <s v=" "/>
    <s v=" "/>
    <s v=" "/>
    <s v=" "/>
    <s v=" "/>
    <s v=" "/>
    <s v=" "/>
    <s v=" "/>
    <s v=" "/>
    <s v=" "/>
    <s v=" "/>
    <s v=" "/>
    <s v=" "/>
    <s v=" "/>
    <s v=" "/>
    <s v=" "/>
    <n v="4"/>
    <n v="131"/>
    <n v="3"/>
    <n v="1"/>
    <n v="4"/>
    <s v=" "/>
    <s v="Small Nonprofit"/>
    <n v="38.458196999999998"/>
    <n v="-122.741111"/>
    <n v="5"/>
  </r>
  <r>
    <n v="318"/>
    <s v="Point"/>
    <n v="1319"/>
    <s v="HUD"/>
    <s v="no"/>
    <s v="LOTTIE JOHNSON APARTMENTS"/>
    <s v="970 14th ST                                  _x000a_"/>
    <s v="OAKLAND"/>
    <s v="LOTTIE JOHNSON MEMORIAL HOUSING, INC., NP"/>
    <s v="Charter Realty &amp; Investments Inc."/>
    <x v="2"/>
    <n v="94607"/>
    <n v="27"/>
    <n v="25"/>
    <s v="LMSA"/>
    <d v="2013-06-30T00:00:00"/>
    <s v="236(j)(1)"/>
    <d v="2014-03-01T00:00:00"/>
    <s v="Non-Profit"/>
    <s v=" "/>
    <s v="5-Very High"/>
    <x v="5"/>
    <s v=" "/>
    <s v=" "/>
    <s v=" "/>
    <s v=" "/>
    <s v=" "/>
    <s v=" "/>
    <s v=" "/>
    <s v=" "/>
    <s v=" "/>
    <s v=" "/>
    <s v=" "/>
    <s v=" "/>
    <s v=" "/>
    <s v=" "/>
    <s v=" "/>
    <s v=" "/>
    <s v=" "/>
    <s v=" "/>
    <s v="prepayment risk"/>
    <n v="4"/>
    <n v="27"/>
    <n v="1"/>
    <n v="1"/>
    <n v="4"/>
    <s v=" "/>
    <s v="Small Nonprofit"/>
    <n v="37.808768000000001"/>
    <n v="-122.282337"/>
    <n v="5"/>
  </r>
  <r>
    <n v="319"/>
    <s v="Point"/>
    <n v="1320"/>
    <s v="HUD"/>
    <s v="no"/>
    <s v="MARVIN GARDENS"/>
    <s v="770 E COTATI AVE                             _x000a_"/>
    <s v="COTATI"/>
    <s v="MARVIN GARDENS, A CA LIMITED PARTNERSHIP"/>
    <s v="Cochlan Associates Management Co."/>
    <x v="5"/>
    <n v="94931"/>
    <n v="37"/>
    <n v="37"/>
    <s v="HFDA/8 NC"/>
    <d v="2013-05-01T00:00:00"/>
    <s v=" "/>
    <s v="&lt;Null&gt;"/>
    <s v="Profit Motivated"/>
    <s v=" "/>
    <s v="5-Very High"/>
    <x v="5"/>
    <s v=" "/>
    <s v=" "/>
    <s v=" "/>
    <s v=" "/>
    <s v=" "/>
    <s v=" "/>
    <s v=" "/>
    <s v=" "/>
    <s v=" "/>
    <s v=" "/>
    <s v=" "/>
    <s v=" "/>
    <s v=" "/>
    <s v=" "/>
    <s v=" "/>
    <s v=" "/>
    <s v=" "/>
    <s v=" "/>
    <s v=" "/>
    <n v="4"/>
    <n v="37"/>
    <n v="1"/>
    <n v="1"/>
    <n v="4"/>
    <s v=" "/>
    <s v="Profit Motivated"/>
    <n v="38.330351"/>
    <n v="-122.695291"/>
    <n v="5"/>
  </r>
  <r>
    <n v="320"/>
    <s v="Point"/>
    <n v="1321"/>
    <s v="HUD"/>
    <s v="no"/>
    <s v="WALNUT GROVE APARTMENTS"/>
    <s v="450 STONY POINT RD"/>
    <s v="SANTA ROSA"/>
    <s v="WALNUT GROVE APARTMENTS ASSOCIATES"/>
    <s v="DKD Property Management Company"/>
    <x v="5"/>
    <n v="95401"/>
    <n v="104"/>
    <n v="104"/>
    <s v="Sec 8 NC"/>
    <d v="2013-10-31T00:00:00"/>
    <s v="221(d)(4)MKT"/>
    <d v="2021-10-01T00:00:00"/>
    <s v="Profit Motivated"/>
    <s v=" "/>
    <s v="5-Very High"/>
    <x v="5"/>
    <s v=" "/>
    <s v=" "/>
    <s v=" "/>
    <s v=" "/>
    <s v=" "/>
    <s v=" "/>
    <s v=" "/>
    <s v=" "/>
    <s v=" "/>
    <s v=" "/>
    <s v=" "/>
    <s v=" "/>
    <s v=" "/>
    <s v=" "/>
    <s v=" "/>
    <s v=" "/>
    <s v=" "/>
    <s v=" "/>
    <s v="no affordability req"/>
    <n v="4"/>
    <n v="104"/>
    <n v="3"/>
    <n v="1"/>
    <n v="4"/>
    <s v=" "/>
    <s v="Profit Motivated"/>
    <n v="38.433028"/>
    <n v="-122.742214"/>
    <n v="5"/>
  </r>
  <r>
    <n v="321"/>
    <s v="Point"/>
    <n v="1322"/>
    <s v="HUD"/>
    <s v="no"/>
    <s v="PARKSIDE VILLA"/>
    <s v="1650 Park LN                                 _x000a_"/>
    <s v="FAIRFIELD"/>
    <s v="PARKSIDE VILLA ASSOCIATES"/>
    <s v="DKD Property Management Company"/>
    <x v="7"/>
    <n v="94533"/>
    <n v="64"/>
    <n v="64"/>
    <s v="Sec 8 NC"/>
    <d v="2013-08-31T00:00:00"/>
    <s v="223(a)(7)/221(d)(4)M"/>
    <d v="2020-01-01T00:00:00"/>
    <s v="Profit Motivated"/>
    <s v=" "/>
    <s v="5-Very High"/>
    <x v="5"/>
    <s v=" "/>
    <s v=" "/>
    <s v=" "/>
    <s v=" "/>
    <s v=" "/>
    <s v=" "/>
    <s v=" "/>
    <s v=" "/>
    <s v=" "/>
    <s v=" "/>
    <s v=" "/>
    <s v=" "/>
    <s v=" "/>
    <s v=" "/>
    <s v=" "/>
    <s v=" "/>
    <s v=" "/>
    <s v=" "/>
    <s v="no affordability req"/>
    <n v="4"/>
    <n v="64"/>
    <n v="2"/>
    <n v="1"/>
    <n v="4"/>
    <s v=" "/>
    <s v="Profit Motivated"/>
    <n v="38.247258000000002"/>
    <n v="-122.056905"/>
    <n v="5"/>
  </r>
  <r>
    <n v="322"/>
    <s v="Point"/>
    <n v="1323"/>
    <s v="HUD"/>
    <s v="no"/>
    <s v="ROCKWELL MANOR"/>
    <s v="693 E Tabor Ave                              _x000a_"/>
    <s v="Fairfield"/>
    <s v="ROCKWELL MANOR ASSOCIATES"/>
    <s v="DKD Property Management Company"/>
    <x v="7"/>
    <n v="94533"/>
    <n v="64"/>
    <n v="64"/>
    <s v="Sec 8 NC"/>
    <d v="2013-10-31T00:00:00"/>
    <s v="223(a)(7)/221(d)(4)M"/>
    <d v="2034-02-01T00:00:00"/>
    <s v="Profit Motivated"/>
    <s v=" "/>
    <s v="5-Very High"/>
    <x v="5"/>
    <s v=" "/>
    <s v=" "/>
    <s v=" "/>
    <s v=" "/>
    <s v=" "/>
    <s v=" "/>
    <s v=" "/>
    <s v=" "/>
    <s v=" "/>
    <s v=" "/>
    <s v=" "/>
    <s v=" "/>
    <s v=" "/>
    <s v=" "/>
    <s v=" "/>
    <s v=" "/>
    <s v=" "/>
    <s v=" "/>
    <s v="no affordability req"/>
    <n v="4"/>
    <n v="64"/>
    <n v="2"/>
    <n v="1"/>
    <n v="4"/>
    <s v=" "/>
    <s v="Profit Motivated"/>
    <n v="38.265447000000002"/>
    <n v="-122.02642299999999"/>
    <n v="5"/>
  </r>
  <r>
    <n v="323"/>
    <s v="Point"/>
    <n v="1324"/>
    <s v="HUD"/>
    <s v="no"/>
    <s v="MORELAND APARTMENTS"/>
    <s v="4375 PAYNE AVE                               _x000a_"/>
    <s v="SAN JOSE"/>
    <s v="MORELAND APARTMENTS ASSOCIATES"/>
    <s v="DKD Property Management Company"/>
    <x v="3"/>
    <n v="95117"/>
    <n v="160"/>
    <n v="160"/>
    <s v="Sec 8 NC"/>
    <d v="2014-01-31T00:00:00"/>
    <s v=" "/>
    <s v="&lt;Null&gt;"/>
    <s v="Profit Motivated"/>
    <s v=" "/>
    <s v="5-Very High"/>
    <x v="5"/>
    <s v=" "/>
    <s v=" "/>
    <s v=" "/>
    <s v=" "/>
    <s v=" "/>
    <s v=" "/>
    <s v=" "/>
    <s v=" "/>
    <s v=" "/>
    <s v=" "/>
    <s v=" "/>
    <s v=" "/>
    <s v=" "/>
    <s v=" "/>
    <s v=" "/>
    <s v=" "/>
    <s v=" "/>
    <s v=" "/>
    <s v=" "/>
    <n v="4"/>
    <n v="160"/>
    <n v="3"/>
    <n v="1"/>
    <n v="4"/>
    <s v=" "/>
    <s v="Profit Motivated"/>
    <n v="37.300806000000001"/>
    <n v="-121.98036500000001"/>
    <n v="5"/>
  </r>
  <r>
    <n v="324"/>
    <s v="Point"/>
    <n v="1325"/>
    <s v="HUD"/>
    <s v="no"/>
    <s v="PETALUMA SENIOR  APTS"/>
    <s v="149 WYNDHAM WAY                              _x000a_"/>
    <s v="PETALUMA"/>
    <s v="Petaluma Gardens, L.P."/>
    <s v="G &amp; K Management Co., Inc."/>
    <x v="5"/>
    <n v="94954"/>
    <n v="57"/>
    <n v="57"/>
    <s v="Sec 8 NC"/>
    <d v="2013-04-30T00:00:00"/>
    <s v="221(d)(4)MKT"/>
    <d v="2023-10-01T00:00:00"/>
    <s v="Limited Dividend"/>
    <s v=" "/>
    <s v="5-Very High"/>
    <x v="5"/>
    <s v=" "/>
    <s v=" "/>
    <s v=" "/>
    <s v=" "/>
    <s v=" "/>
    <s v=" "/>
    <s v=" "/>
    <s v=" "/>
    <s v=" "/>
    <s v=" "/>
    <s v=" "/>
    <s v=" "/>
    <s v=" "/>
    <s v=" "/>
    <s v=" "/>
    <s v=" "/>
    <s v=" "/>
    <s v=" "/>
    <s v="no affordability req"/>
    <n v="4"/>
    <n v="57"/>
    <n v="2"/>
    <n v="1"/>
    <n v="4"/>
    <s v=" "/>
    <s v="Profit Motivated"/>
    <n v="38.257482000000003"/>
    <n v="-122.621533"/>
    <n v="5"/>
  </r>
  <r>
    <n v="325"/>
    <s v="Point"/>
    <n v="1326"/>
    <s v="HUD"/>
    <s v="no"/>
    <s v="EL PORTAL GARDENS"/>
    <s v="14041 SAN PABLO AVE                          _x000a_"/>
    <s v="SAN PABLO"/>
    <s v="El Portal Gardens"/>
    <s v="G &amp; K Management Co., Inc."/>
    <x v="0"/>
    <n v="94806"/>
    <n v="81"/>
    <n v="81"/>
    <s v="Sec 8 NC"/>
    <d v="2013-08-31T00:00:00"/>
    <s v="223(a)(7)/221(d)(4)M"/>
    <d v="2018-07-01T00:00:00"/>
    <s v="Profit Motivated"/>
    <s v=" "/>
    <s v="5-Very High"/>
    <x v="5"/>
    <s v=" "/>
    <s v=" "/>
    <s v=" "/>
    <s v=" "/>
    <s v=" "/>
    <s v=" "/>
    <s v=" "/>
    <s v=" "/>
    <s v=" "/>
    <s v=" "/>
    <s v=" "/>
    <s v=" "/>
    <s v=" "/>
    <s v=" "/>
    <s v=" "/>
    <s v=" "/>
    <s v=" "/>
    <s v=" "/>
    <s v="no affordability req"/>
    <n v="4"/>
    <n v="81"/>
    <n v="2"/>
    <n v="1"/>
    <n v="4"/>
    <s v=" "/>
    <s v="Profit Motivated"/>
    <n v="37.961281"/>
    <n v="-122.343709"/>
    <n v="5"/>
  </r>
  <r>
    <n v="326"/>
    <s v="Point"/>
    <n v="1327"/>
    <s v="HUD"/>
    <s v="no"/>
    <s v="FAIRWAY APTS."/>
    <s v="77 Westborough Blvd                          _x000a_"/>
    <s v="South San Francisco"/>
    <s v="FAIRWAY APTS, A LIMITED PARTNERSHIP"/>
    <s v="G &amp; K Management Co., Inc."/>
    <x v="8"/>
    <n v="94080"/>
    <n v="74"/>
    <n v="74"/>
    <s v="Sec 8 NC"/>
    <d v="2013-12-31T00:00:00"/>
    <s v="223(a)(7)/221(d)(4)M"/>
    <d v="2020-12-01T00:00:00"/>
    <s v="Profit Motivated"/>
    <s v=" "/>
    <s v="5-Very High"/>
    <x v="5"/>
    <s v=" "/>
    <s v=" "/>
    <s v=" "/>
    <s v=" "/>
    <s v=" "/>
    <s v=" "/>
    <s v=" "/>
    <s v=" "/>
    <s v=" "/>
    <s v=" "/>
    <s v=" "/>
    <s v=" "/>
    <s v=" "/>
    <s v=" "/>
    <s v=" "/>
    <s v=" "/>
    <s v=" "/>
    <s v=" "/>
    <s v="no affordability req"/>
    <n v="4"/>
    <n v="74"/>
    <n v="2"/>
    <n v="1"/>
    <n v="4"/>
    <s v=" "/>
    <s v="Profit Motivated"/>
    <n v="37.654297"/>
    <n v="-122.435569"/>
    <n v="5"/>
  </r>
  <r>
    <n v="327"/>
    <s v="Point"/>
    <n v="1328"/>
    <s v="HUD"/>
    <s v="no"/>
    <s v="PARKVIEW APARTMENTS (aka Pierce Street Apartments)"/>
    <s v="181 Pierce Street                            _x000a_"/>
    <s v="GILROY"/>
    <s v="John Kehriotis"/>
    <s v="JMK INVESTMENTS,  INC."/>
    <x v="3"/>
    <n v="95020"/>
    <n v="54"/>
    <n v="45"/>
    <s v="Preservation"/>
    <d v="2013-03-31T00:00:00"/>
    <s v="223a7/241f/236"/>
    <d v="2033-11-01T00:00:00"/>
    <s v="Profit Motivated"/>
    <s v="T2"/>
    <s v="5-Very High"/>
    <x v="5"/>
    <s v=" "/>
    <s v=" "/>
    <s v=" "/>
    <s v=" "/>
    <s v=" "/>
    <s v=" "/>
    <s v=" "/>
    <s v=" "/>
    <s v=" "/>
    <s v=" "/>
    <s v=" "/>
    <s v=" "/>
    <s v=" "/>
    <s v=" "/>
    <s v=" "/>
    <s v=" "/>
    <s v=" "/>
    <s v=" "/>
    <s v="no affordability req"/>
    <n v="4"/>
    <n v="54"/>
    <n v="2"/>
    <n v="1"/>
    <n v="4"/>
    <s v=" "/>
    <s v="Profit Motivated"/>
    <n v="37.022016999999998"/>
    <n v="-121.57835"/>
    <n v="5"/>
  </r>
  <r>
    <n v="328"/>
    <s v="Point"/>
    <n v="1329"/>
    <s v="HUD"/>
    <s v="no"/>
    <s v="SUNNYHILLS APARTMENTS"/>
    <s v="1724 SUNNYHILLS DRIVE                        _x000a_"/>
    <s v="MILPITAS"/>
    <s v="JMK Sunnyhills Investors II, A Cal Limited Partner"/>
    <s v="JMK INVESTMENTS,  INC."/>
    <x v="3"/>
    <n v="95035"/>
    <n v="171"/>
    <n v="149"/>
    <s v="Preservation"/>
    <d v="2013-02-28T00:00:00"/>
    <s v=" "/>
    <s v="&lt;Null&gt;"/>
    <s v="Profit Motivated"/>
    <s v="T2"/>
    <s v="5-Very High"/>
    <x v="5"/>
    <s v=" "/>
    <s v=" "/>
    <s v=" "/>
    <s v=" "/>
    <s v=" "/>
    <s v=" "/>
    <s v=" "/>
    <s v=" "/>
    <s v=" "/>
    <s v=" "/>
    <s v=" "/>
    <s v=" "/>
    <s v=" "/>
    <s v=" "/>
    <s v=" "/>
    <s v=" "/>
    <s v=" "/>
    <s v=" "/>
    <s v=" "/>
    <n v="4"/>
    <n v="171"/>
    <n v="3"/>
    <n v="1"/>
    <n v="4"/>
    <s v=" "/>
    <s v="Profit Motivated"/>
    <n v="37.456015000000001"/>
    <n v="-121.90876400000001"/>
    <n v="5"/>
  </r>
  <r>
    <n v="329"/>
    <s v="Point"/>
    <n v="1330"/>
    <s v="HUD"/>
    <s v="no"/>
    <s v="UNIVERSITY AVENUE CO"/>
    <s v="1471 ADDISON                                 _x000a_"/>
    <s v="BERKELEY"/>
    <s v="University Avenue Partnership"/>
    <s v="John Stewart Company"/>
    <x v="2"/>
    <n v="94702"/>
    <n v="47"/>
    <n v="47"/>
    <s v="HFDA/8 NC"/>
    <d v="2013-09-30T00:00:00"/>
    <s v=" "/>
    <s v="&lt;Null&gt;"/>
    <s v="Profit Motivated"/>
    <s v=" "/>
    <s v="5-Very High"/>
    <x v="5"/>
    <s v=" "/>
    <s v=" "/>
    <s v=" "/>
    <s v=" "/>
    <s v=" "/>
    <s v=" "/>
    <s v=" "/>
    <s v=" "/>
    <s v=" "/>
    <s v=" "/>
    <s v=" "/>
    <s v=" "/>
    <s v=" "/>
    <s v=" "/>
    <s v=" "/>
    <s v=" "/>
    <s v=" "/>
    <s v=" "/>
    <s v=" "/>
    <n v="4"/>
    <n v="47"/>
    <n v="1"/>
    <n v="1"/>
    <n v="4"/>
    <s v=" "/>
    <s v="Large/Medium Nonprofit"/>
    <n v="37.869351999999999"/>
    <n v="-122.282664"/>
    <n v="5"/>
  </r>
  <r>
    <n v="330"/>
    <s v="Point"/>
    <n v="1331"/>
    <s v="HUD"/>
    <s v="no"/>
    <s v="MONUMENT ARMS"/>
    <s v="261 E ALASKA AVE                             _x000a_"/>
    <s v="FAIRFIELD"/>
    <s v="MONUMENT ARMS, INC."/>
    <s v="John Stewart Company"/>
    <x v="7"/>
    <n v="94533"/>
    <n v="92"/>
    <n v="61"/>
    <s v="LMSA"/>
    <d v="2013-07-31T00:00:00"/>
    <s v="236(j)(1)"/>
    <d v="2013-03-01T00:00:00"/>
    <s v="Non-Profit"/>
    <s v=" "/>
    <s v="5-Very High"/>
    <x v="5"/>
    <s v=" "/>
    <s v=" "/>
    <s v=" "/>
    <s v=" "/>
    <s v=" "/>
    <s v=" "/>
    <s v=" "/>
    <s v=" "/>
    <s v=" "/>
    <s v=" "/>
    <s v=" "/>
    <s v=" "/>
    <s v=" "/>
    <s v=" "/>
    <s v=" "/>
    <s v=" "/>
    <s v=" "/>
    <s v=" "/>
    <s v="prepayment risk"/>
    <n v="4"/>
    <n v="92"/>
    <n v="2"/>
    <n v="1"/>
    <n v="4"/>
    <s v=" "/>
    <s v="Small Nonprofit"/>
    <n v="38.27261"/>
    <n v="-122.030891"/>
    <n v="5"/>
  </r>
  <r>
    <n v="331"/>
    <s v="Point"/>
    <n v="1332"/>
    <s v="HUD"/>
    <s v="no"/>
    <s v="ELDRIDGE GONNAWAY CO"/>
    <s v="275 E 12th St                                _x000a_"/>
    <s v="Oakland"/>
    <s v="ELDRIDGE II, LLC"/>
    <s v="John Stewart Company"/>
    <x v="2"/>
    <n v="94606"/>
    <n v="39"/>
    <n v="39"/>
    <s v="HFDA/8 NC"/>
    <d v="2013-10-31T00:00:00"/>
    <s v=" "/>
    <s v="&lt;Null&gt;"/>
    <s v="Profit Motivated"/>
    <s v=" "/>
    <s v="5-Very High"/>
    <x v="5"/>
    <s v=" "/>
    <s v=" "/>
    <s v=" "/>
    <s v=" "/>
    <s v=" "/>
    <s v=" "/>
    <s v=" "/>
    <s v=" "/>
    <s v=" "/>
    <s v=" "/>
    <s v=" "/>
    <s v=" "/>
    <s v=" "/>
    <s v=" "/>
    <s v=" "/>
    <s v=" "/>
    <s v=" "/>
    <s v=" "/>
    <s v=" "/>
    <n v="4"/>
    <n v="39"/>
    <n v="1"/>
    <n v="1"/>
    <n v="4"/>
    <s v=" "/>
    <s v="Large/Medium Nonprofit"/>
    <n v="37.796636999999997"/>
    <n v="-122.256592"/>
    <n v="5"/>
  </r>
  <r>
    <n v="332"/>
    <s v="Point"/>
    <n v="1333"/>
    <s v="HUD"/>
    <s v="no"/>
    <s v="GLENRIDGE APARTMENTS"/>
    <s v="137 ADDISON ST                               _x000a_"/>
    <s v="SAN FRANCISCO"/>
    <s v="GLENRIDGE APARTMENTS RESIDENTS COUNCIL INC."/>
    <s v="John Stewart Company"/>
    <x v="4"/>
    <n v="94131"/>
    <n v="275"/>
    <n v="209"/>
    <s v="LMSA"/>
    <d v="2013-03-31T00:00:00"/>
    <s v="223a7/241f/221-BMIR"/>
    <d v="2044-11-01T00:00:00"/>
    <s v="Non-Profit"/>
    <s v="T2"/>
    <s v="5-Very High"/>
    <x v="5"/>
    <s v=" "/>
    <s v=" "/>
    <s v=" "/>
    <s v=" "/>
    <s v=" "/>
    <s v=" "/>
    <s v=" "/>
    <s v=" "/>
    <s v=" "/>
    <s v=" "/>
    <s v=" "/>
    <s v=" "/>
    <s v=" "/>
    <s v=" "/>
    <s v=" "/>
    <s v=" "/>
    <s v=" "/>
    <s v=" "/>
    <s v="no affordability req"/>
    <n v="4"/>
    <n v="275"/>
    <n v="3"/>
    <n v="1"/>
    <n v="4"/>
    <s v=" "/>
    <s v="Small Nonprofit"/>
    <n v="37.737648999999998"/>
    <n v="-122.43228999999999"/>
    <n v="5"/>
  </r>
  <r>
    <n v="333"/>
    <s v="Point"/>
    <n v="1334"/>
    <s v="HUD"/>
    <s v="no"/>
    <s v="MISSION BART APARTMENTS"/>
    <s v="2834 MISSION ST                              _x000a_"/>
    <s v="SAN FRANCISCO"/>
    <s v="MISSION BART APARTMENTS, A CAL LTD PARTNERSHIP"/>
    <s v="MISSION BART APARTMENTS, A CAL LTD PARTNERSHIP"/>
    <x v="4"/>
    <n v="94110"/>
    <n v="13"/>
    <n v="13"/>
    <s v="HFDA/8 NC"/>
    <d v="2013-10-20T00:00:00"/>
    <s v=" "/>
    <s v="&lt;Null&gt;"/>
    <s v="Profit Motivated"/>
    <s v=" "/>
    <s v="5-Very High"/>
    <x v="5"/>
    <s v=" "/>
    <s v=" "/>
    <s v=" "/>
    <s v=" "/>
    <s v=" "/>
    <s v=" "/>
    <s v=" "/>
    <s v=" "/>
    <s v=" "/>
    <s v=" "/>
    <s v=" "/>
    <s v=" "/>
    <s v=" "/>
    <s v=" "/>
    <s v=" "/>
    <s v=" "/>
    <s v=" "/>
    <s v=" "/>
    <s v=" "/>
    <n v="4"/>
    <n v="13"/>
    <n v="1"/>
    <n v="1"/>
    <n v="4"/>
    <s v=" "/>
    <s v="Small Nonprofit"/>
    <n v="37.751643999999999"/>
    <n v="-122.418425"/>
    <n v="5"/>
  </r>
  <r>
    <n v="334"/>
    <s v="Point"/>
    <n v="1335"/>
    <s v="HUD"/>
    <s v="no"/>
    <s v="SAN LORENZO RUIZ CENTER"/>
    <s v="50 RIZAL ST                                  _x000a_"/>
    <s v="SAN FRANCISCO"/>
    <s v="SAN LORENZO RUIZ CENTER, INC."/>
    <s v="SAN LORENZO RUIZ CENTER, INC."/>
    <x v="4"/>
    <n v="94107"/>
    <n v="147"/>
    <n v="145"/>
    <s v="202/8 NC"/>
    <d v="2014-01-31T00:00:00"/>
    <s v=" "/>
    <s v="&lt;Null&gt;"/>
    <s v="Non-Profit"/>
    <s v=" "/>
    <s v="5-Very High"/>
    <x v="5"/>
    <s v=" "/>
    <s v=" "/>
    <s v=" "/>
    <s v=" "/>
    <s v=" "/>
    <s v=" "/>
    <s v=" "/>
    <s v=" "/>
    <s v=" "/>
    <s v=" "/>
    <s v=" "/>
    <s v=" "/>
    <s v=" "/>
    <s v=" "/>
    <s v=" "/>
    <s v=" "/>
    <s v=" "/>
    <s v=" "/>
    <s v=" "/>
    <n v="4"/>
    <n v="147"/>
    <n v="3"/>
    <n v="1"/>
    <n v="4"/>
    <s v=" "/>
    <s v="Small Nonprofit"/>
    <n v="37.781883000000001"/>
    <n v="-122.399382"/>
    <n v="5"/>
  </r>
  <r>
    <n v="335"/>
    <s v="Point"/>
    <n v="1336"/>
    <s v="HUD"/>
    <s v="no"/>
    <s v="ROTARY PLAZA"/>
    <s v="433 Alida Way                                _x000a_"/>
    <s v="South San Francisco"/>
    <s v="ROTARY PLAZA INC"/>
    <s v="Santa Fe Associates Inc."/>
    <x v="8"/>
    <n v="94080"/>
    <n v="181"/>
    <n v="140"/>
    <s v="LMSA"/>
    <d v="2013-07-31T00:00:00"/>
    <s v=" "/>
    <s v="&lt;Null&gt;"/>
    <s v="Non-Profit"/>
    <s v=" "/>
    <s v="5-Very High"/>
    <x v="5"/>
    <s v=" "/>
    <s v=" "/>
    <s v=" "/>
    <s v=" "/>
    <s v=" "/>
    <s v=" "/>
    <s v=" "/>
    <s v=" "/>
    <s v=" "/>
    <s v=" "/>
    <s v=" "/>
    <s v=" "/>
    <s v=" "/>
    <s v=" "/>
    <s v=" "/>
    <s v=" "/>
    <s v=" "/>
    <s v=" "/>
    <s v=" "/>
    <n v="4"/>
    <n v="181"/>
    <n v="3"/>
    <n v="1"/>
    <n v="4"/>
    <s v=" "/>
    <s v="Small Nonprofit"/>
    <n v="37.646005000000002"/>
    <n v="-122.430199"/>
    <n v="5"/>
  </r>
  <r>
    <n v="336"/>
    <s v="Point"/>
    <n v="1337"/>
    <s v="HUD"/>
    <s v="no"/>
    <s v="FAIRWAYS"/>
    <s v="1269 POPLAR AVENUE                           _x000a_"/>
    <s v="SUNNYVALE"/>
    <s v="T &amp; B Investments"/>
    <s v="T &amp; B Investments"/>
    <x v="3"/>
    <n v="94087"/>
    <n v="15"/>
    <n v="15"/>
    <s v="Sec 8 NC"/>
    <d v="2012-12-31T00:00:00"/>
    <s v=" "/>
    <s v="&lt;Null&gt;"/>
    <s v="Profit Motivated"/>
    <s v=" "/>
    <s v="5-Very High"/>
    <x v="5"/>
    <s v=" "/>
    <s v=" "/>
    <s v=" "/>
    <s v=" "/>
    <s v=" "/>
    <s v=" "/>
    <s v=" "/>
    <s v=" "/>
    <s v=" "/>
    <s v=" "/>
    <s v=" "/>
    <s v=" "/>
    <s v=" "/>
    <s v=" "/>
    <s v=" "/>
    <s v=" "/>
    <s v=" "/>
    <s v=" "/>
    <s v=" "/>
    <n v="4"/>
    <n v="15"/>
    <n v="1"/>
    <n v="1"/>
    <n v="4"/>
    <s v=" "/>
    <s v="Profit Motivated"/>
    <n v="37.353634999999997"/>
    <n v="-122.008044"/>
    <n v="5"/>
  </r>
  <r>
    <n v="337"/>
    <s v="Point"/>
    <n v="1338"/>
    <s v="HUD"/>
    <s v="no"/>
    <s v="RANCHO SOL"/>
    <s v="3599 PENSYLVANIA AVE                         _x000a_"/>
    <s v="FREMONT"/>
    <s v="Thomas &amp; Angelita Tomanek"/>
    <s v="The Garibaldi Company"/>
    <x v="2"/>
    <n v="94536"/>
    <n v="60"/>
    <n v="12"/>
    <s v="Sec 8 NC"/>
    <d v="2013-09-30T00:00:00"/>
    <s v="221(d)(4)MKT"/>
    <d v="2020-09-01T00:00:00"/>
    <s v="Profit Motivated"/>
    <s v=" "/>
    <s v="5-Very High"/>
    <x v="5"/>
    <s v=" "/>
    <s v=" "/>
    <s v=" "/>
    <s v=" "/>
    <s v=" "/>
    <s v=" "/>
    <s v=" "/>
    <s v=" "/>
    <s v=" "/>
    <s v=" "/>
    <s v=" "/>
    <s v=" "/>
    <s v=" "/>
    <s v=" "/>
    <s v=" "/>
    <s v=" "/>
    <s v=" "/>
    <s v=" "/>
    <s v="no affordability req"/>
    <n v="4"/>
    <n v="60"/>
    <n v="2"/>
    <n v="1"/>
    <n v="4"/>
    <s v=" "/>
    <s v="Profit Motivated"/>
    <n v="37.551642999999999"/>
    <n v="-121.987579"/>
    <n v="5"/>
  </r>
  <r>
    <n v="338"/>
    <s v="Point"/>
    <n v="1339"/>
    <s v="HUD"/>
    <s v="no"/>
    <s v="RANCHO LUNA"/>
    <s v="3939 MONROE AVE                              _x000a_"/>
    <s v="FREMONT"/>
    <s v="Thomas &amp; Angelita Tomanek"/>
    <s v="The Garibaldi Company"/>
    <x v="2"/>
    <n v="94536"/>
    <n v="128"/>
    <n v="26"/>
    <s v="Sec 8 NC"/>
    <d v="2013-09-30T00:00:00"/>
    <s v="221(d)(4)MKT"/>
    <d v="2020-12-01T00:00:00"/>
    <s v="Profit Motivated"/>
    <s v=" "/>
    <s v="5-Very High"/>
    <x v="5"/>
    <s v=" "/>
    <s v=" "/>
    <s v=" "/>
    <s v=" "/>
    <s v=" "/>
    <s v=" "/>
    <s v=" "/>
    <s v=" "/>
    <s v=" "/>
    <s v=" "/>
    <s v=" "/>
    <s v=" "/>
    <s v=" "/>
    <s v=" "/>
    <s v=" "/>
    <s v=" "/>
    <s v=" "/>
    <s v=" "/>
    <s v="no affordability req"/>
    <n v="4"/>
    <n v="128"/>
    <n v="3"/>
    <n v="1"/>
    <n v="4"/>
    <s v=" "/>
    <s v="Profit Motivated"/>
    <n v="37.550632"/>
    <n v="-121.990132"/>
    <n v="5"/>
  </r>
  <r>
    <n v="507"/>
    <s v="Point"/>
    <n v="1508"/>
    <s v="RHCPO"/>
    <s v="TCAC"/>
    <s v="Casa de Suisun"/>
    <s v="322 Merganser Drive"/>
    <s v="Suisun City"/>
    <s v="Theodore Caldwell"/>
    <s v="TC Property Management, Ltd."/>
    <x v="7"/>
    <n v="94585"/>
    <n v="16"/>
    <n v="16"/>
    <s v="RHCPO"/>
    <d v="2017-10-02T00:00:00"/>
    <s v=" "/>
    <s v="&lt;Null&gt;"/>
    <s v=" "/>
    <s v=" "/>
    <s v=" "/>
    <x v="6"/>
    <s v="6-Converted?"/>
    <n v="-11"/>
    <d v="2002-09-30T00:00:00"/>
    <s v="CA-1987-063"/>
    <s v="CA-1987-063"/>
    <n v="52"/>
    <s v="Senior"/>
    <s v="New Construction"/>
    <s v="Compliance Period Ended"/>
    <d v="2002-09-30T00:00:00"/>
    <d v="1987-09-30T00:00:00"/>
    <s v=" "/>
    <s v=" "/>
    <s v=" "/>
    <s v=" "/>
    <s v=" "/>
    <s v=" "/>
    <s v=" "/>
    <s v=" "/>
    <n v="0"/>
    <n v="16"/>
    <n v="1"/>
    <n v="1"/>
    <s v=" "/>
    <n v="6"/>
    <s v=" "/>
    <n v="38.246637999999997"/>
    <n v="-122.01939900000001"/>
    <n v="6"/>
  </r>
  <r>
    <n v="527"/>
    <s v="Point"/>
    <n v="1528"/>
    <s v="TCAC"/>
    <s v="TCAC"/>
    <s v="Alice Street Apts."/>
    <s v="22814 Alice Street"/>
    <s v="Hayward"/>
    <s v="Glen O. &amp; Audrea S. Buffington"/>
    <s v="All Bay Property Management"/>
    <x v="2"/>
    <n v="94544"/>
    <n v="10"/>
    <n v="0"/>
    <s v=" "/>
    <s v="&lt;Null&gt;"/>
    <s v=" "/>
    <s v="&lt;Null&gt;"/>
    <s v=" "/>
    <s v=" "/>
    <s v=" "/>
    <x v="6"/>
    <s v="6-Converted?"/>
    <n v="-8"/>
    <d v="2005-12-31T00:00:00"/>
    <s v="CA-1988-103"/>
    <s v="CA-1988-103"/>
    <n v="10"/>
    <s v="Non Targeted"/>
    <s v=" "/>
    <s v="Compliance Period Ended"/>
    <d v="2005-12-31T00:00:00"/>
    <d v="1990-12-31T00:00:00"/>
    <s v=" "/>
    <s v=" "/>
    <s v=" "/>
    <s v=" "/>
    <s v=" "/>
    <s v=" "/>
    <s v=" "/>
    <s v=" "/>
    <n v="0"/>
    <n v="10"/>
    <n v="1"/>
    <n v="0"/>
    <s v=" "/>
    <n v="6"/>
    <s v="Unknown"/>
    <n v="37.666421"/>
    <n v="-122.089395"/>
    <n v="6"/>
  </r>
  <r>
    <n v="539"/>
    <s v="Point"/>
    <n v="1540"/>
    <s v="TCAC"/>
    <s v="TCAC"/>
    <s v="1811 27th Avenue"/>
    <s v="1811 27th Ave."/>
    <s v="Oakland"/>
    <s v="Adrian E. Scharlach"/>
    <s v="Bay Counties RE Management"/>
    <x v="2"/>
    <n v="94601"/>
    <n v="42"/>
    <n v="0"/>
    <s v=" "/>
    <s v="&lt;Null&gt;"/>
    <s v=" "/>
    <s v="&lt;Null&gt;"/>
    <s v=" "/>
    <s v=" "/>
    <s v=" "/>
    <x v="6"/>
    <s v="6-Converted?"/>
    <n v="-11"/>
    <d v="2002-11-17T00:00:00"/>
    <s v="CA-1988-145"/>
    <s v="CA-1988-145"/>
    <n v="17"/>
    <s v="Non Targeted"/>
    <s v=" "/>
    <s v="Compliance Period Ended"/>
    <d v="2002-11-17T00:00:00"/>
    <d v="1987-11-17T00:00:00"/>
    <s v=" "/>
    <s v=" "/>
    <s v=" "/>
    <s v=" "/>
    <s v=" "/>
    <s v=" "/>
    <s v=" "/>
    <s v=" "/>
    <n v="0"/>
    <n v="17"/>
    <n v="1"/>
    <n v="0"/>
    <s v=" "/>
    <n v="6"/>
    <s v="Unknown"/>
    <n v="37.783912999999998"/>
    <n v="-122.228487"/>
    <n v="6"/>
  </r>
  <r>
    <n v="546"/>
    <s v="Point"/>
    <n v="1547"/>
    <s v="TCAC"/>
    <s v="TCAC"/>
    <s v="331-353 Smalley Ave"/>
    <s v="331 Smalley Avenue"/>
    <s v="Hayward"/>
    <s v="Calliepe Tracewell &amp; James Patenti"/>
    <s v="Birchfield Property Management"/>
    <x v="2"/>
    <n v="94541"/>
    <n v="8"/>
    <n v="0"/>
    <s v=" "/>
    <s v="&lt;Null&gt;"/>
    <s v=" "/>
    <s v="&lt;Null&gt;"/>
    <s v=" "/>
    <s v=" "/>
    <s v=" "/>
    <x v="6"/>
    <s v="6-Converted?"/>
    <n v="-11"/>
    <d v="2002-10-01T00:00:00"/>
    <s v="CA-1987-049"/>
    <s v="CA-1987-049"/>
    <n v="8"/>
    <s v="Senior"/>
    <s v="Rehabilitation"/>
    <s v="Compliance Period Ended"/>
    <d v="2002-10-01T00:00:00"/>
    <d v="1987-10-01T00:00:00"/>
    <s v=" "/>
    <s v=" "/>
    <s v=" "/>
    <s v=" "/>
    <s v=" "/>
    <s v=" "/>
    <s v=" "/>
    <s v=" "/>
    <n v="0"/>
    <n v="8"/>
    <n v="1"/>
    <n v="0"/>
    <s v=" "/>
    <n v="6"/>
    <s v="Unknown"/>
    <n v="37.669516000000002"/>
    <n v="-122.09659499999999"/>
    <n v="6"/>
  </r>
  <r>
    <n v="674"/>
    <s v="Point"/>
    <n v="1675"/>
    <s v="TCAC"/>
    <s v="TCAC"/>
    <s v="Cherry Blossom"/>
    <s v="348 West Juana Avenue"/>
    <s v="San Leandro"/>
    <s v="Cherry Blossom Associates"/>
    <s v="Cherry Blosson Management Company"/>
    <x v="2"/>
    <n v="945769457"/>
    <n v="70"/>
    <n v="0"/>
    <s v=" "/>
    <s v="&lt;Null&gt;"/>
    <s v=" "/>
    <s v="&lt;Null&gt;"/>
    <s v=" "/>
    <s v=" "/>
    <s v=" "/>
    <x v="6"/>
    <s v="6-Converted?"/>
    <n v="-8"/>
    <d v="2005-12-31T00:00:00"/>
    <s v="CA-1988-089"/>
    <s v="CA-1988-089"/>
    <n v="70"/>
    <s v="Senior"/>
    <s v=" "/>
    <s v="Compliance Period Ended"/>
    <d v="2005-12-31T00:00:00"/>
    <d v="1990-12-31T00:00:00"/>
    <s v=" "/>
    <s v=" "/>
    <s v=" "/>
    <s v=" "/>
    <s v=" "/>
    <s v=" "/>
    <s v=" "/>
    <s v=" "/>
    <n v="0"/>
    <n v="70"/>
    <n v="2"/>
    <n v="0"/>
    <s v=" "/>
    <n v="6"/>
    <s v="Unknown"/>
    <n v="37.722352000000001"/>
    <n v="-122.156783"/>
    <n v="6"/>
  </r>
  <r>
    <n v="696"/>
    <s v="Point"/>
    <n v="1697"/>
    <s v="TCAC"/>
    <s v="TCAC"/>
    <s v="Somerset Park Apartments"/>
    <s v="2747 Somerset Park Circle"/>
    <s v="San Jose"/>
    <s v="Davidon Corporation"/>
    <s v="Davidon Homes"/>
    <x v="3"/>
    <n v="95132"/>
    <n v="128"/>
    <n v="0"/>
    <s v=" "/>
    <s v="&lt;Null&gt;"/>
    <s v=" "/>
    <s v="&lt;Null&gt;"/>
    <s v=" "/>
    <s v=" "/>
    <s v=" "/>
    <x v="6"/>
    <s v="6-Converted?"/>
    <n v="-10"/>
    <d v="2003-09-01T00:00:00"/>
    <s v="CA-1988-222"/>
    <s v="CA-1988-222"/>
    <n v="26"/>
    <s v=" "/>
    <s v=" "/>
    <s v="Compliance Period Ended"/>
    <d v="2003-09-01T00:00:00"/>
    <d v="1988-09-01T00:00:00"/>
    <s v=" "/>
    <s v=" "/>
    <s v=" "/>
    <s v=" "/>
    <s v=" "/>
    <s v=" "/>
    <s v=" "/>
    <s v=" "/>
    <n v="0"/>
    <n v="26"/>
    <n v="1"/>
    <n v="0"/>
    <s v=" "/>
    <n v="6"/>
    <s v="Unknown"/>
    <n v="37.395752000000002"/>
    <n v="-121.861305"/>
    <n v="6"/>
  </r>
  <r>
    <n v="699"/>
    <s v="Point"/>
    <n v="1700"/>
    <s v="TCAC"/>
    <s v="TCAC"/>
    <s v="Duplex"/>
    <s v="1519 34th Street"/>
    <s v="Oakland"/>
    <s v="SAMO Investments"/>
    <s v="Dinesh Sawhney"/>
    <x v="2"/>
    <n v="94607"/>
    <n v="2"/>
    <n v="0"/>
    <s v=" "/>
    <s v="&lt;Null&gt;"/>
    <s v=" "/>
    <s v="&lt;Null&gt;"/>
    <s v=" "/>
    <s v=" "/>
    <s v=" "/>
    <x v="6"/>
    <s v="6-Converted?"/>
    <n v="-10"/>
    <d v="2003-08-26T00:00:00"/>
    <s v="CA-1988-198"/>
    <s v="CA-1988-198"/>
    <n v="2"/>
    <s v="Large Family"/>
    <s v=" "/>
    <s v="Compliance Period Ended"/>
    <d v="2003-08-26T00:00:00"/>
    <d v="1988-08-26T00:00:00"/>
    <s v=" "/>
    <s v=" "/>
    <s v=" "/>
    <s v=" "/>
    <s v=" "/>
    <s v=" "/>
    <s v=" "/>
    <s v=" "/>
    <n v="0"/>
    <n v="2"/>
    <n v="1"/>
    <n v="0"/>
    <s v=" "/>
    <n v="6"/>
    <s v="Unknown"/>
    <n v="37.825356999999997"/>
    <n v="-122.286727"/>
    <n v="6"/>
  </r>
  <r>
    <n v="838"/>
    <s v="Point"/>
    <n v="1839"/>
    <s v="TCAC"/>
    <s v="TCAC"/>
    <s v="Somerset Apts."/>
    <s v="3185 Contra Loma Boulevard"/>
    <s v="Antioch"/>
    <s v="Boston Capitol"/>
    <s v="FPI Management, Inc."/>
    <x v="0"/>
    <n v="94509"/>
    <n v="156"/>
    <n v="0"/>
    <s v=" "/>
    <s v="&lt;Null&gt;"/>
    <s v=" "/>
    <s v="&lt;Null&gt;"/>
    <s v=" "/>
    <s v=" "/>
    <s v=" "/>
    <x v="6"/>
    <s v="6-Converted?"/>
    <n v="-8"/>
    <d v="2005-03-03T00:00:00"/>
    <s v="CA-1988-208"/>
    <s v="CA-1988-208"/>
    <n v="156"/>
    <s v="Senior"/>
    <s v=" "/>
    <s v="Compliance Period Ended"/>
    <d v="2005-03-03T00:00:00"/>
    <d v="1990-03-03T00:00:00"/>
    <s v=" "/>
    <s v=" "/>
    <s v=" "/>
    <s v=" "/>
    <s v=" "/>
    <s v=" "/>
    <s v=" "/>
    <s v=" "/>
    <n v="0"/>
    <n v="156"/>
    <n v="3"/>
    <n v="0"/>
    <s v=" "/>
    <n v="6"/>
    <s v="Profit Motivated"/>
    <n v="37.991480000000003"/>
    <n v="-121.82243099999999"/>
    <n v="6"/>
  </r>
  <r>
    <n v="863"/>
    <s v="Point"/>
    <n v="1864"/>
    <s v="TCAC"/>
    <s v="TCAC"/>
    <s v="Rosenburg Building"/>
    <s v="306 Mendocino Avenue"/>
    <s v="Santa Rosa"/>
    <s v="Boston Capitol"/>
    <s v="Gatehouse Management Inc."/>
    <x v="5"/>
    <n v="95401"/>
    <n v="77"/>
    <n v="0"/>
    <s v=" "/>
    <s v="&lt;Null&gt;"/>
    <s v=" "/>
    <s v="&lt;Null&gt;"/>
    <s v=" "/>
    <s v=" "/>
    <s v=" "/>
    <x v="6"/>
    <s v="6-Converted?"/>
    <n v="-7"/>
    <d v="2006-12-31T00:00:00"/>
    <s v="CA-1989-054"/>
    <s v="CA-1989-054"/>
    <n v="76"/>
    <s v="Senior"/>
    <s v=" "/>
    <s v="Compliance Period Ended"/>
    <d v="2006-12-31T00:00:00"/>
    <d v="1991-12-31T00:00:00"/>
    <s v=" "/>
    <s v=" "/>
    <s v=" "/>
    <s v=" "/>
    <s v=" "/>
    <s v=" "/>
    <s v=" "/>
    <s v=" "/>
    <n v="0"/>
    <n v="76"/>
    <n v="2"/>
    <n v="0"/>
    <s v=" "/>
    <n v="6"/>
    <s v="Profit Motivated"/>
    <n v="38.440573000000001"/>
    <n v="-122.714123"/>
    <n v="6"/>
  </r>
  <r>
    <n v="864"/>
    <s v="Point"/>
    <n v="1865"/>
    <s v="TCAC"/>
    <s v="TCAC"/>
    <s v="1604 32nd Street"/>
    <s v="1604 32nd Street"/>
    <s v="Oakland"/>
    <s v="Bruce J. Rice"/>
    <s v="Goland Services"/>
    <x v="2"/>
    <n v="94609"/>
    <n v="2"/>
    <n v="0"/>
    <s v=" "/>
    <s v="&lt;Null&gt;"/>
    <s v=" "/>
    <s v="&lt;Null&gt;"/>
    <s v=" "/>
    <s v=" "/>
    <s v=" "/>
    <x v="6"/>
    <s v="6-Converted?"/>
    <n v="-10"/>
    <d v="2003-09-26T00:00:00"/>
    <s v="CA-1988-200"/>
    <s v="CA-1988-200"/>
    <n v="2"/>
    <s v="Large Family"/>
    <s v=" "/>
    <s v="Compliance Period Ended"/>
    <d v="2003-09-26T00:00:00"/>
    <d v="1988-09-26T00:00:00"/>
    <s v=" "/>
    <s v=" "/>
    <s v=" "/>
    <s v=" "/>
    <s v=" "/>
    <s v=" "/>
    <s v=" "/>
    <s v=" "/>
    <n v="0"/>
    <n v="2"/>
    <n v="1"/>
    <n v="0"/>
    <s v=" "/>
    <n v="6"/>
    <s v="Unknown"/>
    <n v="37.823224000000003"/>
    <n v="-122.288042"/>
    <n v="6"/>
  </r>
  <r>
    <n v="865"/>
    <s v="Point"/>
    <n v="1866"/>
    <s v="TCAC"/>
    <s v="TCAC"/>
    <s v="Bancroft Apts."/>
    <s v="9750 Bancroft"/>
    <s v="Oakland"/>
    <s v="Dinesh Sawhney"/>
    <s v="Goland Services"/>
    <x v="2"/>
    <n v="94603"/>
    <n v="12"/>
    <n v="0"/>
    <s v=" "/>
    <s v="&lt;Null&gt;"/>
    <s v=" "/>
    <s v="&lt;Null&gt;"/>
    <s v=" "/>
    <s v=" "/>
    <s v=" "/>
    <x v="6"/>
    <s v="6-Converted?"/>
    <n v="-10"/>
    <d v="2003-04-20T00:00:00"/>
    <s v="CA-1988-196"/>
    <s v="CA-1988-196"/>
    <n v="12"/>
    <s v="Large Family"/>
    <s v=" "/>
    <s v="Compliance Period Ended"/>
    <d v="2003-04-20T00:00:00"/>
    <d v="1988-04-20T00:00:00"/>
    <s v=" "/>
    <s v=" "/>
    <s v=" "/>
    <s v=" "/>
    <s v=" "/>
    <s v=" "/>
    <s v=" "/>
    <s v=" "/>
    <n v="0"/>
    <n v="12"/>
    <n v="1"/>
    <n v="0"/>
    <s v=" "/>
    <n v="6"/>
    <s v="Unknown"/>
    <n v="37.748857000000001"/>
    <n v="-122.161984"/>
    <n v="6"/>
  </r>
  <r>
    <n v="874"/>
    <s v="Point"/>
    <n v="1875"/>
    <s v="TCAC"/>
    <s v="TCAC"/>
    <s v="2276 MacArthur Blvd."/>
    <s v="2276 MacArthur Blvd."/>
    <s v="Oakland"/>
    <s v="2276 MacArthur Partnership"/>
    <s v="Irene Cheung"/>
    <x v="2"/>
    <n v="94602"/>
    <n v="9"/>
    <n v="0"/>
    <s v=" "/>
    <s v="&lt;Null&gt;"/>
    <s v=" "/>
    <s v="&lt;Null&gt;"/>
    <s v=" "/>
    <s v=" "/>
    <s v=" "/>
    <x v="6"/>
    <s v="6-Converted?"/>
    <n v="-9"/>
    <d v="2004-01-01T00:00:00"/>
    <s v="CA-1988-166"/>
    <s v="CA-1988-166"/>
    <n v="9"/>
    <s v="Large Family"/>
    <s v=" "/>
    <s v="Compliance Period Ended"/>
    <d v="2004-01-01T00:00:00"/>
    <d v="1989-01-01T00:00:00"/>
    <s v=" "/>
    <s v=" "/>
    <s v=" "/>
    <s v=" "/>
    <s v=" "/>
    <s v=" "/>
    <s v=" "/>
    <s v=" "/>
    <n v="0"/>
    <n v="9"/>
    <n v="1"/>
    <n v="0"/>
    <s v=" "/>
    <n v="6"/>
    <s v="Unknown"/>
    <n v="37.800021999999998"/>
    <n v="-122.21477899999999"/>
    <n v="6"/>
  </r>
  <r>
    <n v="875"/>
    <s v="Point"/>
    <n v="1876"/>
    <s v="TCAC"/>
    <s v="TCAC"/>
    <s v="45th Street"/>
    <s v="975 45th Street"/>
    <s v="Oakland"/>
    <s v="Jerry R. Reynolds"/>
    <s v="Jerry Reynolds"/>
    <x v="2"/>
    <n v="94608"/>
    <n v="2"/>
    <n v="0"/>
    <s v=" "/>
    <s v="&lt;Null&gt;"/>
    <s v=" "/>
    <s v="&lt;Null&gt;"/>
    <s v=" "/>
    <s v=" "/>
    <s v=" "/>
    <x v="6"/>
    <s v="6-Converted?"/>
    <n v="-8"/>
    <d v="2005-12-31T00:00:00"/>
    <s v="CA-1988-108"/>
    <s v="CA-1988-108"/>
    <n v="2"/>
    <s v="Large Family"/>
    <s v=" "/>
    <s v="Extended"/>
    <d v="2005-12-31T00:00:00"/>
    <d v="1990-12-31T00:00:00"/>
    <s v=" "/>
    <s v=" "/>
    <s v=" "/>
    <s v=" "/>
    <s v=" "/>
    <s v=" "/>
    <s v=" "/>
    <s v=" "/>
    <n v="0"/>
    <n v="2"/>
    <n v="1"/>
    <n v="0"/>
    <s v=" "/>
    <n v="6"/>
    <s v="Unknown"/>
    <n v="37.834738999999999"/>
    <n v="-122.274748"/>
    <n v="6"/>
  </r>
  <r>
    <n v="887"/>
    <s v="Point"/>
    <n v="1888"/>
    <s v="TCAC"/>
    <s v="TCAC"/>
    <s v="23rd Avenue Project"/>
    <s v="2231 23rd Avenue"/>
    <s v="Oakland"/>
    <s v="Creative Housing Investors I"/>
    <s v="Kamp-Shelter Investments"/>
    <x v="2"/>
    <n v="94610"/>
    <n v="4"/>
    <n v="0"/>
    <s v=" "/>
    <s v="&lt;Null&gt;"/>
    <s v=" "/>
    <s v="&lt;Null&gt;"/>
    <s v=" "/>
    <s v=" "/>
    <s v=" "/>
    <x v="6"/>
    <s v="6-Converted?"/>
    <n v="-10"/>
    <d v="2003-12-01T00:00:00"/>
    <s v="CA-1988-031"/>
    <s v="CA-1988-031"/>
    <n v="4"/>
    <s v="Large Family"/>
    <s v="New Construction"/>
    <s v="Extended"/>
    <d v="2003-12-01T00:00:00"/>
    <d v="1988-12-01T00:00:00"/>
    <s v=" "/>
    <s v=" "/>
    <s v=" "/>
    <s v=" "/>
    <s v=" "/>
    <s v=" "/>
    <s v=" "/>
    <s v=" "/>
    <n v="0"/>
    <n v="4"/>
    <n v="1"/>
    <n v="0"/>
    <s v=" "/>
    <n v="6"/>
    <s v="Unknown"/>
    <n v="37.789752"/>
    <n v="-122.23066900000001"/>
    <n v="6"/>
  </r>
  <r>
    <n v="889"/>
    <s v="Point"/>
    <n v="1890"/>
    <s v="TCAC"/>
    <s v="TCAC"/>
    <s v="2627 Inyo Ave."/>
    <s v="2627 Inyo Avenue"/>
    <s v="Oakland"/>
    <s v="Charle Greely/Larry Smith"/>
    <s v="Larry Smith"/>
    <x v="2"/>
    <n v="94607"/>
    <n v="1"/>
    <n v="0"/>
    <s v=" "/>
    <s v="&lt;Null&gt;"/>
    <s v=" "/>
    <s v="&lt;Null&gt;"/>
    <s v=" "/>
    <s v=" "/>
    <s v=" "/>
    <x v="6"/>
    <s v="6-Converted?"/>
    <n v="-8"/>
    <d v="2005-12-31T00:00:00"/>
    <s v="CA-1988-147"/>
    <s v="CA-1988-147"/>
    <n v="1"/>
    <s v="Large Family"/>
    <s v=" "/>
    <s v="Compliance Period Ended"/>
    <d v="2005-12-31T00:00:00"/>
    <d v="1990-12-31T00:00:00"/>
    <s v=" "/>
    <s v=" "/>
    <s v=" "/>
    <s v=" "/>
    <s v=" "/>
    <s v=" "/>
    <s v=" "/>
    <s v=" "/>
    <n v="0"/>
    <n v="1"/>
    <n v="1"/>
    <n v="0"/>
    <s v=" "/>
    <n v="6"/>
    <s v="Unknown"/>
    <n v="37.792417"/>
    <n v="-122.22676"/>
    <n v="6"/>
  </r>
  <r>
    <n v="893"/>
    <s v="Point"/>
    <n v="1894"/>
    <s v="TCAC"/>
    <s v="TCAC"/>
    <s v="Pacific Oaks"/>
    <s v="750 Oddstad Blvd."/>
    <s v="Pacifica"/>
    <s v="Pacific Oaks Associates"/>
    <s v="Lexington Associates, Inc."/>
    <x v="8"/>
    <n v="94044"/>
    <n v="52"/>
    <n v="0"/>
    <s v=" "/>
    <s v="&lt;Null&gt;"/>
    <s v=" "/>
    <s v="&lt;Null&gt;"/>
    <s v=" "/>
    <s v=" "/>
    <s v=" "/>
    <x v="6"/>
    <s v="6-Converted?"/>
    <n v="-10"/>
    <d v="2003-08-30T00:00:00"/>
    <s v="CA-1988-055"/>
    <s v="CA-1988-055"/>
    <n v="52"/>
    <s v="Senior"/>
    <s v="New Construction"/>
    <s v="Extended"/>
    <d v="2003-08-30T00:00:00"/>
    <d v="1988-08-30T00:00:00"/>
    <s v=" "/>
    <s v=" "/>
    <s v=" "/>
    <s v=" "/>
    <s v=" "/>
    <s v=" "/>
    <s v=" "/>
    <s v=" "/>
    <n v="0"/>
    <n v="52"/>
    <n v="2"/>
    <n v="0"/>
    <s v=" "/>
    <n v="6"/>
    <s v="Unknown"/>
    <n v="37.583168000000001"/>
    <n v="-122.474324"/>
    <n v="6"/>
  </r>
  <r>
    <n v="895"/>
    <s v="Point"/>
    <n v="1896"/>
    <s v="TCAC"/>
    <s v="TCAC"/>
    <s v="Foothill Plaza"/>
    <s v="2701 64th Avenue"/>
    <s v="Oakland"/>
    <s v="Lynn A. Worthington"/>
    <s v="Lynn Worthington"/>
    <x v="2"/>
    <n v="94605"/>
    <n v="54"/>
    <n v="0"/>
    <s v=" "/>
    <s v="&lt;Null&gt;"/>
    <s v=" "/>
    <s v="&lt;Null&gt;"/>
    <s v=" "/>
    <s v=" "/>
    <s v=" "/>
    <x v="6"/>
    <s v="6-Converted?"/>
    <n v="-10"/>
    <d v="2003-06-10T00:00:00"/>
    <s v="CA-1988-159"/>
    <s v="CA-1988-159"/>
    <n v="54"/>
    <s v="Non Targeted"/>
    <s v=" "/>
    <s v="Compliance Period Ended"/>
    <d v="2003-06-10T00:00:00"/>
    <d v="1988-06-10T00:00:00"/>
    <s v=" "/>
    <s v=" "/>
    <s v=" "/>
    <s v=" "/>
    <s v=" "/>
    <s v=" "/>
    <s v=" "/>
    <s v=" "/>
    <n v="0"/>
    <n v="54"/>
    <n v="2"/>
    <n v="0"/>
    <s v=" "/>
    <n v="6"/>
    <s v="Unknown"/>
    <n v="37.770333999999998"/>
    <n v="-122.18513400000001"/>
    <n v="6"/>
  </r>
  <r>
    <n v="896"/>
    <s v="Point"/>
    <n v="1897"/>
    <s v="TCAC"/>
    <s v="TCAC"/>
    <s v="MacArthur Blvd. (04 &amp; 05)"/>
    <s v="8300  MacArthur Blvd."/>
    <s v="Oakland"/>
    <s v="Creative Housing Investors III"/>
    <s v="Maisel Property Management"/>
    <x v="2"/>
    <n v="94605"/>
    <n v="20"/>
    <n v="0"/>
    <s v=" "/>
    <s v="&lt;Null&gt;"/>
    <s v=" "/>
    <s v="&lt;Null&gt;"/>
    <s v=" "/>
    <s v=" "/>
    <s v=" "/>
    <x v="6"/>
    <s v="6-Converted?"/>
    <n v="-9"/>
    <d v="2004-12-01T00:00:00"/>
    <s v="CA-1988-032"/>
    <s v="CA-1988-032"/>
    <n v="20"/>
    <s v="Large Family"/>
    <s v="New Construction"/>
    <s v="Extended"/>
    <d v="2004-12-01T00:00:00"/>
    <d v="1989-12-01T00:00:00"/>
    <s v=" "/>
    <s v=" "/>
    <s v=" "/>
    <s v=" "/>
    <s v=" "/>
    <s v=" "/>
    <s v=" "/>
    <s v=" "/>
    <n v="0"/>
    <n v="20"/>
    <n v="1"/>
    <n v="0"/>
    <s v=" "/>
    <n v="6"/>
    <s v="Unknown"/>
    <n v="37.761862999999998"/>
    <n v="-122.16414"/>
    <n v="6"/>
  </r>
  <r>
    <n v="898"/>
    <s v="Point"/>
    <n v="1899"/>
    <s v="TCAC"/>
    <s v="TCAC"/>
    <s v="2648 Parker Avenue"/>
    <s v="2648 Parker Avenue"/>
    <s v="Oakland"/>
    <s v="Richard and Barbara Lucas"/>
    <s v="Mattie M. Scott"/>
    <x v="2"/>
    <n v="94605"/>
    <n v="4"/>
    <n v="0"/>
    <s v=" "/>
    <s v="&lt;Null&gt;"/>
    <s v=" "/>
    <s v="&lt;Null&gt;"/>
    <s v=" "/>
    <s v=" "/>
    <s v=" "/>
    <x v="6"/>
    <s v="6-Converted?"/>
    <n v="-8"/>
    <d v="2005-12-31T00:00:00"/>
    <s v="CA-1988-038"/>
    <s v="CA-1988-038"/>
    <n v="4"/>
    <s v="Large Family"/>
    <s v="New Construction"/>
    <s v="Extended"/>
    <d v="2005-12-31T00:00:00"/>
    <d v="1990-12-31T00:00:00"/>
    <s v=" "/>
    <s v=" "/>
    <s v=" "/>
    <s v=" "/>
    <s v=" "/>
    <s v=" "/>
    <s v=" "/>
    <s v=" "/>
    <n v="0"/>
    <n v="4"/>
    <n v="1"/>
    <n v="0"/>
    <s v=" "/>
    <n v="6"/>
    <s v="Unknown"/>
    <n v="37.764215999999998"/>
    <n v="-122.171274"/>
    <n v="6"/>
  </r>
  <r>
    <n v="937"/>
    <s v="Point"/>
    <n v="1938"/>
    <s v="TCAC"/>
    <s v="TCAC"/>
    <s v="Del Norte Place"/>
    <s v="11720 San Pablo Ave."/>
    <s v="El Cerrito"/>
    <s v="The John Stewart Company"/>
    <s v="MG Properties"/>
    <x v="0"/>
    <n v="94530"/>
    <n v="135"/>
    <n v="0"/>
    <s v=" "/>
    <s v="&lt;Null&gt;"/>
    <s v=" "/>
    <s v="&lt;Null&gt;"/>
    <s v=" "/>
    <s v=" "/>
    <s v=" "/>
    <x v="6"/>
    <s v="6-Converted?"/>
    <n v="9"/>
    <d v="2022-06-18T00:00:00"/>
    <s v="CA-1992-904"/>
    <s v="CA-1992-904"/>
    <n v="27"/>
    <s v="Non Targeted"/>
    <s v="New Construction"/>
    <s v="Extended"/>
    <d v="2007-06-25T00:00:00"/>
    <d v="1992-06-25T00:00:00"/>
    <s v=" "/>
    <s v=" "/>
    <s v=" "/>
    <s v=" "/>
    <s v=" "/>
    <s v=" "/>
    <s v=" "/>
    <s v=" "/>
    <n v="0"/>
    <n v="27"/>
    <n v="1"/>
    <n v="0"/>
    <s v=" "/>
    <n v="6"/>
    <s v="Profit Motivated"/>
    <n v="37.926876"/>
    <n v="-122.319523"/>
    <n v="6"/>
  </r>
  <r>
    <n v="988"/>
    <s v="Point"/>
    <n v="1989"/>
    <s v="TCAC"/>
    <s v="TCAC"/>
    <s v="Vine Street Properties"/>
    <s v="1156 Vine Street"/>
    <s v="San Jose"/>
    <s v="Vine Street Properties"/>
    <s v="n/a"/>
    <x v="3"/>
    <n v="95110"/>
    <n v="2"/>
    <n v="0"/>
    <s v=" "/>
    <s v="&lt;Null&gt;"/>
    <s v=" "/>
    <s v="&lt;Null&gt;"/>
    <s v=" "/>
    <s v=" "/>
    <s v=" "/>
    <x v="6"/>
    <s v="6-Converted?"/>
    <n v="-8"/>
    <d v="2005-12-31T00:00:00"/>
    <s v="CA-1988-124"/>
    <s v="CA-1988-124"/>
    <n v="2"/>
    <s v="Large Family"/>
    <s v=" "/>
    <s v="Compliance Period Ended"/>
    <d v="2005-12-31T00:00:00"/>
    <d v="1990-12-31T00:00:00"/>
    <s v=" "/>
    <s v=" "/>
    <s v=" "/>
    <s v=" "/>
    <s v=" "/>
    <s v=" "/>
    <s v=" "/>
    <s v=" "/>
    <n v="0"/>
    <n v="2"/>
    <n v="1"/>
    <n v="0"/>
    <s v=" "/>
    <n v="6"/>
    <s v="Unknown"/>
    <n v="37.316180000000003"/>
    <n v="-121.88158799999999"/>
    <n v="6"/>
  </r>
  <r>
    <n v="1001"/>
    <s v="Point"/>
    <n v="2002"/>
    <s v="TCAC"/>
    <s v="TCAC"/>
    <s v="10900 MacArthur Blvd."/>
    <s v="10900 MacArthur Blvd."/>
    <s v="Oakland"/>
    <s v="K &amp; M Associates"/>
    <s v="Optima Property Management Group"/>
    <x v="2"/>
    <n v="94605"/>
    <n v="12"/>
    <n v="0"/>
    <s v=" "/>
    <s v="&lt;Null&gt;"/>
    <s v=" "/>
    <s v="&lt;Null&gt;"/>
    <s v=" "/>
    <s v=" "/>
    <s v=" "/>
    <x v="6"/>
    <s v="6-Converted?"/>
    <n v="-10"/>
    <d v="2003-10-31T00:00:00"/>
    <s v="CA-1988-074"/>
    <s v="CA-1988-074"/>
    <n v="12"/>
    <s v="Large Family"/>
    <s v="New Construction"/>
    <s v="Compliance Period Ended"/>
    <d v="2003-10-31T00:00:00"/>
    <d v="1988-10-31T00:00:00"/>
    <s v=" "/>
    <s v=" "/>
    <s v=" "/>
    <s v=" "/>
    <s v=" "/>
    <s v=" "/>
    <s v=" "/>
    <s v=" "/>
    <n v="0"/>
    <n v="12"/>
    <n v="1"/>
    <n v="0"/>
    <s v=" "/>
    <n v="6"/>
    <s v="Unknown"/>
    <n v="37.741295000000001"/>
    <n v="-122.149592"/>
    <n v="6"/>
  </r>
  <r>
    <n v="1002"/>
    <s v="Point"/>
    <n v="2003"/>
    <s v="TCAC"/>
    <s v="TCAC"/>
    <s v="3142 Coolidge Avenue"/>
    <s v="3142 Coolidge Avenue"/>
    <s v="Oakland"/>
    <s v="Owen O'Neil"/>
    <s v="Owen O'Neil"/>
    <x v="2"/>
    <n v="94602"/>
    <n v="4"/>
    <n v="0"/>
    <s v=" "/>
    <s v="&lt;Null&gt;"/>
    <s v=" "/>
    <s v="&lt;Null&gt;"/>
    <s v=" "/>
    <s v=" "/>
    <s v=" "/>
    <x v="6"/>
    <s v="6-Converted?"/>
    <n v="-9"/>
    <d v="2004-02-17T00:00:00"/>
    <s v="CA-1988-096"/>
    <s v="CA-1988-096"/>
    <n v="4"/>
    <s v="Large Family"/>
    <s v=" "/>
    <s v="Compliance Period Ended"/>
    <d v="2004-02-17T00:00:00"/>
    <d v="1989-02-17T00:00:00"/>
    <s v=" "/>
    <s v=" "/>
    <s v=" "/>
    <s v=" "/>
    <s v=" "/>
    <s v=" "/>
    <s v=" "/>
    <s v=" "/>
    <n v="0"/>
    <n v="4"/>
    <n v="1"/>
    <n v="0"/>
    <s v=" "/>
    <n v="6"/>
    <s v="Small Nonprofit"/>
    <n v="37.793498999999997"/>
    <n v="-122.213447"/>
    <n v="6"/>
  </r>
  <r>
    <n v="1011"/>
    <s v="Point"/>
    <n v="2012"/>
    <s v="TCAC"/>
    <s v="TCAC"/>
    <s v="Peralta Apts"/>
    <s v="9840 E Street"/>
    <s v="Oakland"/>
    <s v="Peralta Apts"/>
    <s v="Peralta Apts"/>
    <x v="2"/>
    <n v="94603"/>
    <n v="13"/>
    <n v="0"/>
    <s v=" "/>
    <s v="&lt;Null&gt;"/>
    <s v=" "/>
    <s v="&lt;Null&gt;"/>
    <s v=" "/>
    <s v=" "/>
    <s v=" "/>
    <x v="6"/>
    <s v="6-Converted?"/>
    <n v="-10"/>
    <d v="2003-09-22T00:00:00"/>
    <s v="CA-1988-146"/>
    <s v="CA-1988-146"/>
    <n v="13"/>
    <s v="Senior"/>
    <s v=" "/>
    <s v="Compliance Period Ended"/>
    <d v="2003-09-22T00:00:00"/>
    <d v="1988-09-22T00:00:00"/>
    <s v=" "/>
    <s v=" "/>
    <s v=" "/>
    <s v=" "/>
    <s v=" "/>
    <s v=" "/>
    <s v=" "/>
    <s v=" "/>
    <n v="0"/>
    <n v="13"/>
    <n v="1"/>
    <n v="0"/>
    <s v=" "/>
    <n v="6"/>
    <s v="Unknown"/>
    <n v="37.740879"/>
    <n v="-122.176503"/>
    <n v="6"/>
  </r>
  <r>
    <n v="1019"/>
    <s v="Point"/>
    <n v="2020"/>
    <s v="TCAC"/>
    <s v="TCAC"/>
    <s v="296 Mather Street"/>
    <s v="296 Mather Street"/>
    <s v="Oakland"/>
    <s v="Creative Housing Investors IV"/>
    <s v="Property Management Systems"/>
    <x v="2"/>
    <n v="94611"/>
    <n v="12"/>
    <n v="0"/>
    <s v=" "/>
    <s v="&lt;Null&gt;"/>
    <s v=" "/>
    <s v="&lt;Null&gt;"/>
    <s v=" "/>
    <s v=" "/>
    <s v=" "/>
    <x v="6"/>
    <s v="6-Converted?"/>
    <n v="-8"/>
    <d v="2005-12-08T00:00:00"/>
    <s v="CA-1988-033"/>
    <s v="CA-1988-033"/>
    <n v="12"/>
    <s v="Large Family"/>
    <s v="New Construction"/>
    <s v="Compliance Period Ended"/>
    <d v="2005-12-08T00:00:00"/>
    <d v="1990-12-08T00:00:00"/>
    <s v=" "/>
    <s v=" "/>
    <s v=" "/>
    <s v=" "/>
    <s v=" "/>
    <s v=" "/>
    <s v=" "/>
    <s v=" "/>
    <n v="0"/>
    <n v="12"/>
    <n v="1"/>
    <n v="0"/>
    <s v=" "/>
    <n v="6"/>
    <s v="Unknown"/>
    <n v="37.831296999999999"/>
    <n v="-122.25396000000001"/>
    <n v="6"/>
  </r>
  <r>
    <n v="1056"/>
    <s v="Point"/>
    <n v="2057"/>
    <s v="TCAC"/>
    <s v="TCAC"/>
    <s v="Tyrrell Terrace"/>
    <s v="26898 Tyrrell Avenue"/>
    <s v="Hayward"/>
    <s v="Dharam Salwan &amp; Vijay Salwan"/>
    <s v="Salwan Property Mangaement"/>
    <x v="2"/>
    <n v="94544"/>
    <n v="27"/>
    <n v="0"/>
    <s v=" "/>
    <s v="&lt;Null&gt;"/>
    <s v=" "/>
    <s v="&lt;Null&gt;"/>
    <s v=" "/>
    <s v=" "/>
    <s v=" "/>
    <x v="6"/>
    <s v="6-Converted?"/>
    <n v="-9"/>
    <d v="2004-03-30T00:00:00"/>
    <s v="CA-1988-109"/>
    <s v="CA-1988-109"/>
    <n v="27"/>
    <s v="Large Family"/>
    <s v=" "/>
    <s v="Compliance Period Ended"/>
    <d v="2004-03-30T00:00:00"/>
    <d v="1989-03-30T00:00:00"/>
    <s v=" "/>
    <s v=" "/>
    <s v=" "/>
    <s v=" "/>
    <s v=" "/>
    <s v=" "/>
    <s v=" "/>
    <s v=" "/>
    <n v="0"/>
    <n v="27"/>
    <n v="1"/>
    <n v="0"/>
    <s v=" "/>
    <n v="6"/>
    <s v="Unknown"/>
    <n v="37.638534999999997"/>
    <n v="-122.076493"/>
    <n v="6"/>
  </r>
  <r>
    <n v="1057"/>
    <s v="Point"/>
    <n v="2058"/>
    <s v="TCAC"/>
    <s v="TCAC"/>
    <s v="5338 Belvedere Street"/>
    <s v="5338 Belvedere Street"/>
    <s v="Oakland"/>
    <s v="Laurel Housing- LP"/>
    <s v="Same as above"/>
    <x v="2"/>
    <n v="94601"/>
    <n v="4"/>
    <n v="0"/>
    <s v=" "/>
    <s v="&lt;Null&gt;"/>
    <s v=" "/>
    <s v="&lt;Null&gt;"/>
    <s v=" "/>
    <s v=" "/>
    <s v=" "/>
    <x v="6"/>
    <s v="6-Converted?"/>
    <n v="-9"/>
    <d v="2004-07-01T00:00:00"/>
    <s v="CA-1988-039"/>
    <s v="CA-1988-039"/>
    <n v="4"/>
    <s v="Large Family"/>
    <s v="New Construction"/>
    <s v="Compliance Period Ended"/>
    <d v="2004-07-01T00:00:00"/>
    <d v="1989-07-01T00:00:00"/>
    <s v=" "/>
    <s v=" "/>
    <s v=" "/>
    <s v=" "/>
    <s v=" "/>
    <s v=" "/>
    <s v=" "/>
    <s v=" "/>
    <n v="0"/>
    <n v="4"/>
    <n v="1"/>
    <n v="0"/>
    <s v=" "/>
    <n v="6"/>
    <s v="Unknown"/>
    <n v="37.773136000000001"/>
    <n v="-122.19966100000001"/>
    <n v="6"/>
  </r>
  <r>
    <n v="1059"/>
    <s v="Point"/>
    <n v="2060"/>
    <s v="TCAC"/>
    <s v="TCAC"/>
    <s v="The Altamont Apartments"/>
    <s v="300 Enterprise Drive"/>
    <s v="Rohnert Park"/>
    <s v="Pine Creek Properties L.P."/>
    <s v="SAME AS OWNER"/>
    <x v="5"/>
    <n v="94928"/>
    <n v="230"/>
    <n v="0"/>
    <s v=" "/>
    <s v="&lt;Null&gt;"/>
    <s v=" "/>
    <s v="&lt;Null&gt;"/>
    <s v=" "/>
    <s v=" "/>
    <s v=" "/>
    <x v="6"/>
    <s v="6-Converted?"/>
    <n v="8"/>
    <d v="2021-04-23T00:00:00"/>
    <s v="CA-1992-905"/>
    <s v="CA-1992-905"/>
    <n v="106"/>
    <s v="Non Targeted"/>
    <s v="New Construction"/>
    <s v="Extended"/>
    <d v="2006-05-01T00:00:00"/>
    <d v="1991-05-01T00:00:00"/>
    <s v=" "/>
    <s v=" "/>
    <s v=" "/>
    <s v=" "/>
    <s v=" "/>
    <s v=" "/>
    <s v=" "/>
    <s v=" "/>
    <n v="0"/>
    <n v="106"/>
    <n v="3"/>
    <n v="0"/>
    <s v=" "/>
    <n v="6"/>
    <s v="Unknown"/>
    <n v="38.344678999999999"/>
    <n v="-122.706118"/>
    <n v="6"/>
  </r>
  <r>
    <n v="1079"/>
    <s v="Point"/>
    <n v="2080"/>
    <s v="TCAC"/>
    <s v="TCAC"/>
    <s v="Single Family House"/>
    <s v="1440 65th Ave."/>
    <s v="Oakland"/>
    <s v="Sonny C. Lau"/>
    <s v="Sonny Lau"/>
    <x v="2"/>
    <n v="94621"/>
    <n v="1"/>
    <n v="0"/>
    <s v=" "/>
    <s v="&lt;Null&gt;"/>
    <s v=" "/>
    <s v="&lt;Null&gt;"/>
    <s v=" "/>
    <s v=" "/>
    <s v=" "/>
    <x v="6"/>
    <s v="6-Converted?"/>
    <n v="-10"/>
    <d v="2003-06-14T00:00:00"/>
    <s v="CA-1988-167"/>
    <s v="CA-1988-167"/>
    <n v="1"/>
    <s v="Large Family"/>
    <s v=" "/>
    <s v="Compliance Period Ended"/>
    <d v="2003-06-14T00:00:00"/>
    <d v="1988-06-14T00:00:00"/>
    <s v=" "/>
    <s v=" "/>
    <s v=" "/>
    <s v=" "/>
    <s v=" "/>
    <s v=" "/>
    <s v=" "/>
    <s v=" "/>
    <n v="0"/>
    <n v="1"/>
    <n v="1"/>
    <n v="0"/>
    <s v=" "/>
    <n v="6"/>
    <s v="Unknown"/>
    <n v="37.763089999999998"/>
    <n v="-122.194084"/>
    <n v="6"/>
  </r>
  <r>
    <n v="1103"/>
    <s v="Point"/>
    <n v="2104"/>
    <s v="TCAC"/>
    <s v="TCAC"/>
    <s v="1714-1716 Eleventh Street"/>
    <s v="1714 Eleventh Street"/>
    <s v="Oakland"/>
    <s v="Conway Peterson"/>
    <s v="Steve Bisho"/>
    <x v="2"/>
    <n v="94607"/>
    <n v="2"/>
    <n v="0"/>
    <s v=" "/>
    <s v="&lt;Null&gt;"/>
    <s v=" "/>
    <s v="&lt;Null&gt;"/>
    <s v=" "/>
    <s v=" "/>
    <s v=" "/>
    <x v="6"/>
    <s v="6-Converted?"/>
    <n v="-9"/>
    <d v="2004-09-30T00:00:00"/>
    <s v="CA-1988-087"/>
    <s v="CA-1988-087"/>
    <n v="2"/>
    <s v="Large Family"/>
    <s v=" "/>
    <s v="Extended"/>
    <d v="2004-09-30T00:00:00"/>
    <d v="1989-09-30T00:00:00"/>
    <s v=" "/>
    <s v=" "/>
    <s v=" "/>
    <s v=" "/>
    <s v=" "/>
    <s v=" "/>
    <s v=" "/>
    <s v=" "/>
    <n v="0"/>
    <n v="2"/>
    <n v="1"/>
    <n v="0"/>
    <s v=" "/>
    <n v="6"/>
    <s v="Unknown"/>
    <n v="37.810706000000003"/>
    <n v="-122.298686"/>
    <n v="6"/>
  </r>
  <r>
    <n v="1219"/>
    <s v="Point"/>
    <n v="2220"/>
    <s v="TCAC"/>
    <s v="TCAC"/>
    <s v="820 Milton Avenue"/>
    <s v="820 Milton Avenue"/>
    <s v="Oakland"/>
    <s v="Warren Wood"/>
    <s v="Warren Wood"/>
    <x v="2"/>
    <n v="94301"/>
    <n v="1"/>
    <n v="0"/>
    <s v=" "/>
    <s v="&lt;Null&gt;"/>
    <s v=" "/>
    <s v="&lt;Null&gt;"/>
    <s v=" "/>
    <s v=" "/>
    <s v=" "/>
    <x v="6"/>
    <s v="6-Converted?"/>
    <n v="-10"/>
    <d v="2003-08-22T00:00:00"/>
    <s v="CA-1988-132"/>
    <s v="CA-1988-132"/>
    <n v="1"/>
    <s v="Large Family"/>
    <s v=" "/>
    <s v="Compliance Period Ended"/>
    <d v="2003-08-22T00:00:00"/>
    <d v="1988-08-22T00:00:00"/>
    <s v=" "/>
    <s v=" "/>
    <s v=" "/>
    <s v=" "/>
    <s v=" "/>
    <s v=" "/>
    <s v=" "/>
    <s v=" "/>
    <n v="0"/>
    <n v="1"/>
    <n v="1"/>
    <n v="0"/>
    <s v=" "/>
    <n v="6"/>
    <s v="Unknown"/>
    <n v="37.817084999999999"/>
    <n v="-122.276104"/>
    <n v="6"/>
  </r>
  <r>
    <n v="1227"/>
    <s v="Point"/>
    <n v="2228"/>
    <s v="TCAC"/>
    <s v="TCAC"/>
    <s v="Tricon I"/>
    <s v="1729 East 15th Street"/>
    <s v="Oakland"/>
    <s v="William/ Ruby &amp; Paul Wong"/>
    <s v="William or Paul Wong"/>
    <x v="2"/>
    <n v="94606"/>
    <n v="9"/>
    <n v="0"/>
    <s v=" "/>
    <s v="&lt;Null&gt;"/>
    <s v=" "/>
    <s v="&lt;Null&gt;"/>
    <s v=" "/>
    <s v=" "/>
    <s v=" "/>
    <x v="6"/>
    <s v="6-Converted?"/>
    <n v="-10"/>
    <d v="2003-11-03T00:00:00"/>
    <s v="CA-1988-184"/>
    <s v="CA-1988-184"/>
    <n v="9"/>
    <s v="Large Family"/>
    <s v=" "/>
    <s v="Compliance Period Ended"/>
    <d v="2003-11-03T00:00:00"/>
    <d v="1988-11-03T00:00:00"/>
    <s v=" "/>
    <s v=" "/>
    <s v=" "/>
    <s v=" "/>
    <s v=" "/>
    <s v=" "/>
    <s v=" "/>
    <s v=" "/>
    <n v="0"/>
    <n v="9"/>
    <n v="1"/>
    <n v="0"/>
    <s v=" "/>
    <n v="6"/>
    <s v="Unknown"/>
    <n v="37.788325999999998"/>
    <n v="-122.241995"/>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I14" firstHeaderRow="1" firstDataRow="2" firstDataCol="1"/>
  <pivotFields count="51">
    <pivotField showAll="0"/>
    <pivotField showAll="0"/>
    <pivotField showAll="0"/>
    <pivotField showAll="0"/>
    <pivotField showAll="0"/>
    <pivotField showAll="0"/>
    <pivotField showAll="0"/>
    <pivotField showAll="0"/>
    <pivotField showAll="0"/>
    <pivotField showAll="0"/>
    <pivotField axis="axisRow" showAll="0">
      <items count="10">
        <item x="2"/>
        <item x="0"/>
        <item x="1"/>
        <item x="6"/>
        <item x="4"/>
        <item x="8"/>
        <item x="3"/>
        <item x="7"/>
        <item x="5"/>
        <item t="default"/>
      </items>
    </pivotField>
    <pivotField showAll="0"/>
    <pivotField showAll="0"/>
    <pivotField showAll="0"/>
    <pivotField showAll="0"/>
    <pivotField showAll="0"/>
    <pivotField showAll="0"/>
    <pivotField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0"/>
  </rowFields>
  <rowItems count="10">
    <i>
      <x/>
    </i>
    <i>
      <x v="1"/>
    </i>
    <i>
      <x v="2"/>
    </i>
    <i>
      <x v="3"/>
    </i>
    <i>
      <x v="4"/>
    </i>
    <i>
      <x v="5"/>
    </i>
    <i>
      <x v="6"/>
    </i>
    <i>
      <x v="7"/>
    </i>
    <i>
      <x v="8"/>
    </i>
    <i t="grand">
      <x/>
    </i>
  </rowItems>
  <colFields count="1">
    <field x="21"/>
  </colFields>
  <colItems count="8">
    <i>
      <x/>
    </i>
    <i>
      <x v="1"/>
    </i>
    <i>
      <x v="2"/>
    </i>
    <i>
      <x v="3"/>
    </i>
    <i>
      <x v="4"/>
    </i>
    <i>
      <x v="5"/>
    </i>
    <i>
      <x v="6"/>
    </i>
    <i t="grand">
      <x/>
    </i>
  </colItems>
  <dataFields count="1">
    <dataField name="Sum of Total_Affo" fld="4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36" sqref="A36"/>
    </sheetView>
  </sheetViews>
  <sheetFormatPr defaultRowHeight="15" x14ac:dyDescent="0.25"/>
  <cols>
    <col min="1" max="1" width="106" customWidth="1"/>
  </cols>
  <sheetData>
    <row r="1" spans="1:1" ht="18.75" x14ac:dyDescent="0.3">
      <c r="A1" s="7" t="s">
        <v>4754</v>
      </c>
    </row>
    <row r="2" spans="1:1" ht="18.75" x14ac:dyDescent="0.3">
      <c r="A2" s="8"/>
    </row>
    <row r="3" spans="1:1" ht="30.75" x14ac:dyDescent="0.25">
      <c r="A3" s="1" t="s">
        <v>4755</v>
      </c>
    </row>
    <row r="5" spans="1:1" ht="45.75" x14ac:dyDescent="0.25">
      <c r="A5" s="1" t="s">
        <v>4756</v>
      </c>
    </row>
    <row r="6" spans="1:1" x14ac:dyDescent="0.25">
      <c r="A6" s="1" t="s">
        <v>4757</v>
      </c>
    </row>
    <row r="7" spans="1:1" ht="30" x14ac:dyDescent="0.25">
      <c r="A7" s="1" t="s">
        <v>4758</v>
      </c>
    </row>
    <row r="8" spans="1:1" ht="75" x14ac:dyDescent="0.25">
      <c r="A8" s="1" t="s">
        <v>4759</v>
      </c>
    </row>
    <row r="10" spans="1:1" x14ac:dyDescent="0.25">
      <c r="A10" s="1" t="s">
        <v>4760</v>
      </c>
    </row>
    <row r="11" spans="1:1" x14ac:dyDescent="0.25">
      <c r="A11" s="1" t="s">
        <v>4761</v>
      </c>
    </row>
    <row r="12" spans="1:1" x14ac:dyDescent="0.25">
      <c r="A12" s="1" t="s">
        <v>4762</v>
      </c>
    </row>
    <row r="13" spans="1:1" x14ac:dyDescent="0.25">
      <c r="A13" s="1" t="s">
        <v>4763</v>
      </c>
    </row>
    <row r="14" spans="1:1" x14ac:dyDescent="0.25">
      <c r="A14" s="1"/>
    </row>
    <row r="15" spans="1:1" x14ac:dyDescent="0.25">
      <c r="A15" s="9" t="s">
        <v>4764</v>
      </c>
    </row>
    <row r="16" spans="1:1" x14ac:dyDescent="0.25">
      <c r="A16" s="1" t="s">
        <v>4765</v>
      </c>
    </row>
    <row r="17" spans="1:1" ht="30" x14ac:dyDescent="0.25">
      <c r="A17" s="1" t="s">
        <v>4766</v>
      </c>
    </row>
    <row r="18" spans="1:1" x14ac:dyDescent="0.25">
      <c r="A18" s="1" t="s">
        <v>4767</v>
      </c>
    </row>
    <row r="19" spans="1:1" x14ac:dyDescent="0.25">
      <c r="A19" s="1" t="s">
        <v>4768</v>
      </c>
    </row>
    <row r="20" spans="1:1" x14ac:dyDescent="0.25">
      <c r="A20" s="1" t="s">
        <v>4769</v>
      </c>
    </row>
    <row r="21" spans="1:1" x14ac:dyDescent="0.25">
      <c r="A21" s="1"/>
    </row>
    <row r="22" spans="1:1" x14ac:dyDescent="0.25">
      <c r="A22" s="9" t="s">
        <v>4770</v>
      </c>
    </row>
    <row r="23" spans="1:1" x14ac:dyDescent="0.25">
      <c r="A23" s="1" t="s">
        <v>4771</v>
      </c>
    </row>
    <row r="24" spans="1:1" ht="30" x14ac:dyDescent="0.25">
      <c r="A24" s="1" t="s">
        <v>4772</v>
      </c>
    </row>
    <row r="25" spans="1:1" ht="30" x14ac:dyDescent="0.25">
      <c r="A25" s="1" t="s">
        <v>4773</v>
      </c>
    </row>
    <row r="26" spans="1:1" x14ac:dyDescent="0.25">
      <c r="A26" s="1" t="s">
        <v>4774</v>
      </c>
    </row>
    <row r="27" spans="1:1" x14ac:dyDescent="0.25">
      <c r="A27" s="1" t="s">
        <v>4775</v>
      </c>
    </row>
    <row r="28" spans="1:1" ht="30" x14ac:dyDescent="0.25">
      <c r="A28" s="1" t="s">
        <v>4776</v>
      </c>
    </row>
    <row r="29" spans="1:1" x14ac:dyDescent="0.25">
      <c r="A29" s="1"/>
    </row>
    <row r="30" spans="1:1" ht="90" x14ac:dyDescent="0.25">
      <c r="A30" s="1" t="s">
        <v>4777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I10" sqref="I10"/>
    </sheetView>
  </sheetViews>
  <sheetFormatPr defaultRowHeight="15" x14ac:dyDescent="0.25"/>
  <cols>
    <col min="1" max="1" width="39" customWidth="1"/>
    <col min="2" max="2" width="14.7109375" bestFit="1" customWidth="1"/>
    <col min="3" max="3" width="10.85546875" bestFit="1" customWidth="1"/>
    <col min="4" max="4" width="6.28515625" bestFit="1" customWidth="1"/>
    <col min="5" max="5" width="11.42578125" bestFit="1" customWidth="1"/>
    <col min="6" max="6" width="6.7109375" bestFit="1" customWidth="1"/>
    <col min="7" max="7" width="11.28515625" bestFit="1" customWidth="1"/>
    <col min="8" max="8" width="13.140625" bestFit="1" customWidth="1"/>
    <col min="9" max="9" width="11.140625" bestFit="1" customWidth="1"/>
  </cols>
  <sheetData>
    <row r="1" spans="1:9" x14ac:dyDescent="0.25">
      <c r="A1" t="s">
        <v>4778</v>
      </c>
    </row>
    <row r="4" spans="1:9" x14ac:dyDescent="0.25">
      <c r="A4" s="10" t="s">
        <v>4779</v>
      </c>
      <c r="B4" s="10">
        <f>I19</f>
        <v>100479</v>
      </c>
    </row>
    <row r="5" spans="1:9" x14ac:dyDescent="0.25">
      <c r="A5" t="s">
        <v>4780</v>
      </c>
      <c r="B5">
        <v>2783991</v>
      </c>
    </row>
    <row r="6" spans="1:9" x14ac:dyDescent="0.25">
      <c r="A6" t="s">
        <v>4781</v>
      </c>
      <c r="B6" s="11">
        <f>B4/B5</f>
        <v>3.6091711503377706E-2</v>
      </c>
    </row>
    <row r="8" spans="1:9" x14ac:dyDescent="0.25">
      <c r="A8" s="13" t="s">
        <v>4783</v>
      </c>
      <c r="B8" s="14"/>
      <c r="C8" s="14"/>
      <c r="D8" s="14"/>
      <c r="E8" s="14"/>
      <c r="F8" s="14"/>
      <c r="G8" s="14"/>
      <c r="H8" s="14"/>
      <c r="I8" s="15"/>
    </row>
    <row r="9" spans="1:9" x14ac:dyDescent="0.25">
      <c r="A9" s="16" t="s">
        <v>10</v>
      </c>
      <c r="B9" s="16" t="s">
        <v>4782</v>
      </c>
      <c r="C9" s="16" t="s">
        <v>97</v>
      </c>
      <c r="D9" s="16" t="s">
        <v>171</v>
      </c>
      <c r="E9" s="16" t="s">
        <v>548</v>
      </c>
      <c r="F9" s="16" t="s">
        <v>4417</v>
      </c>
      <c r="G9" s="16" t="s">
        <v>582</v>
      </c>
      <c r="H9" s="16" t="s">
        <v>4614</v>
      </c>
      <c r="I9" s="16" t="s">
        <v>4751</v>
      </c>
    </row>
    <row r="10" spans="1:9" x14ac:dyDescent="0.25">
      <c r="A10" s="12" t="s">
        <v>78</v>
      </c>
      <c r="B10" s="12">
        <v>117</v>
      </c>
      <c r="C10" s="12">
        <v>11650</v>
      </c>
      <c r="D10" s="12">
        <v>6779</v>
      </c>
      <c r="E10" s="12">
        <v>1064</v>
      </c>
      <c r="F10" s="12">
        <v>309</v>
      </c>
      <c r="G10" s="12">
        <v>301</v>
      </c>
      <c r="H10" s="12">
        <v>300</v>
      </c>
      <c r="I10" s="12">
        <v>20520</v>
      </c>
    </row>
    <row r="11" spans="1:9" x14ac:dyDescent="0.25">
      <c r="A11" s="12" t="s">
        <v>59</v>
      </c>
      <c r="B11" s="12">
        <v>119</v>
      </c>
      <c r="C11" s="12">
        <v>5854</v>
      </c>
      <c r="D11" s="12">
        <v>5622</v>
      </c>
      <c r="E11" s="12">
        <v>661</v>
      </c>
      <c r="F11" s="12">
        <v>243</v>
      </c>
      <c r="G11" s="12">
        <v>81</v>
      </c>
      <c r="H11" s="12">
        <v>183</v>
      </c>
      <c r="I11" s="12">
        <v>12763</v>
      </c>
    </row>
    <row r="12" spans="1:9" x14ac:dyDescent="0.25">
      <c r="A12" s="12" t="s">
        <v>72</v>
      </c>
      <c r="B12" s="12">
        <v>48</v>
      </c>
      <c r="C12" s="12">
        <v>1467</v>
      </c>
      <c r="D12" s="12">
        <v>1077</v>
      </c>
      <c r="E12" s="12"/>
      <c r="F12" s="12"/>
      <c r="G12" s="12"/>
      <c r="H12" s="12"/>
      <c r="I12" s="12">
        <v>2592</v>
      </c>
    </row>
    <row r="13" spans="1:9" x14ac:dyDescent="0.25">
      <c r="A13" s="12" t="s">
        <v>280</v>
      </c>
      <c r="B13" s="12"/>
      <c r="C13" s="12">
        <v>759</v>
      </c>
      <c r="D13" s="12">
        <v>697</v>
      </c>
      <c r="E13" s="12"/>
      <c r="F13" s="12"/>
      <c r="G13" s="12"/>
      <c r="H13" s="12"/>
      <c r="I13" s="12">
        <v>1456</v>
      </c>
    </row>
    <row r="14" spans="1:9" x14ac:dyDescent="0.25">
      <c r="A14" s="12" t="s">
        <v>133</v>
      </c>
      <c r="B14" s="12"/>
      <c r="C14" s="12">
        <v>8777</v>
      </c>
      <c r="D14" s="12">
        <v>8643</v>
      </c>
      <c r="E14" s="12">
        <v>550</v>
      </c>
      <c r="F14" s="12">
        <v>1310</v>
      </c>
      <c r="G14" s="12">
        <v>435</v>
      </c>
      <c r="H14" s="12"/>
      <c r="I14" s="12">
        <v>19715</v>
      </c>
    </row>
    <row r="15" spans="1:9" x14ac:dyDescent="0.25">
      <c r="A15" s="12" t="s">
        <v>674</v>
      </c>
      <c r="B15" s="12"/>
      <c r="C15" s="12">
        <v>1316</v>
      </c>
      <c r="D15" s="12">
        <v>2216</v>
      </c>
      <c r="E15" s="12"/>
      <c r="F15" s="12">
        <v>447</v>
      </c>
      <c r="G15" s="12">
        <v>255</v>
      </c>
      <c r="H15" s="12">
        <v>52</v>
      </c>
      <c r="I15" s="12">
        <v>4286</v>
      </c>
    </row>
    <row r="16" spans="1:9" x14ac:dyDescent="0.25">
      <c r="A16" s="12" t="s">
        <v>94</v>
      </c>
      <c r="B16" s="12"/>
      <c r="C16" s="12">
        <v>13543</v>
      </c>
      <c r="D16" s="12">
        <v>10376</v>
      </c>
      <c r="E16" s="12">
        <v>1457</v>
      </c>
      <c r="F16" s="12">
        <v>1097</v>
      </c>
      <c r="G16" s="12">
        <v>485</v>
      </c>
      <c r="H16" s="12">
        <v>28</v>
      </c>
      <c r="I16" s="12">
        <v>26986</v>
      </c>
    </row>
    <row r="17" spans="1:9" x14ac:dyDescent="0.25">
      <c r="A17" s="12" t="s">
        <v>369</v>
      </c>
      <c r="B17" s="12"/>
      <c r="C17" s="12">
        <v>2614</v>
      </c>
      <c r="D17" s="12">
        <v>1416</v>
      </c>
      <c r="E17" s="12">
        <v>243</v>
      </c>
      <c r="F17" s="12">
        <v>95</v>
      </c>
      <c r="G17" s="12">
        <v>404</v>
      </c>
      <c r="H17" s="12">
        <v>16</v>
      </c>
      <c r="I17" s="12">
        <v>4788</v>
      </c>
    </row>
    <row r="18" spans="1:9" ht="15.75" thickBot="1" x14ac:dyDescent="0.3">
      <c r="A18" s="17" t="s">
        <v>203</v>
      </c>
      <c r="B18" s="17"/>
      <c r="C18" s="17">
        <v>3011</v>
      </c>
      <c r="D18" s="17">
        <v>3019</v>
      </c>
      <c r="E18" s="17">
        <v>496</v>
      </c>
      <c r="F18" s="17">
        <v>236</v>
      </c>
      <c r="G18" s="17">
        <v>429</v>
      </c>
      <c r="H18" s="17">
        <v>182</v>
      </c>
      <c r="I18" s="17">
        <v>7373</v>
      </c>
    </row>
    <row r="19" spans="1:9" ht="15.75" thickBot="1" x14ac:dyDescent="0.3">
      <c r="A19" s="18" t="s">
        <v>4784</v>
      </c>
      <c r="B19" s="19">
        <v>284</v>
      </c>
      <c r="C19" s="19">
        <v>48991</v>
      </c>
      <c r="D19" s="19">
        <v>39845</v>
      </c>
      <c r="E19" s="19">
        <v>4471</v>
      </c>
      <c r="F19" s="19">
        <v>3737</v>
      </c>
      <c r="G19" s="19">
        <v>2390</v>
      </c>
      <c r="H19" s="19">
        <v>761</v>
      </c>
      <c r="I19" s="20">
        <v>100479</v>
      </c>
    </row>
    <row r="21" spans="1:9" ht="15.75" thickBot="1" x14ac:dyDescent="0.3">
      <c r="B21" s="16" t="s">
        <v>4782</v>
      </c>
      <c r="C21" s="16" t="s">
        <v>97</v>
      </c>
      <c r="D21" s="16" t="s">
        <v>171</v>
      </c>
      <c r="E21" s="16" t="s">
        <v>548</v>
      </c>
      <c r="F21" s="16" t="s">
        <v>4417</v>
      </c>
      <c r="G21" s="16" t="s">
        <v>582</v>
      </c>
      <c r="H21" s="16" t="s">
        <v>4614</v>
      </c>
      <c r="I21" s="16" t="s">
        <v>4751</v>
      </c>
    </row>
    <row r="22" spans="1:9" ht="15.75" thickBot="1" x14ac:dyDescent="0.3">
      <c r="A22" s="18" t="s">
        <v>4784</v>
      </c>
      <c r="B22" s="19">
        <v>284</v>
      </c>
      <c r="C22" s="19">
        <v>48991</v>
      </c>
      <c r="D22" s="19">
        <v>39845</v>
      </c>
      <c r="E22" s="19">
        <v>4471</v>
      </c>
      <c r="F22" s="19">
        <v>3737</v>
      </c>
      <c r="G22" s="19">
        <v>2390</v>
      </c>
      <c r="H22" s="19">
        <v>761</v>
      </c>
      <c r="I22" s="20">
        <v>100479</v>
      </c>
    </row>
  </sheetData>
  <mergeCells count="1">
    <mergeCell ref="A8:I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
  <sheetViews>
    <sheetView workbookViewId="0">
      <selection activeCell="I14" sqref="A3:I14"/>
    </sheetView>
  </sheetViews>
  <sheetFormatPr defaultRowHeight="15" x14ac:dyDescent="0.25"/>
  <cols>
    <col min="1" max="1" width="17" customWidth="1"/>
    <col min="2" max="2" width="16.28515625" customWidth="1"/>
    <col min="3" max="3" width="10.85546875" customWidth="1"/>
    <col min="4" max="4" width="6.28515625" customWidth="1"/>
    <col min="5" max="5" width="11.5703125" customWidth="1"/>
    <col min="6" max="6" width="6.7109375" customWidth="1"/>
    <col min="7" max="7" width="11.28515625" customWidth="1"/>
    <col min="8" max="8" width="13.140625" customWidth="1"/>
    <col min="9" max="9" width="11.28515625" customWidth="1"/>
    <col min="10" max="10" width="11.28515625" bestFit="1" customWidth="1"/>
  </cols>
  <sheetData>
    <row r="3" spans="1:9" x14ac:dyDescent="0.25">
      <c r="A3" s="3" t="s">
        <v>4753</v>
      </c>
      <c r="B3" s="3" t="s">
        <v>4750</v>
      </c>
    </row>
    <row r="4" spans="1:9" x14ac:dyDescent="0.25">
      <c r="A4" s="3" t="s">
        <v>4752</v>
      </c>
      <c r="B4" t="s">
        <v>60</v>
      </c>
      <c r="C4" t="s">
        <v>97</v>
      </c>
      <c r="D4" t="s">
        <v>171</v>
      </c>
      <c r="E4" t="s">
        <v>548</v>
      </c>
      <c r="F4" t="s">
        <v>4417</v>
      </c>
      <c r="G4" t="s">
        <v>582</v>
      </c>
      <c r="H4" t="s">
        <v>4614</v>
      </c>
      <c r="I4" t="s">
        <v>4751</v>
      </c>
    </row>
    <row r="5" spans="1:9" x14ac:dyDescent="0.25">
      <c r="A5" s="4" t="s">
        <v>78</v>
      </c>
      <c r="B5" s="5">
        <v>117</v>
      </c>
      <c r="C5" s="5">
        <v>11650</v>
      </c>
      <c r="D5" s="5">
        <v>6779</v>
      </c>
      <c r="E5" s="5">
        <v>1064</v>
      </c>
      <c r="F5" s="5">
        <v>309</v>
      </c>
      <c r="G5" s="5">
        <v>301</v>
      </c>
      <c r="H5" s="5">
        <v>300</v>
      </c>
      <c r="I5" s="5">
        <v>20520</v>
      </c>
    </row>
    <row r="6" spans="1:9" x14ac:dyDescent="0.25">
      <c r="A6" s="4" t="s">
        <v>59</v>
      </c>
      <c r="B6" s="5">
        <v>119</v>
      </c>
      <c r="C6" s="5">
        <v>5854</v>
      </c>
      <c r="D6" s="5">
        <v>5622</v>
      </c>
      <c r="E6" s="5">
        <v>661</v>
      </c>
      <c r="F6" s="5">
        <v>243</v>
      </c>
      <c r="G6" s="5">
        <v>81</v>
      </c>
      <c r="H6" s="5">
        <v>183</v>
      </c>
      <c r="I6" s="5">
        <v>12763</v>
      </c>
    </row>
    <row r="7" spans="1:9" x14ac:dyDescent="0.25">
      <c r="A7" s="4" t="s">
        <v>72</v>
      </c>
      <c r="B7" s="5">
        <v>48</v>
      </c>
      <c r="C7" s="5">
        <v>1467</v>
      </c>
      <c r="D7" s="5">
        <v>1077</v>
      </c>
      <c r="E7" s="5"/>
      <c r="F7" s="5"/>
      <c r="G7" s="5"/>
      <c r="H7" s="5"/>
      <c r="I7" s="5">
        <v>2592</v>
      </c>
    </row>
    <row r="8" spans="1:9" x14ac:dyDescent="0.25">
      <c r="A8" s="4" t="s">
        <v>280</v>
      </c>
      <c r="B8" s="5"/>
      <c r="C8" s="5">
        <v>759</v>
      </c>
      <c r="D8" s="5">
        <v>697</v>
      </c>
      <c r="E8" s="5"/>
      <c r="F8" s="5"/>
      <c r="G8" s="5"/>
      <c r="H8" s="5"/>
      <c r="I8" s="5">
        <v>1456</v>
      </c>
    </row>
    <row r="9" spans="1:9" x14ac:dyDescent="0.25">
      <c r="A9" s="4" t="s">
        <v>133</v>
      </c>
      <c r="B9" s="5"/>
      <c r="C9" s="5">
        <v>8777</v>
      </c>
      <c r="D9" s="5">
        <v>8643</v>
      </c>
      <c r="E9" s="5">
        <v>550</v>
      </c>
      <c r="F9" s="5">
        <v>1310</v>
      </c>
      <c r="G9" s="5">
        <v>435</v>
      </c>
      <c r="H9" s="5"/>
      <c r="I9" s="5">
        <v>19715</v>
      </c>
    </row>
    <row r="10" spans="1:9" x14ac:dyDescent="0.25">
      <c r="A10" s="4" t="s">
        <v>674</v>
      </c>
      <c r="B10" s="5"/>
      <c r="C10" s="5">
        <v>1316</v>
      </c>
      <c r="D10" s="5">
        <v>2216</v>
      </c>
      <c r="E10" s="5"/>
      <c r="F10" s="5">
        <v>447</v>
      </c>
      <c r="G10" s="5">
        <v>255</v>
      </c>
      <c r="H10" s="5">
        <v>52</v>
      </c>
      <c r="I10" s="5">
        <v>4286</v>
      </c>
    </row>
    <row r="11" spans="1:9" x14ac:dyDescent="0.25">
      <c r="A11" s="4" t="s">
        <v>94</v>
      </c>
      <c r="B11" s="5"/>
      <c r="C11" s="5">
        <v>13543</v>
      </c>
      <c r="D11" s="5">
        <v>10376</v>
      </c>
      <c r="E11" s="5">
        <v>1457</v>
      </c>
      <c r="F11" s="5">
        <v>1097</v>
      </c>
      <c r="G11" s="5">
        <v>485</v>
      </c>
      <c r="H11" s="5">
        <v>28</v>
      </c>
      <c r="I11" s="5">
        <v>26986</v>
      </c>
    </row>
    <row r="12" spans="1:9" x14ac:dyDescent="0.25">
      <c r="A12" s="4" t="s">
        <v>369</v>
      </c>
      <c r="B12" s="5"/>
      <c r="C12" s="5">
        <v>2614</v>
      </c>
      <c r="D12" s="5">
        <v>1416</v>
      </c>
      <c r="E12" s="5">
        <v>243</v>
      </c>
      <c r="F12" s="5">
        <v>95</v>
      </c>
      <c r="G12" s="5">
        <v>404</v>
      </c>
      <c r="H12" s="5">
        <v>16</v>
      </c>
      <c r="I12" s="5">
        <v>4788</v>
      </c>
    </row>
    <row r="13" spans="1:9" x14ac:dyDescent="0.25">
      <c r="A13" s="4" t="s">
        <v>203</v>
      </c>
      <c r="B13" s="5"/>
      <c r="C13" s="5">
        <v>3011</v>
      </c>
      <c r="D13" s="5">
        <v>3019</v>
      </c>
      <c r="E13" s="5">
        <v>496</v>
      </c>
      <c r="F13" s="5">
        <v>236</v>
      </c>
      <c r="G13" s="5">
        <v>429</v>
      </c>
      <c r="H13" s="5">
        <v>182</v>
      </c>
      <c r="I13" s="5">
        <v>7373</v>
      </c>
    </row>
    <row r="14" spans="1:9" x14ac:dyDescent="0.25">
      <c r="A14" s="4" t="s">
        <v>4751</v>
      </c>
      <c r="B14" s="5">
        <v>284</v>
      </c>
      <c r="C14" s="5">
        <v>48991</v>
      </c>
      <c r="D14" s="5">
        <v>39845</v>
      </c>
      <c r="E14" s="5">
        <v>4471</v>
      </c>
      <c r="F14" s="5">
        <v>3737</v>
      </c>
      <c r="G14" s="5">
        <v>2390</v>
      </c>
      <c r="H14" s="5">
        <v>761</v>
      </c>
      <c r="I14" s="5">
        <v>100479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244"/>
  <sheetViews>
    <sheetView workbookViewId="0">
      <selection activeCell="C3" sqref="C3"/>
    </sheetView>
  </sheetViews>
  <sheetFormatPr defaultRowHeight="15" x14ac:dyDescent="0.25"/>
  <cols>
    <col min="9" max="9" width="12.7109375" customWidth="1"/>
    <col min="33" max="33" width="13.140625" customWidth="1"/>
  </cols>
  <sheetData>
    <row r="1" spans="1:51" s="6" customFormat="1"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row>
    <row r="2" spans="1:51" ht="45" x14ac:dyDescent="0.25">
      <c r="A2">
        <v>0</v>
      </c>
      <c r="B2" t="s">
        <v>51</v>
      </c>
      <c r="C2">
        <v>1001</v>
      </c>
      <c r="D2" t="s">
        <v>87</v>
      </c>
      <c r="E2" t="s">
        <v>53</v>
      </c>
      <c r="F2" t="s">
        <v>2279</v>
      </c>
      <c r="G2" s="1" t="s">
        <v>2280</v>
      </c>
      <c r="H2" t="s">
        <v>2164</v>
      </c>
      <c r="I2" t="s">
        <v>2281</v>
      </c>
      <c r="J2" t="s">
        <v>60</v>
      </c>
      <c r="K2" t="s">
        <v>674</v>
      </c>
      <c r="L2">
        <v>94063</v>
      </c>
      <c r="M2">
        <v>15</v>
      </c>
      <c r="N2">
        <v>14</v>
      </c>
      <c r="O2" t="s">
        <v>2282</v>
      </c>
      <c r="P2" s="2">
        <v>42124</v>
      </c>
      <c r="Q2">
        <v>811</v>
      </c>
      <c r="R2" t="s">
        <v>61</v>
      </c>
      <c r="S2" t="s">
        <v>62</v>
      </c>
      <c r="T2" t="s">
        <v>60</v>
      </c>
      <c r="U2" t="s">
        <v>171</v>
      </c>
      <c r="V2" t="s">
        <v>171</v>
      </c>
      <c r="W2" t="s">
        <v>60</v>
      </c>
      <c r="X2" t="s">
        <v>60</v>
      </c>
      <c r="Y2" t="s">
        <v>60</v>
      </c>
      <c r="Z2" t="s">
        <v>60</v>
      </c>
      <c r="AA2" t="s">
        <v>60</v>
      </c>
      <c r="AB2" t="s">
        <v>60</v>
      </c>
      <c r="AC2" t="s">
        <v>60</v>
      </c>
      <c r="AD2" t="s">
        <v>60</v>
      </c>
      <c r="AE2" t="s">
        <v>60</v>
      </c>
      <c r="AF2" t="s">
        <v>60</v>
      </c>
      <c r="AG2" t="s">
        <v>60</v>
      </c>
      <c r="AH2" t="s">
        <v>60</v>
      </c>
      <c r="AI2" t="s">
        <v>60</v>
      </c>
      <c r="AJ2" t="s">
        <v>60</v>
      </c>
      <c r="AK2" t="s">
        <v>60</v>
      </c>
      <c r="AL2" t="s">
        <v>60</v>
      </c>
      <c r="AM2" t="s">
        <v>60</v>
      </c>
      <c r="AN2" t="s">
        <v>60</v>
      </c>
      <c r="AO2" t="s">
        <v>2283</v>
      </c>
      <c r="AP2">
        <v>1</v>
      </c>
      <c r="AQ2">
        <v>15</v>
      </c>
      <c r="AR2">
        <v>1</v>
      </c>
      <c r="AS2">
        <v>1</v>
      </c>
      <c r="AT2">
        <v>1</v>
      </c>
      <c r="AU2" t="s">
        <v>60</v>
      </c>
      <c r="AV2" t="s">
        <v>86</v>
      </c>
      <c r="AW2">
        <v>37.479742000000002</v>
      </c>
      <c r="AX2">
        <v>-122.22494500000001</v>
      </c>
      <c r="AY2">
        <v>2</v>
      </c>
    </row>
    <row r="3" spans="1:51" ht="60" x14ac:dyDescent="0.25">
      <c r="A3">
        <v>1</v>
      </c>
      <c r="B3" t="s">
        <v>51</v>
      </c>
      <c r="C3">
        <v>1002</v>
      </c>
      <c r="D3" t="s">
        <v>87</v>
      </c>
      <c r="E3" t="s">
        <v>53</v>
      </c>
      <c r="F3" t="s">
        <v>2284</v>
      </c>
      <c r="G3" s="1" t="s">
        <v>2285</v>
      </c>
      <c r="H3" t="s">
        <v>131</v>
      </c>
      <c r="I3" t="s">
        <v>2286</v>
      </c>
      <c r="J3" t="s">
        <v>60</v>
      </c>
      <c r="K3" t="s">
        <v>133</v>
      </c>
      <c r="L3">
        <v>94124</v>
      </c>
      <c r="M3">
        <v>54</v>
      </c>
      <c r="N3">
        <v>53</v>
      </c>
      <c r="O3" t="s">
        <v>184</v>
      </c>
      <c r="P3" s="2">
        <v>41425</v>
      </c>
      <c r="Q3">
        <v>202</v>
      </c>
      <c r="R3" t="s">
        <v>61</v>
      </c>
      <c r="S3" t="s">
        <v>62</v>
      </c>
      <c r="T3" t="s">
        <v>60</v>
      </c>
      <c r="U3" t="s">
        <v>171</v>
      </c>
      <c r="V3" t="s">
        <v>171</v>
      </c>
      <c r="W3" t="s">
        <v>60</v>
      </c>
      <c r="X3" t="s">
        <v>60</v>
      </c>
      <c r="Y3" t="s">
        <v>60</v>
      </c>
      <c r="Z3" t="s">
        <v>60</v>
      </c>
      <c r="AA3" t="s">
        <v>60</v>
      </c>
      <c r="AB3" t="s">
        <v>60</v>
      </c>
      <c r="AC3" t="s">
        <v>60</v>
      </c>
      <c r="AD3" t="s">
        <v>60</v>
      </c>
      <c r="AE3" t="s">
        <v>60</v>
      </c>
      <c r="AF3" t="s">
        <v>60</v>
      </c>
      <c r="AG3" t="s">
        <v>60</v>
      </c>
      <c r="AH3" t="s">
        <v>60</v>
      </c>
      <c r="AI3" t="s">
        <v>60</v>
      </c>
      <c r="AJ3" t="s">
        <v>60</v>
      </c>
      <c r="AK3" t="s">
        <v>60</v>
      </c>
      <c r="AL3" t="s">
        <v>60</v>
      </c>
      <c r="AM3" t="s">
        <v>60</v>
      </c>
      <c r="AN3" t="s">
        <v>60</v>
      </c>
      <c r="AO3" t="s">
        <v>2283</v>
      </c>
      <c r="AP3">
        <v>1</v>
      </c>
      <c r="AQ3">
        <v>54</v>
      </c>
      <c r="AR3">
        <v>2</v>
      </c>
      <c r="AS3">
        <v>1</v>
      </c>
      <c r="AT3">
        <v>1</v>
      </c>
      <c r="AU3" t="s">
        <v>60</v>
      </c>
      <c r="AV3" t="s">
        <v>86</v>
      </c>
      <c r="AW3">
        <v>37.727358000000002</v>
      </c>
      <c r="AX3">
        <v>-122.39331199999999</v>
      </c>
      <c r="AY3">
        <v>2</v>
      </c>
    </row>
    <row r="4" spans="1:51" ht="60" x14ac:dyDescent="0.25">
      <c r="A4">
        <v>2</v>
      </c>
      <c r="B4" t="s">
        <v>51</v>
      </c>
      <c r="C4">
        <v>1003</v>
      </c>
      <c r="D4" t="s">
        <v>87</v>
      </c>
      <c r="E4" t="s">
        <v>53</v>
      </c>
      <c r="F4" t="s">
        <v>2287</v>
      </c>
      <c r="G4" s="1" t="s">
        <v>2288</v>
      </c>
      <c r="H4" t="s">
        <v>325</v>
      </c>
      <c r="I4" t="s">
        <v>2289</v>
      </c>
      <c r="J4" t="s">
        <v>60</v>
      </c>
      <c r="K4" t="s">
        <v>78</v>
      </c>
      <c r="L4">
        <v>94544</v>
      </c>
      <c r="M4">
        <v>50</v>
      </c>
      <c r="N4">
        <v>50</v>
      </c>
      <c r="O4" t="s">
        <v>184</v>
      </c>
      <c r="P4" s="2">
        <v>41425</v>
      </c>
      <c r="Q4">
        <v>202</v>
      </c>
      <c r="R4" t="s">
        <v>61</v>
      </c>
      <c r="S4" t="s">
        <v>103</v>
      </c>
      <c r="T4" t="s">
        <v>60</v>
      </c>
      <c r="U4" t="s">
        <v>171</v>
      </c>
      <c r="V4" t="s">
        <v>171</v>
      </c>
      <c r="W4" t="s">
        <v>60</v>
      </c>
      <c r="X4" t="s">
        <v>60</v>
      </c>
      <c r="Y4" t="s">
        <v>60</v>
      </c>
      <c r="Z4" t="s">
        <v>60</v>
      </c>
      <c r="AA4" t="s">
        <v>60</v>
      </c>
      <c r="AB4" t="s">
        <v>60</v>
      </c>
      <c r="AC4" t="s">
        <v>60</v>
      </c>
      <c r="AD4" t="s">
        <v>60</v>
      </c>
      <c r="AE4" t="s">
        <v>60</v>
      </c>
      <c r="AF4" t="s">
        <v>60</v>
      </c>
      <c r="AG4" t="s">
        <v>60</v>
      </c>
      <c r="AH4" t="s">
        <v>60</v>
      </c>
      <c r="AI4" t="s">
        <v>60</v>
      </c>
      <c r="AJ4" t="s">
        <v>60</v>
      </c>
      <c r="AK4" t="s">
        <v>60</v>
      </c>
      <c r="AL4" t="s">
        <v>60</v>
      </c>
      <c r="AM4" t="s">
        <v>60</v>
      </c>
      <c r="AN4" t="s">
        <v>60</v>
      </c>
      <c r="AO4" t="s">
        <v>2283</v>
      </c>
      <c r="AP4">
        <v>1</v>
      </c>
      <c r="AQ4">
        <v>50</v>
      </c>
      <c r="AR4">
        <v>2</v>
      </c>
      <c r="AS4">
        <v>1</v>
      </c>
      <c r="AT4">
        <v>1</v>
      </c>
      <c r="AU4" t="s">
        <v>60</v>
      </c>
      <c r="AV4" t="s">
        <v>86</v>
      </c>
      <c r="AW4">
        <v>37.718912000000003</v>
      </c>
      <c r="AX4">
        <v>-122.147696</v>
      </c>
      <c r="AY4">
        <v>2</v>
      </c>
    </row>
    <row r="5" spans="1:51" ht="60" x14ac:dyDescent="0.25">
      <c r="A5">
        <v>3</v>
      </c>
      <c r="B5" t="s">
        <v>51</v>
      </c>
      <c r="C5">
        <v>1004</v>
      </c>
      <c r="D5" t="s">
        <v>87</v>
      </c>
      <c r="E5" t="s">
        <v>53</v>
      </c>
      <c r="F5" t="s">
        <v>2290</v>
      </c>
      <c r="G5" s="1" t="s">
        <v>2291</v>
      </c>
      <c r="H5" t="s">
        <v>388</v>
      </c>
      <c r="I5" t="s">
        <v>2292</v>
      </c>
      <c r="J5" t="s">
        <v>60</v>
      </c>
      <c r="K5" t="s">
        <v>369</v>
      </c>
      <c r="L5">
        <v>94590</v>
      </c>
      <c r="M5">
        <v>120</v>
      </c>
      <c r="N5">
        <v>119</v>
      </c>
      <c r="O5" t="s">
        <v>184</v>
      </c>
      <c r="P5" s="2">
        <v>42735</v>
      </c>
      <c r="Q5">
        <v>202</v>
      </c>
      <c r="R5" t="s">
        <v>61</v>
      </c>
      <c r="S5" t="s">
        <v>62</v>
      </c>
      <c r="T5" t="s">
        <v>60</v>
      </c>
      <c r="U5" t="s">
        <v>171</v>
      </c>
      <c r="V5" t="s">
        <v>171</v>
      </c>
      <c r="W5" t="s">
        <v>60</v>
      </c>
      <c r="X5" t="s">
        <v>60</v>
      </c>
      <c r="Y5" t="s">
        <v>60</v>
      </c>
      <c r="Z5" t="s">
        <v>60</v>
      </c>
      <c r="AA5" t="s">
        <v>60</v>
      </c>
      <c r="AB5" t="s">
        <v>60</v>
      </c>
      <c r="AC5" t="s">
        <v>60</v>
      </c>
      <c r="AD5" t="s">
        <v>60</v>
      </c>
      <c r="AE5" t="s">
        <v>60</v>
      </c>
      <c r="AF5" t="s">
        <v>60</v>
      </c>
      <c r="AG5" t="s">
        <v>60</v>
      </c>
      <c r="AH5" t="s">
        <v>60</v>
      </c>
      <c r="AI5" t="s">
        <v>60</v>
      </c>
      <c r="AJ5" t="s">
        <v>60</v>
      </c>
      <c r="AK5" t="s">
        <v>60</v>
      </c>
      <c r="AL5" t="s">
        <v>60</v>
      </c>
      <c r="AM5" t="s">
        <v>60</v>
      </c>
      <c r="AN5" t="s">
        <v>60</v>
      </c>
      <c r="AO5" t="s">
        <v>2283</v>
      </c>
      <c r="AP5">
        <v>1</v>
      </c>
      <c r="AQ5">
        <v>120</v>
      </c>
      <c r="AR5">
        <v>3</v>
      </c>
      <c r="AS5">
        <v>1</v>
      </c>
      <c r="AT5">
        <v>1</v>
      </c>
      <c r="AU5" t="s">
        <v>60</v>
      </c>
      <c r="AV5" t="s">
        <v>86</v>
      </c>
      <c r="AW5">
        <v>38.122135</v>
      </c>
      <c r="AX5">
        <v>-122.26214</v>
      </c>
      <c r="AY5">
        <v>2</v>
      </c>
    </row>
    <row r="6" spans="1:51" ht="60" x14ac:dyDescent="0.25">
      <c r="A6">
        <v>4</v>
      </c>
      <c r="B6" t="s">
        <v>51</v>
      </c>
      <c r="C6">
        <v>1005</v>
      </c>
      <c r="D6" t="s">
        <v>87</v>
      </c>
      <c r="E6" t="s">
        <v>53</v>
      </c>
      <c r="F6" t="s">
        <v>2293</v>
      </c>
      <c r="G6" s="1" t="s">
        <v>2294</v>
      </c>
      <c r="H6" t="s">
        <v>2295</v>
      </c>
      <c r="I6" t="s">
        <v>2296</v>
      </c>
      <c r="J6" t="s">
        <v>2296</v>
      </c>
      <c r="K6" t="s">
        <v>59</v>
      </c>
      <c r="L6">
        <v>94803</v>
      </c>
      <c r="M6">
        <v>9</v>
      </c>
      <c r="N6">
        <v>8</v>
      </c>
      <c r="O6" t="s">
        <v>2282</v>
      </c>
      <c r="P6" s="2">
        <v>41455</v>
      </c>
      <c r="Q6">
        <v>811</v>
      </c>
      <c r="R6" t="s">
        <v>61</v>
      </c>
      <c r="S6" t="s">
        <v>62</v>
      </c>
      <c r="T6" t="s">
        <v>60</v>
      </c>
      <c r="U6" t="s">
        <v>171</v>
      </c>
      <c r="V6" t="s">
        <v>171</v>
      </c>
      <c r="W6" t="s">
        <v>60</v>
      </c>
      <c r="X6" t="s">
        <v>60</v>
      </c>
      <c r="Y6" t="s">
        <v>60</v>
      </c>
      <c r="Z6" t="s">
        <v>60</v>
      </c>
      <c r="AA6" t="s">
        <v>60</v>
      </c>
      <c r="AB6" t="s">
        <v>60</v>
      </c>
      <c r="AC6" t="s">
        <v>60</v>
      </c>
      <c r="AD6" t="s">
        <v>60</v>
      </c>
      <c r="AE6" t="s">
        <v>60</v>
      </c>
      <c r="AF6" t="s">
        <v>60</v>
      </c>
      <c r="AG6" t="s">
        <v>60</v>
      </c>
      <c r="AH6" t="s">
        <v>60</v>
      </c>
      <c r="AI6" t="s">
        <v>60</v>
      </c>
      <c r="AJ6" t="s">
        <v>60</v>
      </c>
      <c r="AK6" t="s">
        <v>60</v>
      </c>
      <c r="AL6" t="s">
        <v>60</v>
      </c>
      <c r="AM6" t="s">
        <v>60</v>
      </c>
      <c r="AN6" t="s">
        <v>60</v>
      </c>
      <c r="AO6" t="s">
        <v>2283</v>
      </c>
      <c r="AP6">
        <v>1</v>
      </c>
      <c r="AQ6">
        <v>9</v>
      </c>
      <c r="AR6">
        <v>1</v>
      </c>
      <c r="AS6">
        <v>1</v>
      </c>
      <c r="AT6">
        <v>1</v>
      </c>
      <c r="AU6" t="s">
        <v>60</v>
      </c>
      <c r="AV6" t="s">
        <v>65</v>
      </c>
      <c r="AW6">
        <v>37.974643999999998</v>
      </c>
      <c r="AX6">
        <v>-122.301633</v>
      </c>
      <c r="AY6">
        <v>2</v>
      </c>
    </row>
    <row r="7" spans="1:51" ht="60" x14ac:dyDescent="0.25">
      <c r="A7">
        <v>5</v>
      </c>
      <c r="B7" t="s">
        <v>51</v>
      </c>
      <c r="C7">
        <v>1006</v>
      </c>
      <c r="D7" t="s">
        <v>87</v>
      </c>
      <c r="E7" t="s">
        <v>53</v>
      </c>
      <c r="F7" t="s">
        <v>2297</v>
      </c>
      <c r="G7" s="1" t="s">
        <v>2298</v>
      </c>
      <c r="H7" t="s">
        <v>2299</v>
      </c>
      <c r="I7" t="s">
        <v>2300</v>
      </c>
      <c r="J7" t="s">
        <v>2300</v>
      </c>
      <c r="K7" t="s">
        <v>203</v>
      </c>
      <c r="L7">
        <v>94928</v>
      </c>
      <c r="M7">
        <v>6</v>
      </c>
      <c r="N7">
        <v>6</v>
      </c>
      <c r="O7" t="s">
        <v>2301</v>
      </c>
      <c r="P7" s="2">
        <v>41322</v>
      </c>
      <c r="Q7">
        <v>202</v>
      </c>
      <c r="R7" s="2">
        <v>48274</v>
      </c>
      <c r="S7" t="s">
        <v>62</v>
      </c>
      <c r="T7" t="s">
        <v>60</v>
      </c>
      <c r="U7" t="s">
        <v>171</v>
      </c>
      <c r="V7" t="s">
        <v>171</v>
      </c>
      <c r="W7" t="s">
        <v>60</v>
      </c>
      <c r="X7" t="s">
        <v>60</v>
      </c>
      <c r="Y7" t="s">
        <v>60</v>
      </c>
      <c r="Z7" t="s">
        <v>60</v>
      </c>
      <c r="AA7" t="s">
        <v>60</v>
      </c>
      <c r="AB7" t="s">
        <v>60</v>
      </c>
      <c r="AC7" t="s">
        <v>60</v>
      </c>
      <c r="AD7" t="s">
        <v>60</v>
      </c>
      <c r="AE7" t="s">
        <v>60</v>
      </c>
      <c r="AF7" t="s">
        <v>60</v>
      </c>
      <c r="AG7" t="s">
        <v>60</v>
      </c>
      <c r="AH7" t="s">
        <v>60</v>
      </c>
      <c r="AI7" t="s">
        <v>60</v>
      </c>
      <c r="AJ7" t="s">
        <v>60</v>
      </c>
      <c r="AK7" t="s">
        <v>60</v>
      </c>
      <c r="AL7" t="s">
        <v>60</v>
      </c>
      <c r="AM7" t="s">
        <v>60</v>
      </c>
      <c r="AN7" t="s">
        <v>60</v>
      </c>
      <c r="AO7" t="s">
        <v>2302</v>
      </c>
      <c r="AP7">
        <v>4</v>
      </c>
      <c r="AQ7">
        <v>6</v>
      </c>
      <c r="AR7">
        <v>1</v>
      </c>
      <c r="AS7">
        <v>1</v>
      </c>
      <c r="AT7">
        <v>4</v>
      </c>
      <c r="AU7" t="s">
        <v>60</v>
      </c>
      <c r="AV7" t="s">
        <v>65</v>
      </c>
      <c r="AW7">
        <v>38.334775</v>
      </c>
      <c r="AX7">
        <v>-122.694703</v>
      </c>
      <c r="AY7">
        <v>2</v>
      </c>
    </row>
    <row r="8" spans="1:51" ht="60" x14ac:dyDescent="0.25">
      <c r="A8">
        <v>6</v>
      </c>
      <c r="B8" t="s">
        <v>51</v>
      </c>
      <c r="C8">
        <v>1007</v>
      </c>
      <c r="D8" t="s">
        <v>87</v>
      </c>
      <c r="E8" t="s">
        <v>53</v>
      </c>
      <c r="F8" t="s">
        <v>2303</v>
      </c>
      <c r="G8" s="1" t="s">
        <v>2304</v>
      </c>
      <c r="H8" t="s">
        <v>131</v>
      </c>
      <c r="I8" t="s">
        <v>2305</v>
      </c>
      <c r="J8" t="s">
        <v>176</v>
      </c>
      <c r="K8" t="s">
        <v>133</v>
      </c>
      <c r="L8">
        <v>94115</v>
      </c>
      <c r="M8">
        <v>32</v>
      </c>
      <c r="N8">
        <v>32</v>
      </c>
      <c r="O8" t="s">
        <v>170</v>
      </c>
      <c r="P8" s="2">
        <v>48029</v>
      </c>
      <c r="Q8">
        <v>202</v>
      </c>
      <c r="R8" s="2">
        <v>41640</v>
      </c>
      <c r="S8" t="s">
        <v>62</v>
      </c>
      <c r="T8" t="s">
        <v>60</v>
      </c>
      <c r="U8" t="s">
        <v>171</v>
      </c>
      <c r="V8" t="s">
        <v>171</v>
      </c>
      <c r="W8" t="s">
        <v>60</v>
      </c>
      <c r="X8" t="s">
        <v>60</v>
      </c>
      <c r="Y8" t="s">
        <v>60</v>
      </c>
      <c r="Z8" t="s">
        <v>60</v>
      </c>
      <c r="AA8" t="s">
        <v>60</v>
      </c>
      <c r="AB8" t="s">
        <v>60</v>
      </c>
      <c r="AC8" t="s">
        <v>60</v>
      </c>
      <c r="AD8" t="s">
        <v>60</v>
      </c>
      <c r="AE8" t="s">
        <v>60</v>
      </c>
      <c r="AF8" t="s">
        <v>60</v>
      </c>
      <c r="AG8" t="s">
        <v>60</v>
      </c>
      <c r="AH8" t="s">
        <v>60</v>
      </c>
      <c r="AI8" t="s">
        <v>60</v>
      </c>
      <c r="AJ8" t="s">
        <v>60</v>
      </c>
      <c r="AK8" t="s">
        <v>60</v>
      </c>
      <c r="AL8" t="s">
        <v>60</v>
      </c>
      <c r="AM8" t="s">
        <v>60</v>
      </c>
      <c r="AN8" t="s">
        <v>60</v>
      </c>
      <c r="AO8" t="s">
        <v>2306</v>
      </c>
      <c r="AP8">
        <v>1</v>
      </c>
      <c r="AQ8">
        <v>32</v>
      </c>
      <c r="AR8">
        <v>1</v>
      </c>
      <c r="AS8">
        <v>0</v>
      </c>
      <c r="AT8">
        <v>1</v>
      </c>
      <c r="AU8" t="s">
        <v>60</v>
      </c>
      <c r="AV8" t="s">
        <v>65</v>
      </c>
      <c r="AW8">
        <v>37.784560999999997</v>
      </c>
      <c r="AX8">
        <v>-122.43462100000001</v>
      </c>
      <c r="AY8">
        <v>2</v>
      </c>
    </row>
    <row r="9" spans="1:51" ht="60" x14ac:dyDescent="0.25">
      <c r="A9">
        <v>7</v>
      </c>
      <c r="B9" t="s">
        <v>51</v>
      </c>
      <c r="C9">
        <v>1008</v>
      </c>
      <c r="D9" t="s">
        <v>87</v>
      </c>
      <c r="E9" t="s">
        <v>53</v>
      </c>
      <c r="F9" t="s">
        <v>2307</v>
      </c>
      <c r="G9" s="1" t="s">
        <v>2308</v>
      </c>
      <c r="H9" t="s">
        <v>133</v>
      </c>
      <c r="I9" t="s">
        <v>2309</v>
      </c>
      <c r="J9" t="s">
        <v>176</v>
      </c>
      <c r="K9" t="s">
        <v>133</v>
      </c>
      <c r="L9">
        <v>94115</v>
      </c>
      <c r="M9">
        <v>92</v>
      </c>
      <c r="N9">
        <v>92</v>
      </c>
      <c r="O9" t="s">
        <v>170</v>
      </c>
      <c r="P9" s="2">
        <v>48060</v>
      </c>
      <c r="Q9" t="s">
        <v>60</v>
      </c>
      <c r="R9" t="s">
        <v>61</v>
      </c>
      <c r="S9" t="s">
        <v>62</v>
      </c>
      <c r="T9" t="s">
        <v>230</v>
      </c>
      <c r="U9" t="s">
        <v>171</v>
      </c>
      <c r="V9" t="s">
        <v>171</v>
      </c>
      <c r="W9" t="s">
        <v>60</v>
      </c>
      <c r="X9" t="s">
        <v>60</v>
      </c>
      <c r="Y9" t="s">
        <v>60</v>
      </c>
      <c r="Z9" t="s">
        <v>60</v>
      </c>
      <c r="AA9" t="s">
        <v>60</v>
      </c>
      <c r="AB9" t="s">
        <v>60</v>
      </c>
      <c r="AC9" t="s">
        <v>60</v>
      </c>
      <c r="AD9" t="s">
        <v>60</v>
      </c>
      <c r="AE9" t="s">
        <v>60</v>
      </c>
      <c r="AF9" t="s">
        <v>60</v>
      </c>
      <c r="AG9" t="s">
        <v>60</v>
      </c>
      <c r="AH9" t="s">
        <v>60</v>
      </c>
      <c r="AI9" t="s">
        <v>60</v>
      </c>
      <c r="AJ9" t="s">
        <v>60</v>
      </c>
      <c r="AK9" t="s">
        <v>60</v>
      </c>
      <c r="AL9" t="s">
        <v>60</v>
      </c>
      <c r="AM9" t="s">
        <v>60</v>
      </c>
      <c r="AN9" t="s">
        <v>60</v>
      </c>
      <c r="AO9" t="s">
        <v>232</v>
      </c>
      <c r="AP9">
        <v>1</v>
      </c>
      <c r="AQ9">
        <v>92</v>
      </c>
      <c r="AR9">
        <v>2</v>
      </c>
      <c r="AS9">
        <v>0</v>
      </c>
      <c r="AT9">
        <v>1</v>
      </c>
      <c r="AU9" t="s">
        <v>60</v>
      </c>
      <c r="AV9" t="s">
        <v>65</v>
      </c>
      <c r="AW9">
        <v>37.778697999999999</v>
      </c>
      <c r="AX9">
        <v>-122.431327</v>
      </c>
      <c r="AY9">
        <v>2</v>
      </c>
    </row>
    <row r="10" spans="1:51" ht="45" x14ac:dyDescent="0.25">
      <c r="A10">
        <v>8</v>
      </c>
      <c r="B10" t="s">
        <v>51</v>
      </c>
      <c r="C10">
        <v>1009</v>
      </c>
      <c r="D10" t="s">
        <v>87</v>
      </c>
      <c r="E10" t="s">
        <v>53</v>
      </c>
      <c r="F10" t="s">
        <v>2310</v>
      </c>
      <c r="G10" s="1" t="s">
        <v>2311</v>
      </c>
      <c r="H10" t="s">
        <v>131</v>
      </c>
      <c r="I10" t="s">
        <v>2305</v>
      </c>
      <c r="J10" t="s">
        <v>176</v>
      </c>
      <c r="K10" t="s">
        <v>133</v>
      </c>
      <c r="L10">
        <v>94115</v>
      </c>
      <c r="M10">
        <v>103</v>
      </c>
      <c r="N10">
        <v>101</v>
      </c>
      <c r="O10" t="s">
        <v>170</v>
      </c>
      <c r="P10" s="2">
        <v>48029</v>
      </c>
      <c r="Q10" t="s">
        <v>2312</v>
      </c>
      <c r="R10" s="2">
        <v>42005</v>
      </c>
      <c r="S10" t="s">
        <v>62</v>
      </c>
      <c r="T10" t="s">
        <v>60</v>
      </c>
      <c r="U10" t="s">
        <v>171</v>
      </c>
      <c r="V10" t="s">
        <v>171</v>
      </c>
      <c r="W10" t="s">
        <v>60</v>
      </c>
      <c r="X10" t="s">
        <v>60</v>
      </c>
      <c r="Y10" t="s">
        <v>60</v>
      </c>
      <c r="Z10" t="s">
        <v>60</v>
      </c>
      <c r="AA10" t="s">
        <v>60</v>
      </c>
      <c r="AB10" t="s">
        <v>60</v>
      </c>
      <c r="AC10" t="s">
        <v>60</v>
      </c>
      <c r="AD10" t="s">
        <v>60</v>
      </c>
      <c r="AE10" t="s">
        <v>60</v>
      </c>
      <c r="AF10" t="s">
        <v>60</v>
      </c>
      <c r="AG10" t="s">
        <v>60</v>
      </c>
      <c r="AH10" t="s">
        <v>60</v>
      </c>
      <c r="AI10" t="s">
        <v>60</v>
      </c>
      <c r="AJ10" t="s">
        <v>60</v>
      </c>
      <c r="AK10" t="s">
        <v>60</v>
      </c>
      <c r="AL10" t="s">
        <v>60</v>
      </c>
      <c r="AM10" t="s">
        <v>60</v>
      </c>
      <c r="AN10" t="s">
        <v>60</v>
      </c>
      <c r="AO10" t="s">
        <v>2306</v>
      </c>
      <c r="AP10">
        <v>1</v>
      </c>
      <c r="AQ10">
        <v>103</v>
      </c>
      <c r="AR10">
        <v>3</v>
      </c>
      <c r="AS10">
        <v>0</v>
      </c>
      <c r="AT10">
        <v>1</v>
      </c>
      <c r="AU10" t="s">
        <v>60</v>
      </c>
      <c r="AV10" t="s">
        <v>65</v>
      </c>
      <c r="AW10">
        <v>37.785080000000001</v>
      </c>
      <c r="AX10">
        <v>-122.43380399999999</v>
      </c>
      <c r="AY10">
        <v>2</v>
      </c>
    </row>
    <row r="11" spans="1:51" ht="75" x14ac:dyDescent="0.25">
      <c r="A11">
        <v>9</v>
      </c>
      <c r="B11" t="s">
        <v>51</v>
      </c>
      <c r="C11">
        <v>1010</v>
      </c>
      <c r="D11" t="s">
        <v>87</v>
      </c>
      <c r="E11" t="s">
        <v>53</v>
      </c>
      <c r="F11" t="s">
        <v>2313</v>
      </c>
      <c r="G11" s="1" t="s">
        <v>2314</v>
      </c>
      <c r="H11" t="s">
        <v>131</v>
      </c>
      <c r="I11" t="s">
        <v>2315</v>
      </c>
      <c r="J11" t="s">
        <v>176</v>
      </c>
      <c r="K11" t="s">
        <v>133</v>
      </c>
      <c r="L11">
        <v>94115</v>
      </c>
      <c r="M11">
        <v>106</v>
      </c>
      <c r="N11">
        <v>105</v>
      </c>
      <c r="O11" t="s">
        <v>287</v>
      </c>
      <c r="P11" s="2">
        <v>47330</v>
      </c>
      <c r="Q11" t="s">
        <v>60</v>
      </c>
      <c r="R11" t="s">
        <v>61</v>
      </c>
      <c r="S11" t="s">
        <v>103</v>
      </c>
      <c r="T11" t="s">
        <v>60</v>
      </c>
      <c r="U11" t="s">
        <v>171</v>
      </c>
      <c r="V11" t="s">
        <v>171</v>
      </c>
      <c r="W11" t="s">
        <v>60</v>
      </c>
      <c r="X11" t="s">
        <v>60</v>
      </c>
      <c r="Y11" t="s">
        <v>60</v>
      </c>
      <c r="Z11" t="s">
        <v>60</v>
      </c>
      <c r="AA11" t="s">
        <v>60</v>
      </c>
      <c r="AB11" t="s">
        <v>60</v>
      </c>
      <c r="AC11" t="s">
        <v>60</v>
      </c>
      <c r="AD11" t="s">
        <v>60</v>
      </c>
      <c r="AE11" t="s">
        <v>60</v>
      </c>
      <c r="AF11" t="s">
        <v>60</v>
      </c>
      <c r="AG11" t="s">
        <v>60</v>
      </c>
      <c r="AH11" t="s">
        <v>60</v>
      </c>
      <c r="AI11" t="s">
        <v>60</v>
      </c>
      <c r="AJ11" t="s">
        <v>60</v>
      </c>
      <c r="AK11" t="s">
        <v>60</v>
      </c>
      <c r="AL11" t="s">
        <v>60</v>
      </c>
      <c r="AM11" t="s">
        <v>60</v>
      </c>
      <c r="AN11" t="s">
        <v>60</v>
      </c>
      <c r="AO11" t="s">
        <v>60</v>
      </c>
      <c r="AP11">
        <v>1</v>
      </c>
      <c r="AQ11">
        <v>106</v>
      </c>
      <c r="AR11">
        <v>3</v>
      </c>
      <c r="AS11">
        <v>0</v>
      </c>
      <c r="AT11">
        <v>1</v>
      </c>
      <c r="AU11" t="s">
        <v>60</v>
      </c>
      <c r="AV11" t="s">
        <v>65</v>
      </c>
      <c r="AW11">
        <v>37.779730000000001</v>
      </c>
      <c r="AX11">
        <v>-122.430468</v>
      </c>
      <c r="AY11">
        <v>2</v>
      </c>
    </row>
    <row r="12" spans="1:51" ht="45" x14ac:dyDescent="0.25">
      <c r="A12">
        <v>10</v>
      </c>
      <c r="B12" t="s">
        <v>51</v>
      </c>
      <c r="C12">
        <v>1011</v>
      </c>
      <c r="D12" t="s">
        <v>87</v>
      </c>
      <c r="E12" t="s">
        <v>53</v>
      </c>
      <c r="F12" t="s">
        <v>2316</v>
      </c>
      <c r="G12" s="1" t="s">
        <v>2317</v>
      </c>
      <c r="H12" t="s">
        <v>131</v>
      </c>
      <c r="I12" t="s">
        <v>2318</v>
      </c>
      <c r="J12" t="s">
        <v>176</v>
      </c>
      <c r="K12" t="s">
        <v>133</v>
      </c>
      <c r="L12">
        <v>94124</v>
      </c>
      <c r="M12">
        <v>300</v>
      </c>
      <c r="N12">
        <v>300</v>
      </c>
      <c r="O12" t="s">
        <v>209</v>
      </c>
      <c r="P12" s="2">
        <v>47208</v>
      </c>
      <c r="Q12" t="s">
        <v>150</v>
      </c>
      <c r="R12" s="2">
        <v>54514</v>
      </c>
      <c r="S12" t="s">
        <v>62</v>
      </c>
      <c r="T12" t="s">
        <v>60</v>
      </c>
      <c r="U12" t="s">
        <v>171</v>
      </c>
      <c r="V12" t="s">
        <v>171</v>
      </c>
      <c r="W12" t="s">
        <v>60</v>
      </c>
      <c r="X12" t="s">
        <v>60</v>
      </c>
      <c r="Y12" t="s">
        <v>60</v>
      </c>
      <c r="Z12" t="s">
        <v>60</v>
      </c>
      <c r="AA12" t="s">
        <v>60</v>
      </c>
      <c r="AB12" t="s">
        <v>60</v>
      </c>
      <c r="AC12" t="s">
        <v>60</v>
      </c>
      <c r="AD12" t="s">
        <v>60</v>
      </c>
      <c r="AE12" t="s">
        <v>60</v>
      </c>
      <c r="AF12" t="s">
        <v>60</v>
      </c>
      <c r="AG12" t="s">
        <v>60</v>
      </c>
      <c r="AH12" t="s">
        <v>60</v>
      </c>
      <c r="AI12" t="s">
        <v>60</v>
      </c>
      <c r="AJ12" t="s">
        <v>60</v>
      </c>
      <c r="AK12" t="s">
        <v>60</v>
      </c>
      <c r="AL12" t="s">
        <v>60</v>
      </c>
      <c r="AM12" t="s">
        <v>60</v>
      </c>
      <c r="AN12" t="s">
        <v>60</v>
      </c>
      <c r="AO12" t="s">
        <v>64</v>
      </c>
      <c r="AP12">
        <v>1</v>
      </c>
      <c r="AQ12">
        <v>300</v>
      </c>
      <c r="AR12">
        <v>3</v>
      </c>
      <c r="AS12">
        <v>0</v>
      </c>
      <c r="AT12">
        <v>1</v>
      </c>
      <c r="AU12" t="s">
        <v>60</v>
      </c>
      <c r="AV12" t="s">
        <v>65</v>
      </c>
      <c r="AW12">
        <v>37.734096000000001</v>
      </c>
      <c r="AX12">
        <v>-122.38200500000001</v>
      </c>
      <c r="AY12">
        <v>2</v>
      </c>
    </row>
    <row r="13" spans="1:51" ht="60" x14ac:dyDescent="0.25">
      <c r="A13">
        <v>11</v>
      </c>
      <c r="B13" t="s">
        <v>51</v>
      </c>
      <c r="C13">
        <v>1012</v>
      </c>
      <c r="D13" t="s">
        <v>87</v>
      </c>
      <c r="E13" t="s">
        <v>53</v>
      </c>
      <c r="F13" t="s">
        <v>2319</v>
      </c>
      <c r="G13" s="1" t="s">
        <v>2320</v>
      </c>
      <c r="H13" t="s">
        <v>1565</v>
      </c>
      <c r="I13" t="s">
        <v>2321</v>
      </c>
      <c r="J13" t="s">
        <v>183</v>
      </c>
      <c r="K13" t="s">
        <v>674</v>
      </c>
      <c r="L13">
        <v>94014</v>
      </c>
      <c r="M13">
        <v>39</v>
      </c>
      <c r="N13">
        <v>39</v>
      </c>
      <c r="O13" t="s">
        <v>184</v>
      </c>
      <c r="P13" s="2">
        <v>41486</v>
      </c>
      <c r="Q13">
        <v>202</v>
      </c>
      <c r="R13" t="s">
        <v>61</v>
      </c>
      <c r="S13" t="s">
        <v>62</v>
      </c>
      <c r="T13" t="s">
        <v>60</v>
      </c>
      <c r="U13" t="s">
        <v>171</v>
      </c>
      <c r="V13" t="s">
        <v>171</v>
      </c>
      <c r="W13" t="s">
        <v>60</v>
      </c>
      <c r="X13" t="s">
        <v>60</v>
      </c>
      <c r="Y13" t="s">
        <v>60</v>
      </c>
      <c r="Z13" t="s">
        <v>60</v>
      </c>
      <c r="AA13" t="s">
        <v>60</v>
      </c>
      <c r="AB13" t="s">
        <v>60</v>
      </c>
      <c r="AC13" t="s">
        <v>60</v>
      </c>
      <c r="AD13" t="s">
        <v>60</v>
      </c>
      <c r="AE13" t="s">
        <v>60</v>
      </c>
      <c r="AF13" t="s">
        <v>60</v>
      </c>
      <c r="AG13" t="s">
        <v>60</v>
      </c>
      <c r="AH13" t="s">
        <v>60</v>
      </c>
      <c r="AI13" t="s">
        <v>60</v>
      </c>
      <c r="AJ13" t="s">
        <v>60</v>
      </c>
      <c r="AK13" t="s">
        <v>60</v>
      </c>
      <c r="AL13" t="s">
        <v>60</v>
      </c>
      <c r="AM13" t="s">
        <v>60</v>
      </c>
      <c r="AN13" t="s">
        <v>60</v>
      </c>
      <c r="AO13" t="s">
        <v>2283</v>
      </c>
      <c r="AP13">
        <v>1</v>
      </c>
      <c r="AQ13">
        <v>39</v>
      </c>
      <c r="AR13">
        <v>1</v>
      </c>
      <c r="AS13">
        <v>1</v>
      </c>
      <c r="AT13">
        <v>1</v>
      </c>
      <c r="AU13" t="s">
        <v>60</v>
      </c>
      <c r="AV13" t="s">
        <v>86</v>
      </c>
      <c r="AW13">
        <v>37.706052</v>
      </c>
      <c r="AX13">
        <v>-122.462715</v>
      </c>
      <c r="AY13">
        <v>2</v>
      </c>
    </row>
    <row r="14" spans="1:51" ht="60" x14ac:dyDescent="0.25">
      <c r="A14">
        <v>12</v>
      </c>
      <c r="B14" t="s">
        <v>51</v>
      </c>
      <c r="C14">
        <v>1013</v>
      </c>
      <c r="D14" t="s">
        <v>87</v>
      </c>
      <c r="E14" t="s">
        <v>53</v>
      </c>
      <c r="F14" t="s">
        <v>2319</v>
      </c>
      <c r="G14" s="1" t="s">
        <v>2322</v>
      </c>
      <c r="H14" t="s">
        <v>2323</v>
      </c>
      <c r="I14" t="s">
        <v>2324</v>
      </c>
      <c r="J14" t="s">
        <v>183</v>
      </c>
      <c r="K14" t="s">
        <v>78</v>
      </c>
      <c r="L14">
        <v>94550</v>
      </c>
      <c r="M14">
        <v>55</v>
      </c>
      <c r="N14">
        <v>43</v>
      </c>
      <c r="O14" t="s">
        <v>170</v>
      </c>
      <c r="P14" s="2">
        <v>47118</v>
      </c>
      <c r="Q14" t="s">
        <v>60</v>
      </c>
      <c r="R14" t="s">
        <v>61</v>
      </c>
      <c r="S14" t="s">
        <v>62</v>
      </c>
      <c r="T14" t="s">
        <v>60</v>
      </c>
      <c r="U14" t="s">
        <v>171</v>
      </c>
      <c r="V14" t="s">
        <v>171</v>
      </c>
      <c r="W14" t="s">
        <v>60</v>
      </c>
      <c r="X14" t="s">
        <v>60</v>
      </c>
      <c r="Y14" t="s">
        <v>60</v>
      </c>
      <c r="Z14" t="s">
        <v>60</v>
      </c>
      <c r="AA14" t="s">
        <v>60</v>
      </c>
      <c r="AB14" t="s">
        <v>60</v>
      </c>
      <c r="AC14" t="s">
        <v>60</v>
      </c>
      <c r="AD14" t="s">
        <v>60</v>
      </c>
      <c r="AE14" t="s">
        <v>60</v>
      </c>
      <c r="AF14" t="s">
        <v>60</v>
      </c>
      <c r="AG14" t="s">
        <v>60</v>
      </c>
      <c r="AH14" t="s">
        <v>60</v>
      </c>
      <c r="AI14" t="s">
        <v>60</v>
      </c>
      <c r="AJ14" t="s">
        <v>60</v>
      </c>
      <c r="AK14" t="s">
        <v>60</v>
      </c>
      <c r="AL14" t="s">
        <v>60</v>
      </c>
      <c r="AM14" t="s">
        <v>60</v>
      </c>
      <c r="AN14" t="s">
        <v>60</v>
      </c>
      <c r="AO14" t="s">
        <v>60</v>
      </c>
      <c r="AP14">
        <v>1</v>
      </c>
      <c r="AQ14">
        <v>55</v>
      </c>
      <c r="AR14">
        <v>2</v>
      </c>
      <c r="AS14">
        <v>0</v>
      </c>
      <c r="AT14">
        <v>1</v>
      </c>
      <c r="AU14" t="s">
        <v>60</v>
      </c>
      <c r="AV14" t="s">
        <v>86</v>
      </c>
      <c r="AW14">
        <v>37.682020999999999</v>
      </c>
      <c r="AX14">
        <v>-121.748319</v>
      </c>
      <c r="AY14">
        <v>2</v>
      </c>
    </row>
    <row r="15" spans="1:51" ht="60" x14ac:dyDescent="0.25">
      <c r="A15">
        <v>13</v>
      </c>
      <c r="B15" t="s">
        <v>51</v>
      </c>
      <c r="C15">
        <v>1014</v>
      </c>
      <c r="D15" t="s">
        <v>87</v>
      </c>
      <c r="E15" t="s">
        <v>53</v>
      </c>
      <c r="F15" t="s">
        <v>2325</v>
      </c>
      <c r="G15" s="1" t="s">
        <v>2326</v>
      </c>
      <c r="H15" t="s">
        <v>2323</v>
      </c>
      <c r="I15" t="s">
        <v>2327</v>
      </c>
      <c r="J15" t="s">
        <v>183</v>
      </c>
      <c r="K15" t="s">
        <v>78</v>
      </c>
      <c r="L15">
        <v>94550</v>
      </c>
      <c r="M15">
        <v>75</v>
      </c>
      <c r="N15">
        <v>74</v>
      </c>
      <c r="O15" t="s">
        <v>287</v>
      </c>
      <c r="P15" s="2">
        <v>44651</v>
      </c>
      <c r="Q15">
        <v>202</v>
      </c>
      <c r="R15" s="2">
        <v>44896</v>
      </c>
      <c r="S15" t="s">
        <v>62</v>
      </c>
      <c r="T15" t="s">
        <v>60</v>
      </c>
      <c r="U15" t="s">
        <v>171</v>
      </c>
      <c r="V15" t="s">
        <v>171</v>
      </c>
      <c r="W15" t="s">
        <v>60</v>
      </c>
      <c r="X15" t="s">
        <v>60</v>
      </c>
      <c r="Y15" t="s">
        <v>60</v>
      </c>
      <c r="Z15" t="s">
        <v>60</v>
      </c>
      <c r="AA15" t="s">
        <v>60</v>
      </c>
      <c r="AB15" t="s">
        <v>60</v>
      </c>
      <c r="AC15" t="s">
        <v>60</v>
      </c>
      <c r="AD15" t="s">
        <v>60</v>
      </c>
      <c r="AE15" t="s">
        <v>60</v>
      </c>
      <c r="AF15" t="s">
        <v>60</v>
      </c>
      <c r="AG15" t="s">
        <v>60</v>
      </c>
      <c r="AH15" t="s">
        <v>60</v>
      </c>
      <c r="AI15" t="s">
        <v>60</v>
      </c>
      <c r="AJ15" t="s">
        <v>60</v>
      </c>
      <c r="AK15" t="s">
        <v>60</v>
      </c>
      <c r="AL15" t="s">
        <v>60</v>
      </c>
      <c r="AM15" t="s">
        <v>60</v>
      </c>
      <c r="AN15" t="s">
        <v>60</v>
      </c>
      <c r="AO15" t="s">
        <v>2306</v>
      </c>
      <c r="AP15">
        <v>2</v>
      </c>
      <c r="AQ15">
        <v>75</v>
      </c>
      <c r="AR15">
        <v>2</v>
      </c>
      <c r="AS15">
        <v>0</v>
      </c>
      <c r="AT15">
        <v>2</v>
      </c>
      <c r="AU15" t="s">
        <v>60</v>
      </c>
      <c r="AV15" t="s">
        <v>86</v>
      </c>
      <c r="AW15">
        <v>37.676133</v>
      </c>
      <c r="AX15">
        <v>-121.75364999999999</v>
      </c>
      <c r="AY15">
        <v>2</v>
      </c>
    </row>
    <row r="16" spans="1:51" ht="75" x14ac:dyDescent="0.25">
      <c r="A16">
        <v>14</v>
      </c>
      <c r="B16" t="s">
        <v>51</v>
      </c>
      <c r="C16">
        <v>1015</v>
      </c>
      <c r="D16" t="s">
        <v>87</v>
      </c>
      <c r="E16" t="s">
        <v>53</v>
      </c>
      <c r="F16" t="s">
        <v>2328</v>
      </c>
      <c r="G16" s="1" t="s">
        <v>2329</v>
      </c>
      <c r="H16" t="s">
        <v>2323</v>
      </c>
      <c r="I16" t="s">
        <v>2330</v>
      </c>
      <c r="J16" t="s">
        <v>183</v>
      </c>
      <c r="K16" t="s">
        <v>78</v>
      </c>
      <c r="L16">
        <v>94550</v>
      </c>
      <c r="M16">
        <v>80</v>
      </c>
      <c r="N16">
        <v>79</v>
      </c>
      <c r="O16" t="s">
        <v>184</v>
      </c>
      <c r="P16" s="2">
        <v>41578</v>
      </c>
      <c r="Q16">
        <v>202</v>
      </c>
      <c r="R16" t="s">
        <v>61</v>
      </c>
      <c r="S16" t="s">
        <v>62</v>
      </c>
      <c r="T16" t="s">
        <v>60</v>
      </c>
      <c r="U16" t="s">
        <v>171</v>
      </c>
      <c r="V16" t="s">
        <v>171</v>
      </c>
      <c r="W16" t="s">
        <v>60</v>
      </c>
      <c r="X16" t="s">
        <v>60</v>
      </c>
      <c r="Y16" t="s">
        <v>60</v>
      </c>
      <c r="Z16" t="s">
        <v>60</v>
      </c>
      <c r="AA16" t="s">
        <v>60</v>
      </c>
      <c r="AB16" t="s">
        <v>60</v>
      </c>
      <c r="AC16" t="s">
        <v>60</v>
      </c>
      <c r="AD16" t="s">
        <v>60</v>
      </c>
      <c r="AE16" t="s">
        <v>60</v>
      </c>
      <c r="AF16" t="s">
        <v>60</v>
      </c>
      <c r="AG16" t="s">
        <v>60</v>
      </c>
      <c r="AH16" t="s">
        <v>60</v>
      </c>
      <c r="AI16" t="s">
        <v>60</v>
      </c>
      <c r="AJ16" t="s">
        <v>60</v>
      </c>
      <c r="AK16" t="s">
        <v>60</v>
      </c>
      <c r="AL16" t="s">
        <v>60</v>
      </c>
      <c r="AM16" t="s">
        <v>60</v>
      </c>
      <c r="AN16" t="s">
        <v>60</v>
      </c>
      <c r="AO16" t="s">
        <v>2283</v>
      </c>
      <c r="AP16">
        <v>1</v>
      </c>
      <c r="AQ16">
        <v>80</v>
      </c>
      <c r="AR16">
        <v>2</v>
      </c>
      <c r="AS16">
        <v>1</v>
      </c>
      <c r="AT16">
        <v>1</v>
      </c>
      <c r="AU16" t="s">
        <v>60</v>
      </c>
      <c r="AV16" t="s">
        <v>86</v>
      </c>
      <c r="AW16">
        <v>37.672992999999998</v>
      </c>
      <c r="AX16">
        <v>-121.754294</v>
      </c>
      <c r="AY16">
        <v>2</v>
      </c>
    </row>
    <row r="17" spans="1:51" ht="90" x14ac:dyDescent="0.25">
      <c r="A17">
        <v>15</v>
      </c>
      <c r="B17" t="s">
        <v>51</v>
      </c>
      <c r="C17">
        <v>1016</v>
      </c>
      <c r="D17" t="s">
        <v>87</v>
      </c>
      <c r="E17" t="s">
        <v>53</v>
      </c>
      <c r="F17" t="s">
        <v>2331</v>
      </c>
      <c r="G17" s="1" t="s">
        <v>2332</v>
      </c>
      <c r="H17" t="s">
        <v>75</v>
      </c>
      <c r="I17" t="s">
        <v>2333</v>
      </c>
      <c r="J17" t="s">
        <v>183</v>
      </c>
      <c r="K17" t="s">
        <v>78</v>
      </c>
      <c r="L17">
        <v>94621</v>
      </c>
      <c r="M17">
        <v>24</v>
      </c>
      <c r="N17">
        <v>24</v>
      </c>
      <c r="O17" t="s">
        <v>2282</v>
      </c>
      <c r="P17" s="2">
        <v>44408</v>
      </c>
      <c r="Q17">
        <v>811</v>
      </c>
      <c r="R17" t="s">
        <v>61</v>
      </c>
      <c r="S17" t="s">
        <v>62</v>
      </c>
      <c r="T17" t="s">
        <v>60</v>
      </c>
      <c r="U17" t="s">
        <v>171</v>
      </c>
      <c r="V17" t="s">
        <v>171</v>
      </c>
      <c r="W17" t="s">
        <v>60</v>
      </c>
      <c r="X17" t="s">
        <v>60</v>
      </c>
      <c r="Y17" t="s">
        <v>60</v>
      </c>
      <c r="Z17" t="s">
        <v>60</v>
      </c>
      <c r="AA17" t="s">
        <v>60</v>
      </c>
      <c r="AB17" t="s">
        <v>60</v>
      </c>
      <c r="AC17" t="s">
        <v>60</v>
      </c>
      <c r="AD17" t="s">
        <v>60</v>
      </c>
      <c r="AE17" t="s">
        <v>60</v>
      </c>
      <c r="AF17" t="s">
        <v>60</v>
      </c>
      <c r="AG17" t="s">
        <v>60</v>
      </c>
      <c r="AH17" t="s">
        <v>60</v>
      </c>
      <c r="AI17" t="s">
        <v>60</v>
      </c>
      <c r="AJ17" t="s">
        <v>60</v>
      </c>
      <c r="AK17" t="s">
        <v>60</v>
      </c>
      <c r="AL17" t="s">
        <v>60</v>
      </c>
      <c r="AM17" t="s">
        <v>60</v>
      </c>
      <c r="AN17" t="s">
        <v>60</v>
      </c>
      <c r="AO17" t="s">
        <v>2283</v>
      </c>
      <c r="AP17">
        <v>1</v>
      </c>
      <c r="AQ17">
        <v>24</v>
      </c>
      <c r="AR17">
        <v>1</v>
      </c>
      <c r="AS17">
        <v>0</v>
      </c>
      <c r="AT17">
        <v>1</v>
      </c>
      <c r="AU17" t="s">
        <v>60</v>
      </c>
      <c r="AV17" t="s">
        <v>86</v>
      </c>
      <c r="AW17">
        <v>37.758065999999999</v>
      </c>
      <c r="AX17">
        <v>-122.184741</v>
      </c>
      <c r="AY17">
        <v>2</v>
      </c>
    </row>
    <row r="18" spans="1:51" ht="45" x14ac:dyDescent="0.25">
      <c r="A18">
        <v>16</v>
      </c>
      <c r="B18" t="s">
        <v>51</v>
      </c>
      <c r="C18">
        <v>1017</v>
      </c>
      <c r="D18" t="s">
        <v>87</v>
      </c>
      <c r="E18" t="s">
        <v>53</v>
      </c>
      <c r="F18" t="s">
        <v>2334</v>
      </c>
      <c r="G18" s="1" t="s">
        <v>2335</v>
      </c>
      <c r="H18" t="s">
        <v>75</v>
      </c>
      <c r="I18" t="s">
        <v>2336</v>
      </c>
      <c r="J18" t="s">
        <v>183</v>
      </c>
      <c r="K18" t="s">
        <v>78</v>
      </c>
      <c r="L18">
        <v>94603</v>
      </c>
      <c r="M18">
        <v>49</v>
      </c>
      <c r="N18">
        <v>49</v>
      </c>
      <c r="O18" t="s">
        <v>184</v>
      </c>
      <c r="P18" s="2">
        <v>41578</v>
      </c>
      <c r="Q18">
        <v>202</v>
      </c>
      <c r="R18" t="s">
        <v>61</v>
      </c>
      <c r="S18" t="s">
        <v>62</v>
      </c>
      <c r="T18" t="s">
        <v>60</v>
      </c>
      <c r="U18" t="s">
        <v>171</v>
      </c>
      <c r="V18" t="s">
        <v>171</v>
      </c>
      <c r="W18" t="s">
        <v>60</v>
      </c>
      <c r="X18" t="s">
        <v>60</v>
      </c>
      <c r="Y18" t="s">
        <v>60</v>
      </c>
      <c r="Z18" t="s">
        <v>60</v>
      </c>
      <c r="AA18" t="s">
        <v>60</v>
      </c>
      <c r="AB18" t="s">
        <v>60</v>
      </c>
      <c r="AC18" t="s">
        <v>60</v>
      </c>
      <c r="AD18" t="s">
        <v>60</v>
      </c>
      <c r="AE18" t="s">
        <v>60</v>
      </c>
      <c r="AF18" t="s">
        <v>60</v>
      </c>
      <c r="AG18" t="s">
        <v>60</v>
      </c>
      <c r="AH18" t="s">
        <v>60</v>
      </c>
      <c r="AI18" t="s">
        <v>60</v>
      </c>
      <c r="AJ18" t="s">
        <v>60</v>
      </c>
      <c r="AK18" t="s">
        <v>60</v>
      </c>
      <c r="AL18" t="s">
        <v>60</v>
      </c>
      <c r="AM18" t="s">
        <v>60</v>
      </c>
      <c r="AN18" t="s">
        <v>60</v>
      </c>
      <c r="AO18" t="s">
        <v>2283</v>
      </c>
      <c r="AP18">
        <v>1</v>
      </c>
      <c r="AQ18">
        <v>49</v>
      </c>
      <c r="AR18">
        <v>1</v>
      </c>
      <c r="AS18">
        <v>1</v>
      </c>
      <c r="AT18">
        <v>1</v>
      </c>
      <c r="AU18" t="s">
        <v>60</v>
      </c>
      <c r="AV18" t="s">
        <v>86</v>
      </c>
      <c r="AW18">
        <v>37.741844999999998</v>
      </c>
      <c r="AX18">
        <v>-122.16862999999999</v>
      </c>
      <c r="AY18">
        <v>2</v>
      </c>
    </row>
    <row r="19" spans="1:51" ht="45" x14ac:dyDescent="0.25">
      <c r="A19">
        <v>17</v>
      </c>
      <c r="B19" t="s">
        <v>51</v>
      </c>
      <c r="C19">
        <v>1018</v>
      </c>
      <c r="D19" t="s">
        <v>87</v>
      </c>
      <c r="E19" t="s">
        <v>53</v>
      </c>
      <c r="F19" t="s">
        <v>2337</v>
      </c>
      <c r="G19" s="1" t="s">
        <v>2338</v>
      </c>
      <c r="H19" t="s">
        <v>75</v>
      </c>
      <c r="I19" t="s">
        <v>2339</v>
      </c>
      <c r="J19" t="s">
        <v>183</v>
      </c>
      <c r="K19" t="s">
        <v>78</v>
      </c>
      <c r="L19">
        <v>94621</v>
      </c>
      <c r="M19">
        <v>51</v>
      </c>
      <c r="N19">
        <v>51</v>
      </c>
      <c r="O19" t="s">
        <v>287</v>
      </c>
      <c r="P19" s="2">
        <v>42855</v>
      </c>
      <c r="Q19">
        <v>202</v>
      </c>
      <c r="R19" s="2">
        <v>46631</v>
      </c>
      <c r="S19" t="s">
        <v>62</v>
      </c>
      <c r="T19" t="s">
        <v>60</v>
      </c>
      <c r="U19" t="s">
        <v>171</v>
      </c>
      <c r="V19" t="s">
        <v>171</v>
      </c>
      <c r="W19" t="s">
        <v>60</v>
      </c>
      <c r="X19" t="s">
        <v>60</v>
      </c>
      <c r="Y19" t="s">
        <v>60</v>
      </c>
      <c r="Z19" t="s">
        <v>60</v>
      </c>
      <c r="AA19" t="s">
        <v>60</v>
      </c>
      <c r="AB19" t="s">
        <v>60</v>
      </c>
      <c r="AC19" t="s">
        <v>60</v>
      </c>
      <c r="AD19" t="s">
        <v>60</v>
      </c>
      <c r="AE19" t="s">
        <v>60</v>
      </c>
      <c r="AF19" t="s">
        <v>60</v>
      </c>
      <c r="AG19" t="s">
        <v>60</v>
      </c>
      <c r="AH19" t="s">
        <v>60</v>
      </c>
      <c r="AI19" t="s">
        <v>60</v>
      </c>
      <c r="AJ19" t="s">
        <v>60</v>
      </c>
      <c r="AK19" t="s">
        <v>60</v>
      </c>
      <c r="AL19" t="s">
        <v>60</v>
      </c>
      <c r="AM19" t="s">
        <v>60</v>
      </c>
      <c r="AN19" t="s">
        <v>60</v>
      </c>
      <c r="AO19" t="s">
        <v>2302</v>
      </c>
      <c r="AP19">
        <v>3</v>
      </c>
      <c r="AQ19">
        <v>51</v>
      </c>
      <c r="AR19">
        <v>2</v>
      </c>
      <c r="AS19">
        <v>1</v>
      </c>
      <c r="AT19">
        <v>3</v>
      </c>
      <c r="AU19" t="s">
        <v>60</v>
      </c>
      <c r="AV19" t="s">
        <v>86</v>
      </c>
      <c r="AW19">
        <v>37.755820999999997</v>
      </c>
      <c r="AX19">
        <v>-122.181079</v>
      </c>
      <c r="AY19">
        <v>2</v>
      </c>
    </row>
    <row r="20" spans="1:51" ht="60" x14ac:dyDescent="0.25">
      <c r="A20">
        <v>18</v>
      </c>
      <c r="B20" t="s">
        <v>51</v>
      </c>
      <c r="C20">
        <v>1019</v>
      </c>
      <c r="D20" t="s">
        <v>87</v>
      </c>
      <c r="E20" t="s">
        <v>53</v>
      </c>
      <c r="F20" t="s">
        <v>2340</v>
      </c>
      <c r="G20" s="1" t="s">
        <v>2341</v>
      </c>
      <c r="H20" t="s">
        <v>75</v>
      </c>
      <c r="I20" t="s">
        <v>2342</v>
      </c>
      <c r="J20" t="s">
        <v>183</v>
      </c>
      <c r="K20" t="s">
        <v>78</v>
      </c>
      <c r="L20">
        <v>94605</v>
      </c>
      <c r="M20">
        <v>54</v>
      </c>
      <c r="N20">
        <v>53</v>
      </c>
      <c r="O20" t="s">
        <v>287</v>
      </c>
      <c r="P20" s="2">
        <v>42308</v>
      </c>
      <c r="Q20" t="s">
        <v>85</v>
      </c>
      <c r="R20" s="2">
        <v>53022</v>
      </c>
      <c r="S20" t="s">
        <v>62</v>
      </c>
      <c r="T20" t="s">
        <v>60</v>
      </c>
      <c r="U20" t="s">
        <v>171</v>
      </c>
      <c r="V20" t="s">
        <v>171</v>
      </c>
      <c r="W20" t="s">
        <v>60</v>
      </c>
      <c r="X20" t="s">
        <v>60</v>
      </c>
      <c r="Y20" t="s">
        <v>60</v>
      </c>
      <c r="Z20" t="s">
        <v>60</v>
      </c>
      <c r="AA20" t="s">
        <v>60</v>
      </c>
      <c r="AB20" t="s">
        <v>60</v>
      </c>
      <c r="AC20" t="s">
        <v>60</v>
      </c>
      <c r="AD20" t="s">
        <v>60</v>
      </c>
      <c r="AE20" t="s">
        <v>60</v>
      </c>
      <c r="AF20" t="s">
        <v>60</v>
      </c>
      <c r="AG20" t="s">
        <v>60</v>
      </c>
      <c r="AH20" t="s">
        <v>60</v>
      </c>
      <c r="AI20" t="s">
        <v>60</v>
      </c>
      <c r="AJ20" t="s">
        <v>60</v>
      </c>
      <c r="AK20" t="s">
        <v>60</v>
      </c>
      <c r="AL20" t="s">
        <v>60</v>
      </c>
      <c r="AM20" t="s">
        <v>60</v>
      </c>
      <c r="AN20" t="s">
        <v>60</v>
      </c>
      <c r="AO20" t="s">
        <v>64</v>
      </c>
      <c r="AP20">
        <v>3</v>
      </c>
      <c r="AQ20">
        <v>54</v>
      </c>
      <c r="AR20">
        <v>2</v>
      </c>
      <c r="AS20">
        <v>1</v>
      </c>
      <c r="AT20">
        <v>3</v>
      </c>
      <c r="AU20" t="s">
        <v>60</v>
      </c>
      <c r="AV20" t="s">
        <v>86</v>
      </c>
      <c r="AW20">
        <v>37.761384</v>
      </c>
      <c r="AX20">
        <v>-122.163031</v>
      </c>
      <c r="AY20">
        <v>2</v>
      </c>
    </row>
    <row r="21" spans="1:51" ht="75" x14ac:dyDescent="0.25">
      <c r="A21">
        <v>19</v>
      </c>
      <c r="B21" t="s">
        <v>51</v>
      </c>
      <c r="C21">
        <v>1020</v>
      </c>
      <c r="D21" t="s">
        <v>87</v>
      </c>
      <c r="E21" t="s">
        <v>53</v>
      </c>
      <c r="F21" t="s">
        <v>2343</v>
      </c>
      <c r="G21" s="1" t="s">
        <v>2344</v>
      </c>
      <c r="H21" t="s">
        <v>75</v>
      </c>
      <c r="I21" t="s">
        <v>2345</v>
      </c>
      <c r="J21" t="s">
        <v>183</v>
      </c>
      <c r="K21" t="s">
        <v>78</v>
      </c>
      <c r="L21">
        <v>94621</v>
      </c>
      <c r="M21">
        <v>76</v>
      </c>
      <c r="N21">
        <v>75</v>
      </c>
      <c r="O21" t="s">
        <v>177</v>
      </c>
      <c r="P21" s="2">
        <v>41425</v>
      </c>
      <c r="Q21" t="s">
        <v>60</v>
      </c>
      <c r="R21" t="s">
        <v>61</v>
      </c>
      <c r="S21" t="s">
        <v>62</v>
      </c>
      <c r="T21" t="s">
        <v>60</v>
      </c>
      <c r="U21" t="s">
        <v>171</v>
      </c>
      <c r="V21" t="s">
        <v>171</v>
      </c>
      <c r="W21" t="s">
        <v>60</v>
      </c>
      <c r="X21" t="s">
        <v>60</v>
      </c>
      <c r="Y21" t="s">
        <v>60</v>
      </c>
      <c r="Z21" t="s">
        <v>60</v>
      </c>
      <c r="AA21" t="s">
        <v>60</v>
      </c>
      <c r="AB21" t="s">
        <v>60</v>
      </c>
      <c r="AC21" t="s">
        <v>60</v>
      </c>
      <c r="AD21" t="s">
        <v>60</v>
      </c>
      <c r="AE21" t="s">
        <v>60</v>
      </c>
      <c r="AF21" t="s">
        <v>60</v>
      </c>
      <c r="AG21" t="s">
        <v>60</v>
      </c>
      <c r="AH21" t="s">
        <v>60</v>
      </c>
      <c r="AI21" t="s">
        <v>60</v>
      </c>
      <c r="AJ21" t="s">
        <v>60</v>
      </c>
      <c r="AK21" t="s">
        <v>60</v>
      </c>
      <c r="AL21" t="s">
        <v>60</v>
      </c>
      <c r="AM21" t="s">
        <v>60</v>
      </c>
      <c r="AN21" t="s">
        <v>60</v>
      </c>
      <c r="AO21" t="s">
        <v>60</v>
      </c>
      <c r="AP21">
        <v>4</v>
      </c>
      <c r="AQ21">
        <v>76</v>
      </c>
      <c r="AR21">
        <v>2</v>
      </c>
      <c r="AS21">
        <v>1</v>
      </c>
      <c r="AT21">
        <v>4</v>
      </c>
      <c r="AU21" t="s">
        <v>60</v>
      </c>
      <c r="AV21" t="s">
        <v>86</v>
      </c>
      <c r="AW21">
        <v>37.755892000000003</v>
      </c>
      <c r="AX21">
        <v>-122.180238</v>
      </c>
      <c r="AY21">
        <v>2</v>
      </c>
    </row>
    <row r="22" spans="1:51" ht="60" x14ac:dyDescent="0.25">
      <c r="A22">
        <v>20</v>
      </c>
      <c r="B22" t="s">
        <v>51</v>
      </c>
      <c r="C22">
        <v>1021</v>
      </c>
      <c r="D22" t="s">
        <v>87</v>
      </c>
      <c r="E22" t="s">
        <v>53</v>
      </c>
      <c r="F22" t="s">
        <v>2346</v>
      </c>
      <c r="G22" s="1" t="s">
        <v>2347</v>
      </c>
      <c r="H22" t="s">
        <v>2348</v>
      </c>
      <c r="I22" t="s">
        <v>2349</v>
      </c>
      <c r="J22" t="s">
        <v>183</v>
      </c>
      <c r="K22" t="s">
        <v>78</v>
      </c>
      <c r="L22">
        <v>94566</v>
      </c>
      <c r="M22">
        <v>40</v>
      </c>
      <c r="N22">
        <v>31</v>
      </c>
      <c r="O22" t="s">
        <v>170</v>
      </c>
      <c r="P22" s="2">
        <v>41882</v>
      </c>
      <c r="Q22" t="s">
        <v>60</v>
      </c>
      <c r="R22" t="s">
        <v>61</v>
      </c>
      <c r="S22" t="s">
        <v>62</v>
      </c>
      <c r="T22" t="s">
        <v>60</v>
      </c>
      <c r="U22" t="s">
        <v>171</v>
      </c>
      <c r="V22" t="s">
        <v>171</v>
      </c>
      <c r="W22" t="s">
        <v>60</v>
      </c>
      <c r="X22" t="s">
        <v>60</v>
      </c>
      <c r="Y22" t="s">
        <v>60</v>
      </c>
      <c r="Z22" t="s">
        <v>60</v>
      </c>
      <c r="AA22" t="s">
        <v>60</v>
      </c>
      <c r="AB22" t="s">
        <v>60</v>
      </c>
      <c r="AC22" t="s">
        <v>60</v>
      </c>
      <c r="AD22" t="s">
        <v>60</v>
      </c>
      <c r="AE22" t="s">
        <v>60</v>
      </c>
      <c r="AF22" t="s">
        <v>60</v>
      </c>
      <c r="AG22" t="s">
        <v>60</v>
      </c>
      <c r="AH22" t="s">
        <v>60</v>
      </c>
      <c r="AI22" t="s">
        <v>60</v>
      </c>
      <c r="AJ22" t="s">
        <v>60</v>
      </c>
      <c r="AK22" t="s">
        <v>60</v>
      </c>
      <c r="AL22" t="s">
        <v>60</v>
      </c>
      <c r="AM22" t="s">
        <v>60</v>
      </c>
      <c r="AN22" t="s">
        <v>60</v>
      </c>
      <c r="AO22" t="s">
        <v>60</v>
      </c>
      <c r="AP22">
        <v>3</v>
      </c>
      <c r="AQ22">
        <v>40</v>
      </c>
      <c r="AR22">
        <v>1</v>
      </c>
      <c r="AS22">
        <v>1</v>
      </c>
      <c r="AT22">
        <v>3</v>
      </c>
      <c r="AU22" t="s">
        <v>60</v>
      </c>
      <c r="AV22" t="s">
        <v>86</v>
      </c>
      <c r="AW22">
        <v>37.661512999999999</v>
      </c>
      <c r="AX22">
        <v>-121.869415</v>
      </c>
      <c r="AY22">
        <v>2</v>
      </c>
    </row>
    <row r="23" spans="1:51" ht="60" x14ac:dyDescent="0.25">
      <c r="A23">
        <v>21</v>
      </c>
      <c r="B23" t="s">
        <v>51</v>
      </c>
      <c r="C23">
        <v>1022</v>
      </c>
      <c r="D23" t="s">
        <v>87</v>
      </c>
      <c r="E23" t="s">
        <v>53</v>
      </c>
      <c r="F23" t="s">
        <v>2350</v>
      </c>
      <c r="G23" s="1" t="s">
        <v>2351</v>
      </c>
      <c r="H23" t="s">
        <v>239</v>
      </c>
      <c r="I23" t="s">
        <v>2352</v>
      </c>
      <c r="J23" t="s">
        <v>183</v>
      </c>
      <c r="K23" t="s">
        <v>78</v>
      </c>
      <c r="L23">
        <v>94577</v>
      </c>
      <c r="M23">
        <v>60</v>
      </c>
      <c r="N23">
        <v>60</v>
      </c>
      <c r="O23" t="s">
        <v>184</v>
      </c>
      <c r="P23" s="2">
        <v>41333</v>
      </c>
      <c r="Q23">
        <v>202</v>
      </c>
      <c r="R23" t="s">
        <v>61</v>
      </c>
      <c r="S23" t="s">
        <v>62</v>
      </c>
      <c r="T23" t="s">
        <v>60</v>
      </c>
      <c r="U23" t="s">
        <v>171</v>
      </c>
      <c r="V23" t="s">
        <v>171</v>
      </c>
      <c r="W23" t="s">
        <v>60</v>
      </c>
      <c r="X23" t="s">
        <v>60</v>
      </c>
      <c r="Y23" t="s">
        <v>60</v>
      </c>
      <c r="Z23" t="s">
        <v>60</v>
      </c>
      <c r="AA23" t="s">
        <v>60</v>
      </c>
      <c r="AB23" t="s">
        <v>60</v>
      </c>
      <c r="AC23" t="s">
        <v>60</v>
      </c>
      <c r="AD23" t="s">
        <v>60</v>
      </c>
      <c r="AE23" t="s">
        <v>60</v>
      </c>
      <c r="AF23" t="s">
        <v>60</v>
      </c>
      <c r="AG23" t="s">
        <v>60</v>
      </c>
      <c r="AH23" t="s">
        <v>60</v>
      </c>
      <c r="AI23" t="s">
        <v>60</v>
      </c>
      <c r="AJ23" t="s">
        <v>60</v>
      </c>
      <c r="AK23" t="s">
        <v>60</v>
      </c>
      <c r="AL23" t="s">
        <v>60</v>
      </c>
      <c r="AM23" t="s">
        <v>60</v>
      </c>
      <c r="AN23" t="s">
        <v>60</v>
      </c>
      <c r="AO23" t="s">
        <v>2283</v>
      </c>
      <c r="AP23">
        <v>1</v>
      </c>
      <c r="AQ23">
        <v>60</v>
      </c>
      <c r="AR23">
        <v>2</v>
      </c>
      <c r="AS23">
        <v>1</v>
      </c>
      <c r="AT23">
        <v>1</v>
      </c>
      <c r="AU23" t="s">
        <v>60</v>
      </c>
      <c r="AV23" t="s">
        <v>86</v>
      </c>
      <c r="AW23">
        <v>37.734617</v>
      </c>
      <c r="AX23">
        <v>-122.163234</v>
      </c>
      <c r="AY23">
        <v>2</v>
      </c>
    </row>
    <row r="24" spans="1:51" ht="75" x14ac:dyDescent="0.25">
      <c r="A24">
        <v>22</v>
      </c>
      <c r="B24" t="s">
        <v>51</v>
      </c>
      <c r="C24">
        <v>1023</v>
      </c>
      <c r="D24" t="s">
        <v>87</v>
      </c>
      <c r="E24" t="s">
        <v>53</v>
      </c>
      <c r="F24" t="s">
        <v>2353</v>
      </c>
      <c r="G24" s="1" t="s">
        <v>2354</v>
      </c>
      <c r="H24" t="s">
        <v>417</v>
      </c>
      <c r="I24" t="s">
        <v>2355</v>
      </c>
      <c r="J24" t="s">
        <v>183</v>
      </c>
      <c r="K24" t="s">
        <v>72</v>
      </c>
      <c r="L24">
        <v>94903</v>
      </c>
      <c r="M24">
        <v>72</v>
      </c>
      <c r="N24">
        <v>72</v>
      </c>
      <c r="O24" t="s">
        <v>287</v>
      </c>
      <c r="P24" s="2">
        <v>45504</v>
      </c>
      <c r="Q24" t="s">
        <v>60</v>
      </c>
      <c r="R24" t="s">
        <v>61</v>
      </c>
      <c r="S24" t="s">
        <v>62</v>
      </c>
      <c r="T24" t="s">
        <v>60</v>
      </c>
      <c r="U24" t="s">
        <v>171</v>
      </c>
      <c r="V24" t="s">
        <v>171</v>
      </c>
      <c r="W24" t="s">
        <v>60</v>
      </c>
      <c r="X24" t="s">
        <v>60</v>
      </c>
      <c r="Y24" t="s">
        <v>60</v>
      </c>
      <c r="Z24" t="s">
        <v>60</v>
      </c>
      <c r="AA24" t="s">
        <v>60</v>
      </c>
      <c r="AB24" t="s">
        <v>60</v>
      </c>
      <c r="AC24" t="s">
        <v>60</v>
      </c>
      <c r="AD24" t="s">
        <v>60</v>
      </c>
      <c r="AE24" t="s">
        <v>60</v>
      </c>
      <c r="AF24" t="s">
        <v>60</v>
      </c>
      <c r="AG24" t="s">
        <v>60</v>
      </c>
      <c r="AH24" t="s">
        <v>60</v>
      </c>
      <c r="AI24" t="s">
        <v>60</v>
      </c>
      <c r="AJ24" t="s">
        <v>60</v>
      </c>
      <c r="AK24" t="s">
        <v>60</v>
      </c>
      <c r="AL24" t="s">
        <v>60</v>
      </c>
      <c r="AM24" t="s">
        <v>60</v>
      </c>
      <c r="AN24" t="s">
        <v>60</v>
      </c>
      <c r="AO24" t="s">
        <v>60</v>
      </c>
      <c r="AP24">
        <v>1</v>
      </c>
      <c r="AQ24">
        <v>72</v>
      </c>
      <c r="AR24">
        <v>2</v>
      </c>
      <c r="AS24">
        <v>0</v>
      </c>
      <c r="AT24">
        <v>1</v>
      </c>
      <c r="AU24" t="s">
        <v>60</v>
      </c>
      <c r="AV24" t="s">
        <v>86</v>
      </c>
      <c r="AW24">
        <v>37.999682999999997</v>
      </c>
      <c r="AX24">
        <v>-122.52466699999999</v>
      </c>
      <c r="AY24">
        <v>2</v>
      </c>
    </row>
    <row r="25" spans="1:51" ht="45" x14ac:dyDescent="0.25">
      <c r="A25">
        <v>23</v>
      </c>
      <c r="B25" t="s">
        <v>51</v>
      </c>
      <c r="C25">
        <v>1024</v>
      </c>
      <c r="D25" t="s">
        <v>87</v>
      </c>
      <c r="E25" t="s">
        <v>53</v>
      </c>
      <c r="F25" t="s">
        <v>2356</v>
      </c>
      <c r="G25" s="1" t="s">
        <v>2357</v>
      </c>
      <c r="H25" t="s">
        <v>388</v>
      </c>
      <c r="I25" t="s">
        <v>2358</v>
      </c>
      <c r="J25" t="s">
        <v>2358</v>
      </c>
      <c r="K25" t="s">
        <v>369</v>
      </c>
      <c r="L25">
        <v>94590</v>
      </c>
      <c r="M25">
        <v>75</v>
      </c>
      <c r="N25">
        <v>42</v>
      </c>
      <c r="O25" t="s">
        <v>170</v>
      </c>
      <c r="P25" s="2">
        <v>47330</v>
      </c>
      <c r="Q25">
        <v>202</v>
      </c>
      <c r="R25" s="2">
        <v>42064</v>
      </c>
      <c r="S25" t="s">
        <v>62</v>
      </c>
      <c r="T25" t="s">
        <v>60</v>
      </c>
      <c r="U25" t="s">
        <v>171</v>
      </c>
      <c r="V25" t="s">
        <v>171</v>
      </c>
      <c r="W25" t="s">
        <v>60</v>
      </c>
      <c r="X25" t="s">
        <v>60</v>
      </c>
      <c r="Y25" t="s">
        <v>60</v>
      </c>
      <c r="Z25" t="s">
        <v>60</v>
      </c>
      <c r="AA25" t="s">
        <v>60</v>
      </c>
      <c r="AB25" t="s">
        <v>60</v>
      </c>
      <c r="AC25" t="s">
        <v>60</v>
      </c>
      <c r="AD25" t="s">
        <v>60</v>
      </c>
      <c r="AE25" t="s">
        <v>60</v>
      </c>
      <c r="AF25" t="s">
        <v>60</v>
      </c>
      <c r="AG25" t="s">
        <v>60</v>
      </c>
      <c r="AH25" t="s">
        <v>60</v>
      </c>
      <c r="AI25" t="s">
        <v>60</v>
      </c>
      <c r="AJ25" t="s">
        <v>60</v>
      </c>
      <c r="AK25" t="s">
        <v>60</v>
      </c>
      <c r="AL25" t="s">
        <v>60</v>
      </c>
      <c r="AM25" t="s">
        <v>60</v>
      </c>
      <c r="AN25" t="s">
        <v>60</v>
      </c>
      <c r="AO25" t="s">
        <v>2306</v>
      </c>
      <c r="AP25">
        <v>1</v>
      </c>
      <c r="AQ25">
        <v>75</v>
      </c>
      <c r="AR25">
        <v>2</v>
      </c>
      <c r="AS25">
        <v>0</v>
      </c>
      <c r="AT25">
        <v>1</v>
      </c>
      <c r="AU25" t="s">
        <v>60</v>
      </c>
      <c r="AV25" t="s">
        <v>65</v>
      </c>
      <c r="AW25">
        <v>38.104239</v>
      </c>
      <c r="AX25">
        <v>-122.26320800000001</v>
      </c>
      <c r="AY25">
        <v>2</v>
      </c>
    </row>
    <row r="26" spans="1:51" ht="60" x14ac:dyDescent="0.25">
      <c r="A26">
        <v>24</v>
      </c>
      <c r="B26" t="s">
        <v>51</v>
      </c>
      <c r="C26">
        <v>1025</v>
      </c>
      <c r="D26" t="s">
        <v>87</v>
      </c>
      <c r="E26" t="s">
        <v>53</v>
      </c>
      <c r="F26" t="s">
        <v>2359</v>
      </c>
      <c r="G26" s="1" t="s">
        <v>2360</v>
      </c>
      <c r="H26" t="s">
        <v>599</v>
      </c>
      <c r="I26" t="s">
        <v>2361</v>
      </c>
      <c r="J26" t="s">
        <v>2362</v>
      </c>
      <c r="K26" t="s">
        <v>59</v>
      </c>
      <c r="L26">
        <v>94520</v>
      </c>
      <c r="M26">
        <v>196</v>
      </c>
      <c r="N26">
        <v>121</v>
      </c>
      <c r="O26" t="s">
        <v>170</v>
      </c>
      <c r="P26" s="2">
        <v>47330</v>
      </c>
      <c r="Q26" t="s">
        <v>2312</v>
      </c>
      <c r="R26" s="2">
        <v>42461</v>
      </c>
      <c r="S26" t="s">
        <v>62</v>
      </c>
      <c r="T26" t="s">
        <v>60</v>
      </c>
      <c r="U26" t="s">
        <v>171</v>
      </c>
      <c r="V26" t="s">
        <v>171</v>
      </c>
      <c r="W26" t="s">
        <v>60</v>
      </c>
      <c r="X26" t="s">
        <v>60</v>
      </c>
      <c r="Y26" t="s">
        <v>60</v>
      </c>
      <c r="Z26" t="s">
        <v>60</v>
      </c>
      <c r="AA26" t="s">
        <v>60</v>
      </c>
      <c r="AB26" t="s">
        <v>60</v>
      </c>
      <c r="AC26" t="s">
        <v>60</v>
      </c>
      <c r="AD26" t="s">
        <v>60</v>
      </c>
      <c r="AE26" t="s">
        <v>60</v>
      </c>
      <c r="AF26" t="s">
        <v>60</v>
      </c>
      <c r="AG26" t="s">
        <v>60</v>
      </c>
      <c r="AH26" t="s">
        <v>60</v>
      </c>
      <c r="AI26" t="s">
        <v>60</v>
      </c>
      <c r="AJ26" t="s">
        <v>60</v>
      </c>
      <c r="AK26" t="s">
        <v>60</v>
      </c>
      <c r="AL26" t="s">
        <v>60</v>
      </c>
      <c r="AM26" t="s">
        <v>60</v>
      </c>
      <c r="AN26" t="s">
        <v>60</v>
      </c>
      <c r="AO26" t="s">
        <v>2306</v>
      </c>
      <c r="AP26">
        <v>1</v>
      </c>
      <c r="AQ26">
        <v>196</v>
      </c>
      <c r="AR26">
        <v>3</v>
      </c>
      <c r="AS26">
        <v>0</v>
      </c>
      <c r="AT26">
        <v>1</v>
      </c>
      <c r="AU26" t="s">
        <v>60</v>
      </c>
      <c r="AV26" t="s">
        <v>65</v>
      </c>
      <c r="AW26">
        <v>37.979044000000002</v>
      </c>
      <c r="AX26">
        <v>-122.033917</v>
      </c>
      <c r="AY26">
        <v>2</v>
      </c>
    </row>
    <row r="27" spans="1:51" ht="60" x14ac:dyDescent="0.25">
      <c r="A27">
        <v>25</v>
      </c>
      <c r="B27" t="s">
        <v>51</v>
      </c>
      <c r="C27">
        <v>1026</v>
      </c>
      <c r="D27" t="s">
        <v>87</v>
      </c>
      <c r="E27" t="s">
        <v>53</v>
      </c>
      <c r="F27" t="s">
        <v>2363</v>
      </c>
      <c r="G27" s="1" t="s">
        <v>2364</v>
      </c>
      <c r="H27" t="s">
        <v>307</v>
      </c>
      <c r="I27" t="s">
        <v>2365</v>
      </c>
      <c r="J27" t="s">
        <v>2362</v>
      </c>
      <c r="K27" t="s">
        <v>78</v>
      </c>
      <c r="L27">
        <v>94541</v>
      </c>
      <c r="M27">
        <v>65</v>
      </c>
      <c r="N27">
        <v>64</v>
      </c>
      <c r="O27" t="s">
        <v>184</v>
      </c>
      <c r="P27" s="2">
        <v>41540</v>
      </c>
      <c r="Q27" t="s">
        <v>2366</v>
      </c>
      <c r="R27" t="s">
        <v>61</v>
      </c>
      <c r="S27" t="s">
        <v>62</v>
      </c>
      <c r="T27" t="s">
        <v>60</v>
      </c>
      <c r="U27" t="s">
        <v>171</v>
      </c>
      <c r="V27" t="s">
        <v>171</v>
      </c>
      <c r="W27" t="s">
        <v>60</v>
      </c>
      <c r="X27" t="s">
        <v>60</v>
      </c>
      <c r="Y27" t="s">
        <v>60</v>
      </c>
      <c r="Z27" t="s">
        <v>60</v>
      </c>
      <c r="AA27" t="s">
        <v>60</v>
      </c>
      <c r="AB27" t="s">
        <v>60</v>
      </c>
      <c r="AC27" t="s">
        <v>60</v>
      </c>
      <c r="AD27" t="s">
        <v>60</v>
      </c>
      <c r="AE27" t="s">
        <v>60</v>
      </c>
      <c r="AF27" t="s">
        <v>60</v>
      </c>
      <c r="AG27" t="s">
        <v>60</v>
      </c>
      <c r="AH27" t="s">
        <v>60</v>
      </c>
      <c r="AI27" t="s">
        <v>60</v>
      </c>
      <c r="AJ27" t="s">
        <v>60</v>
      </c>
      <c r="AK27" t="s">
        <v>60</v>
      </c>
      <c r="AL27" t="s">
        <v>60</v>
      </c>
      <c r="AM27" t="s">
        <v>60</v>
      </c>
      <c r="AN27" t="s">
        <v>60</v>
      </c>
      <c r="AO27" t="s">
        <v>2283</v>
      </c>
      <c r="AP27">
        <v>1</v>
      </c>
      <c r="AQ27">
        <v>65</v>
      </c>
      <c r="AR27">
        <v>2</v>
      </c>
      <c r="AS27">
        <v>1</v>
      </c>
      <c r="AT27">
        <v>1</v>
      </c>
      <c r="AU27" t="s">
        <v>60</v>
      </c>
      <c r="AV27" t="s">
        <v>65</v>
      </c>
      <c r="AW27">
        <v>37.669415000000001</v>
      </c>
      <c r="AX27">
        <v>-122.11834500000001</v>
      </c>
      <c r="AY27">
        <v>2</v>
      </c>
    </row>
    <row r="28" spans="1:51" ht="60" x14ac:dyDescent="0.25">
      <c r="A28">
        <v>26</v>
      </c>
      <c r="B28" t="s">
        <v>51</v>
      </c>
      <c r="C28">
        <v>1027</v>
      </c>
      <c r="D28" t="s">
        <v>87</v>
      </c>
      <c r="E28" t="s">
        <v>53</v>
      </c>
      <c r="F28" t="s">
        <v>2367</v>
      </c>
      <c r="G28" s="1" t="s">
        <v>2368</v>
      </c>
      <c r="H28" t="s">
        <v>307</v>
      </c>
      <c r="I28" t="s">
        <v>2369</v>
      </c>
      <c r="J28" t="s">
        <v>2362</v>
      </c>
      <c r="K28" t="s">
        <v>78</v>
      </c>
      <c r="L28">
        <v>94541</v>
      </c>
      <c r="M28">
        <v>95</v>
      </c>
      <c r="N28">
        <v>95</v>
      </c>
      <c r="O28" t="s">
        <v>209</v>
      </c>
      <c r="P28" s="2">
        <v>47361</v>
      </c>
      <c r="Q28">
        <v>231</v>
      </c>
      <c r="R28" s="2">
        <v>54636</v>
      </c>
      <c r="S28" t="s">
        <v>62</v>
      </c>
      <c r="T28" t="s">
        <v>60</v>
      </c>
      <c r="U28" t="s">
        <v>171</v>
      </c>
      <c r="V28" t="s">
        <v>171</v>
      </c>
      <c r="W28" t="s">
        <v>60</v>
      </c>
      <c r="X28" t="s">
        <v>60</v>
      </c>
      <c r="Y28" t="s">
        <v>60</v>
      </c>
      <c r="Z28" t="s">
        <v>60</v>
      </c>
      <c r="AA28" t="s">
        <v>60</v>
      </c>
      <c r="AB28" t="s">
        <v>60</v>
      </c>
      <c r="AC28" t="s">
        <v>60</v>
      </c>
      <c r="AD28" t="s">
        <v>60</v>
      </c>
      <c r="AE28" t="s">
        <v>60</v>
      </c>
      <c r="AF28" t="s">
        <v>60</v>
      </c>
      <c r="AG28" t="s">
        <v>60</v>
      </c>
      <c r="AH28" t="s">
        <v>60</v>
      </c>
      <c r="AI28" t="s">
        <v>60</v>
      </c>
      <c r="AJ28" t="s">
        <v>60</v>
      </c>
      <c r="AK28" t="s">
        <v>60</v>
      </c>
      <c r="AL28" t="s">
        <v>60</v>
      </c>
      <c r="AM28" t="s">
        <v>60</v>
      </c>
      <c r="AN28" t="s">
        <v>60</v>
      </c>
      <c r="AO28" t="s">
        <v>64</v>
      </c>
      <c r="AP28">
        <v>1</v>
      </c>
      <c r="AQ28">
        <v>95</v>
      </c>
      <c r="AR28">
        <v>2</v>
      </c>
      <c r="AS28">
        <v>0</v>
      </c>
      <c r="AT28">
        <v>1</v>
      </c>
      <c r="AU28" t="s">
        <v>60</v>
      </c>
      <c r="AV28" t="s">
        <v>65</v>
      </c>
      <c r="AW28">
        <v>37.669902999999998</v>
      </c>
      <c r="AX28">
        <v>-122.117079</v>
      </c>
      <c r="AY28">
        <v>2</v>
      </c>
    </row>
    <row r="29" spans="1:51" ht="60" x14ac:dyDescent="0.25">
      <c r="A29">
        <v>27</v>
      </c>
      <c r="B29" t="s">
        <v>51</v>
      </c>
      <c r="C29">
        <v>1028</v>
      </c>
      <c r="D29" t="s">
        <v>87</v>
      </c>
      <c r="E29" t="s">
        <v>53</v>
      </c>
      <c r="F29" t="s">
        <v>2370</v>
      </c>
      <c r="G29" s="1" t="s">
        <v>2371</v>
      </c>
      <c r="H29" t="s">
        <v>2372</v>
      </c>
      <c r="I29" t="s">
        <v>2373</v>
      </c>
      <c r="J29" t="s">
        <v>2362</v>
      </c>
      <c r="K29" t="s">
        <v>674</v>
      </c>
      <c r="L29">
        <v>94025</v>
      </c>
      <c r="M29">
        <v>93</v>
      </c>
      <c r="N29">
        <v>93</v>
      </c>
      <c r="O29" t="s">
        <v>209</v>
      </c>
      <c r="P29" s="2">
        <v>47118</v>
      </c>
      <c r="Q29" t="s">
        <v>60</v>
      </c>
      <c r="R29" t="s">
        <v>61</v>
      </c>
      <c r="S29" t="s">
        <v>62</v>
      </c>
      <c r="T29" t="s">
        <v>60</v>
      </c>
      <c r="U29" t="s">
        <v>171</v>
      </c>
      <c r="V29" t="s">
        <v>171</v>
      </c>
      <c r="W29" t="s">
        <v>60</v>
      </c>
      <c r="X29" t="s">
        <v>60</v>
      </c>
      <c r="Y29" t="s">
        <v>60</v>
      </c>
      <c r="Z29" t="s">
        <v>60</v>
      </c>
      <c r="AA29" t="s">
        <v>60</v>
      </c>
      <c r="AB29" t="s">
        <v>60</v>
      </c>
      <c r="AC29" t="s">
        <v>60</v>
      </c>
      <c r="AD29" t="s">
        <v>60</v>
      </c>
      <c r="AE29" t="s">
        <v>60</v>
      </c>
      <c r="AF29" t="s">
        <v>60</v>
      </c>
      <c r="AG29" t="s">
        <v>60</v>
      </c>
      <c r="AH29" t="s">
        <v>60</v>
      </c>
      <c r="AI29" t="s">
        <v>60</v>
      </c>
      <c r="AJ29" t="s">
        <v>60</v>
      </c>
      <c r="AK29" t="s">
        <v>60</v>
      </c>
      <c r="AL29" t="s">
        <v>60</v>
      </c>
      <c r="AM29" t="s">
        <v>60</v>
      </c>
      <c r="AN29" t="s">
        <v>60</v>
      </c>
      <c r="AO29" t="s">
        <v>60</v>
      </c>
      <c r="AP29">
        <v>1</v>
      </c>
      <c r="AQ29">
        <v>93</v>
      </c>
      <c r="AR29">
        <v>2</v>
      </c>
      <c r="AS29">
        <v>0</v>
      </c>
      <c r="AT29">
        <v>1</v>
      </c>
      <c r="AU29" t="s">
        <v>60</v>
      </c>
      <c r="AV29" t="s">
        <v>65</v>
      </c>
      <c r="AW29">
        <v>37.452871000000002</v>
      </c>
      <c r="AX29">
        <v>-122.188389</v>
      </c>
      <c r="AY29">
        <v>2</v>
      </c>
    </row>
    <row r="30" spans="1:51" ht="45" x14ac:dyDescent="0.25">
      <c r="A30">
        <v>28</v>
      </c>
      <c r="B30" t="s">
        <v>51</v>
      </c>
      <c r="C30">
        <v>1029</v>
      </c>
      <c r="D30" t="s">
        <v>87</v>
      </c>
      <c r="E30" t="s">
        <v>53</v>
      </c>
      <c r="F30" t="s">
        <v>2374</v>
      </c>
      <c r="G30" s="1" t="s">
        <v>2375</v>
      </c>
      <c r="H30" t="s">
        <v>223</v>
      </c>
      <c r="I30" t="s">
        <v>2376</v>
      </c>
      <c r="J30" t="s">
        <v>2362</v>
      </c>
      <c r="K30" t="s">
        <v>78</v>
      </c>
      <c r="L30">
        <v>94606</v>
      </c>
      <c r="M30">
        <v>66</v>
      </c>
      <c r="N30">
        <v>66</v>
      </c>
      <c r="O30" t="s">
        <v>170</v>
      </c>
      <c r="P30" s="2">
        <v>47299</v>
      </c>
      <c r="Q30" t="s">
        <v>60</v>
      </c>
      <c r="R30" t="s">
        <v>61</v>
      </c>
      <c r="S30" t="s">
        <v>103</v>
      </c>
      <c r="T30" t="s">
        <v>60</v>
      </c>
      <c r="U30" t="s">
        <v>171</v>
      </c>
      <c r="V30" t="s">
        <v>171</v>
      </c>
      <c r="W30" t="s">
        <v>60</v>
      </c>
      <c r="X30" t="s">
        <v>60</v>
      </c>
      <c r="Y30" t="s">
        <v>60</v>
      </c>
      <c r="Z30" t="s">
        <v>60</v>
      </c>
      <c r="AA30" t="s">
        <v>60</v>
      </c>
      <c r="AB30" t="s">
        <v>60</v>
      </c>
      <c r="AC30" t="s">
        <v>60</v>
      </c>
      <c r="AD30" t="s">
        <v>60</v>
      </c>
      <c r="AE30" t="s">
        <v>60</v>
      </c>
      <c r="AF30" t="s">
        <v>60</v>
      </c>
      <c r="AG30" t="s">
        <v>60</v>
      </c>
      <c r="AH30" t="s">
        <v>60</v>
      </c>
      <c r="AI30" t="s">
        <v>60</v>
      </c>
      <c r="AJ30" t="s">
        <v>60</v>
      </c>
      <c r="AK30" t="s">
        <v>60</v>
      </c>
      <c r="AL30" t="s">
        <v>60</v>
      </c>
      <c r="AM30" t="s">
        <v>60</v>
      </c>
      <c r="AN30" t="s">
        <v>60</v>
      </c>
      <c r="AO30" t="s">
        <v>60</v>
      </c>
      <c r="AP30">
        <v>1</v>
      </c>
      <c r="AQ30">
        <v>66</v>
      </c>
      <c r="AR30">
        <v>2</v>
      </c>
      <c r="AS30">
        <v>0</v>
      </c>
      <c r="AT30">
        <v>1</v>
      </c>
      <c r="AU30" t="s">
        <v>60</v>
      </c>
      <c r="AV30" t="s">
        <v>103</v>
      </c>
      <c r="AW30">
        <v>37.797702999999998</v>
      </c>
      <c r="AX30">
        <v>-122.25767500000001</v>
      </c>
      <c r="AY30">
        <v>2</v>
      </c>
    </row>
    <row r="31" spans="1:51" ht="45" x14ac:dyDescent="0.25">
      <c r="A31">
        <v>29</v>
      </c>
      <c r="B31" t="s">
        <v>51</v>
      </c>
      <c r="C31">
        <v>1030</v>
      </c>
      <c r="D31" t="s">
        <v>87</v>
      </c>
      <c r="E31" t="s">
        <v>53</v>
      </c>
      <c r="F31" t="s">
        <v>2377</v>
      </c>
      <c r="G31" s="1" t="s">
        <v>2378</v>
      </c>
      <c r="H31" t="s">
        <v>2379</v>
      </c>
      <c r="I31" t="s">
        <v>2380</v>
      </c>
      <c r="J31" t="s">
        <v>2362</v>
      </c>
      <c r="K31" t="s">
        <v>59</v>
      </c>
      <c r="L31">
        <v>94563</v>
      </c>
      <c r="M31">
        <v>150</v>
      </c>
      <c r="N31">
        <v>150</v>
      </c>
      <c r="O31" t="s">
        <v>287</v>
      </c>
      <c r="P31" s="2">
        <v>47087</v>
      </c>
      <c r="Q31" t="s">
        <v>85</v>
      </c>
      <c r="R31" s="2">
        <v>51806</v>
      </c>
      <c r="S31" t="s">
        <v>62</v>
      </c>
      <c r="T31" t="s">
        <v>60</v>
      </c>
      <c r="U31" t="s">
        <v>171</v>
      </c>
      <c r="V31" t="s">
        <v>171</v>
      </c>
      <c r="W31" t="s">
        <v>60</v>
      </c>
      <c r="X31" t="s">
        <v>60</v>
      </c>
      <c r="Y31" t="s">
        <v>60</v>
      </c>
      <c r="Z31" t="s">
        <v>60</v>
      </c>
      <c r="AA31" t="s">
        <v>60</v>
      </c>
      <c r="AB31" t="s">
        <v>60</v>
      </c>
      <c r="AC31" t="s">
        <v>60</v>
      </c>
      <c r="AD31" t="s">
        <v>60</v>
      </c>
      <c r="AE31" t="s">
        <v>60</v>
      </c>
      <c r="AF31" t="s">
        <v>60</v>
      </c>
      <c r="AG31" t="s">
        <v>60</v>
      </c>
      <c r="AH31" t="s">
        <v>60</v>
      </c>
      <c r="AI31" t="s">
        <v>60</v>
      </c>
      <c r="AJ31" t="s">
        <v>60</v>
      </c>
      <c r="AK31" t="s">
        <v>60</v>
      </c>
      <c r="AL31" t="s">
        <v>60</v>
      </c>
      <c r="AM31" t="s">
        <v>60</v>
      </c>
      <c r="AN31" t="s">
        <v>60</v>
      </c>
      <c r="AO31" t="s">
        <v>64</v>
      </c>
      <c r="AP31">
        <v>1</v>
      </c>
      <c r="AQ31">
        <v>150</v>
      </c>
      <c r="AR31">
        <v>3</v>
      </c>
      <c r="AS31">
        <v>0</v>
      </c>
      <c r="AT31">
        <v>1</v>
      </c>
      <c r="AU31" t="s">
        <v>60</v>
      </c>
      <c r="AV31" t="s">
        <v>65</v>
      </c>
      <c r="AW31">
        <v>37.884861999999998</v>
      </c>
      <c r="AX31">
        <v>-122.189167</v>
      </c>
      <c r="AY31">
        <v>2</v>
      </c>
    </row>
    <row r="32" spans="1:51" ht="75" x14ac:dyDescent="0.25">
      <c r="A32">
        <v>30</v>
      </c>
      <c r="B32" t="s">
        <v>51</v>
      </c>
      <c r="C32">
        <v>1031</v>
      </c>
      <c r="D32" t="s">
        <v>87</v>
      </c>
      <c r="E32" t="s">
        <v>53</v>
      </c>
      <c r="F32" t="s">
        <v>2381</v>
      </c>
      <c r="G32" s="1" t="s">
        <v>2382</v>
      </c>
      <c r="H32" t="s">
        <v>2383</v>
      </c>
      <c r="I32" t="s">
        <v>2384</v>
      </c>
      <c r="J32" t="s">
        <v>2362</v>
      </c>
      <c r="K32" t="s">
        <v>59</v>
      </c>
      <c r="L32">
        <v>94523</v>
      </c>
      <c r="M32">
        <v>25</v>
      </c>
      <c r="N32">
        <v>25</v>
      </c>
      <c r="O32" t="s">
        <v>287</v>
      </c>
      <c r="P32" s="2">
        <v>48457</v>
      </c>
      <c r="Q32">
        <v>202</v>
      </c>
      <c r="R32" s="2">
        <v>44927</v>
      </c>
      <c r="S32" t="s">
        <v>62</v>
      </c>
      <c r="T32" t="s">
        <v>60</v>
      </c>
      <c r="U32" t="s">
        <v>171</v>
      </c>
      <c r="V32" t="s">
        <v>171</v>
      </c>
      <c r="W32" t="s">
        <v>60</v>
      </c>
      <c r="X32" t="s">
        <v>60</v>
      </c>
      <c r="Y32" t="s">
        <v>60</v>
      </c>
      <c r="Z32" t="s">
        <v>60</v>
      </c>
      <c r="AA32" t="s">
        <v>60</v>
      </c>
      <c r="AB32" t="s">
        <v>60</v>
      </c>
      <c r="AC32" t="s">
        <v>60</v>
      </c>
      <c r="AD32" t="s">
        <v>60</v>
      </c>
      <c r="AE32" t="s">
        <v>60</v>
      </c>
      <c r="AF32" t="s">
        <v>60</v>
      </c>
      <c r="AG32" t="s">
        <v>60</v>
      </c>
      <c r="AH32" t="s">
        <v>60</v>
      </c>
      <c r="AI32" t="s">
        <v>60</v>
      </c>
      <c r="AJ32" t="s">
        <v>60</v>
      </c>
      <c r="AK32" t="s">
        <v>60</v>
      </c>
      <c r="AL32" t="s">
        <v>60</v>
      </c>
      <c r="AM32" t="s">
        <v>60</v>
      </c>
      <c r="AN32" t="s">
        <v>60</v>
      </c>
      <c r="AO32" t="s">
        <v>2302</v>
      </c>
      <c r="AP32">
        <v>1</v>
      </c>
      <c r="AQ32">
        <v>25</v>
      </c>
      <c r="AR32">
        <v>1</v>
      </c>
      <c r="AS32">
        <v>0</v>
      </c>
      <c r="AT32">
        <v>1</v>
      </c>
      <c r="AU32" t="s">
        <v>60</v>
      </c>
      <c r="AV32" t="s">
        <v>65</v>
      </c>
      <c r="AW32">
        <v>37.974851000000001</v>
      </c>
      <c r="AX32">
        <v>-122.068592</v>
      </c>
      <c r="AY32">
        <v>2</v>
      </c>
    </row>
    <row r="33" spans="1:51" ht="60" x14ac:dyDescent="0.25">
      <c r="A33">
        <v>31</v>
      </c>
      <c r="B33" t="s">
        <v>51</v>
      </c>
      <c r="C33">
        <v>1032</v>
      </c>
      <c r="D33" t="s">
        <v>87</v>
      </c>
      <c r="E33" t="s">
        <v>53</v>
      </c>
      <c r="F33" t="s">
        <v>2385</v>
      </c>
      <c r="G33" s="1" t="s">
        <v>2386</v>
      </c>
      <c r="H33" t="s">
        <v>804</v>
      </c>
      <c r="I33" t="s">
        <v>2387</v>
      </c>
      <c r="J33" t="s">
        <v>2362</v>
      </c>
      <c r="K33" t="s">
        <v>674</v>
      </c>
      <c r="L33">
        <v>94063</v>
      </c>
      <c r="M33">
        <v>136</v>
      </c>
      <c r="N33">
        <v>93</v>
      </c>
      <c r="O33" t="s">
        <v>170</v>
      </c>
      <c r="P33" s="2">
        <v>47299</v>
      </c>
      <c r="Q33" t="s">
        <v>60</v>
      </c>
      <c r="R33" t="s">
        <v>61</v>
      </c>
      <c r="S33" t="s">
        <v>62</v>
      </c>
      <c r="T33" t="s">
        <v>60</v>
      </c>
      <c r="U33" t="s">
        <v>171</v>
      </c>
      <c r="V33" t="s">
        <v>171</v>
      </c>
      <c r="W33" t="s">
        <v>60</v>
      </c>
      <c r="X33" t="s">
        <v>60</v>
      </c>
      <c r="Y33" t="s">
        <v>60</v>
      </c>
      <c r="Z33" t="s">
        <v>60</v>
      </c>
      <c r="AA33" t="s">
        <v>60</v>
      </c>
      <c r="AB33" t="s">
        <v>60</v>
      </c>
      <c r="AC33" t="s">
        <v>60</v>
      </c>
      <c r="AD33" t="s">
        <v>60</v>
      </c>
      <c r="AE33" t="s">
        <v>60</v>
      </c>
      <c r="AF33" t="s">
        <v>60</v>
      </c>
      <c r="AG33" t="s">
        <v>60</v>
      </c>
      <c r="AH33" t="s">
        <v>60</v>
      </c>
      <c r="AI33" t="s">
        <v>60</v>
      </c>
      <c r="AJ33" t="s">
        <v>60</v>
      </c>
      <c r="AK33" t="s">
        <v>60</v>
      </c>
      <c r="AL33" t="s">
        <v>60</v>
      </c>
      <c r="AM33" t="s">
        <v>60</v>
      </c>
      <c r="AN33" t="s">
        <v>60</v>
      </c>
      <c r="AO33" t="s">
        <v>60</v>
      </c>
      <c r="AP33">
        <v>1</v>
      </c>
      <c r="AQ33">
        <v>136</v>
      </c>
      <c r="AR33">
        <v>3</v>
      </c>
      <c r="AS33">
        <v>0</v>
      </c>
      <c r="AT33">
        <v>1</v>
      </c>
      <c r="AU33" t="s">
        <v>60</v>
      </c>
      <c r="AV33" t="s">
        <v>65</v>
      </c>
      <c r="AW33">
        <v>37.489136000000002</v>
      </c>
      <c r="AX33">
        <v>-122.22028899999999</v>
      </c>
      <c r="AY33">
        <v>2</v>
      </c>
    </row>
    <row r="34" spans="1:51" ht="90" x14ac:dyDescent="0.25">
      <c r="A34">
        <v>32</v>
      </c>
      <c r="B34" t="s">
        <v>51</v>
      </c>
      <c r="C34">
        <v>1033</v>
      </c>
      <c r="D34" t="s">
        <v>87</v>
      </c>
      <c r="E34" t="s">
        <v>53</v>
      </c>
      <c r="F34" t="s">
        <v>2388</v>
      </c>
      <c r="G34" s="1" t="s">
        <v>2389</v>
      </c>
      <c r="H34" t="s">
        <v>131</v>
      </c>
      <c r="I34" t="s">
        <v>2390</v>
      </c>
      <c r="J34" t="s">
        <v>2362</v>
      </c>
      <c r="K34" t="s">
        <v>133</v>
      </c>
      <c r="L34">
        <v>94131</v>
      </c>
      <c r="M34">
        <v>21</v>
      </c>
      <c r="N34">
        <v>21</v>
      </c>
      <c r="O34" t="s">
        <v>209</v>
      </c>
      <c r="P34" s="2">
        <v>48518</v>
      </c>
      <c r="Q34" t="s">
        <v>150</v>
      </c>
      <c r="R34" s="2">
        <v>44652</v>
      </c>
      <c r="S34" t="s">
        <v>103</v>
      </c>
      <c r="T34" t="s">
        <v>60</v>
      </c>
      <c r="U34" t="s">
        <v>171</v>
      </c>
      <c r="V34" t="s">
        <v>171</v>
      </c>
      <c r="W34" t="s">
        <v>60</v>
      </c>
      <c r="X34" t="s">
        <v>60</v>
      </c>
      <c r="Y34" t="s">
        <v>60</v>
      </c>
      <c r="Z34" t="s">
        <v>60</v>
      </c>
      <c r="AA34" t="s">
        <v>60</v>
      </c>
      <c r="AB34" t="s">
        <v>60</v>
      </c>
      <c r="AC34" t="s">
        <v>60</v>
      </c>
      <c r="AD34" t="s">
        <v>60</v>
      </c>
      <c r="AE34" t="s">
        <v>60</v>
      </c>
      <c r="AF34" t="s">
        <v>60</v>
      </c>
      <c r="AG34" t="s">
        <v>60</v>
      </c>
      <c r="AH34" t="s">
        <v>60</v>
      </c>
      <c r="AI34" t="s">
        <v>60</v>
      </c>
      <c r="AJ34" t="s">
        <v>60</v>
      </c>
      <c r="AK34" t="s">
        <v>60</v>
      </c>
      <c r="AL34" t="s">
        <v>60</v>
      </c>
      <c r="AM34" t="s">
        <v>60</v>
      </c>
      <c r="AN34" t="s">
        <v>60</v>
      </c>
      <c r="AO34" t="s">
        <v>64</v>
      </c>
      <c r="AP34">
        <v>1</v>
      </c>
      <c r="AQ34">
        <v>21</v>
      </c>
      <c r="AR34">
        <v>1</v>
      </c>
      <c r="AS34">
        <v>0</v>
      </c>
      <c r="AT34">
        <v>1</v>
      </c>
      <c r="AU34" t="s">
        <v>60</v>
      </c>
      <c r="AV34" t="s">
        <v>103</v>
      </c>
      <c r="AW34">
        <v>37.746949999999998</v>
      </c>
      <c r="AX34">
        <v>-122.440337</v>
      </c>
      <c r="AY34">
        <v>2</v>
      </c>
    </row>
    <row r="35" spans="1:51" ht="60" x14ac:dyDescent="0.25">
      <c r="A35">
        <v>33</v>
      </c>
      <c r="B35" t="s">
        <v>51</v>
      </c>
      <c r="C35">
        <v>1034</v>
      </c>
      <c r="D35" t="s">
        <v>87</v>
      </c>
      <c r="E35" t="s">
        <v>53</v>
      </c>
      <c r="F35" t="s">
        <v>2391</v>
      </c>
      <c r="G35" s="1" t="s">
        <v>2392</v>
      </c>
      <c r="H35" t="s">
        <v>156</v>
      </c>
      <c r="I35" t="s">
        <v>2393</v>
      </c>
      <c r="J35" t="s">
        <v>2362</v>
      </c>
      <c r="K35" t="s">
        <v>94</v>
      </c>
      <c r="L35">
        <v>95113</v>
      </c>
      <c r="M35">
        <v>165</v>
      </c>
      <c r="N35">
        <v>154</v>
      </c>
      <c r="O35" t="s">
        <v>170</v>
      </c>
      <c r="P35" s="2">
        <v>47391</v>
      </c>
      <c r="Q35" t="s">
        <v>2312</v>
      </c>
      <c r="R35" s="2">
        <v>42795</v>
      </c>
      <c r="S35" t="s">
        <v>62</v>
      </c>
      <c r="T35" t="s">
        <v>60</v>
      </c>
      <c r="U35" t="s">
        <v>171</v>
      </c>
      <c r="V35" t="s">
        <v>171</v>
      </c>
      <c r="W35" t="s">
        <v>60</v>
      </c>
      <c r="X35" t="s">
        <v>60</v>
      </c>
      <c r="Y35" t="s">
        <v>60</v>
      </c>
      <c r="Z35" t="s">
        <v>60</v>
      </c>
      <c r="AA35" t="s">
        <v>60</v>
      </c>
      <c r="AB35" t="s">
        <v>60</v>
      </c>
      <c r="AC35" t="s">
        <v>60</v>
      </c>
      <c r="AD35" t="s">
        <v>60</v>
      </c>
      <c r="AE35" t="s">
        <v>60</v>
      </c>
      <c r="AF35" t="s">
        <v>60</v>
      </c>
      <c r="AG35" t="s">
        <v>60</v>
      </c>
      <c r="AH35" t="s">
        <v>60</v>
      </c>
      <c r="AI35" t="s">
        <v>60</v>
      </c>
      <c r="AJ35" t="s">
        <v>60</v>
      </c>
      <c r="AK35" t="s">
        <v>60</v>
      </c>
      <c r="AL35" t="s">
        <v>60</v>
      </c>
      <c r="AM35" t="s">
        <v>60</v>
      </c>
      <c r="AN35" t="s">
        <v>60</v>
      </c>
      <c r="AO35" t="s">
        <v>2306</v>
      </c>
      <c r="AP35">
        <v>1</v>
      </c>
      <c r="AQ35">
        <v>165</v>
      </c>
      <c r="AR35">
        <v>3</v>
      </c>
      <c r="AS35">
        <v>0</v>
      </c>
      <c r="AT35">
        <v>1</v>
      </c>
      <c r="AU35" t="s">
        <v>60</v>
      </c>
      <c r="AV35" t="s">
        <v>65</v>
      </c>
      <c r="AW35">
        <v>37.332211999999998</v>
      </c>
      <c r="AX35">
        <v>-121.889123</v>
      </c>
      <c r="AY35">
        <v>2</v>
      </c>
    </row>
    <row r="36" spans="1:51" ht="45" x14ac:dyDescent="0.25">
      <c r="A36">
        <v>34</v>
      </c>
      <c r="B36" t="s">
        <v>51</v>
      </c>
      <c r="C36">
        <v>1035</v>
      </c>
      <c r="D36" t="s">
        <v>87</v>
      </c>
      <c r="E36" t="s">
        <v>53</v>
      </c>
      <c r="F36" t="s">
        <v>2394</v>
      </c>
      <c r="G36" s="1" t="s">
        <v>2395</v>
      </c>
      <c r="H36" t="s">
        <v>75</v>
      </c>
      <c r="I36" t="s">
        <v>2396</v>
      </c>
      <c r="J36" t="s">
        <v>2397</v>
      </c>
      <c r="K36" t="s">
        <v>78</v>
      </c>
      <c r="L36">
        <v>94605</v>
      </c>
      <c r="M36">
        <v>12</v>
      </c>
      <c r="N36">
        <v>12</v>
      </c>
      <c r="O36" t="s">
        <v>287</v>
      </c>
      <c r="P36" s="2">
        <v>42551</v>
      </c>
      <c r="Q36">
        <v>202</v>
      </c>
      <c r="R36" s="2">
        <v>45778</v>
      </c>
      <c r="S36" t="s">
        <v>62</v>
      </c>
      <c r="T36" t="s">
        <v>60</v>
      </c>
      <c r="U36" t="s">
        <v>171</v>
      </c>
      <c r="V36" t="s">
        <v>171</v>
      </c>
      <c r="W36" t="s">
        <v>60</v>
      </c>
      <c r="X36" t="s">
        <v>60</v>
      </c>
      <c r="Y36" t="s">
        <v>60</v>
      </c>
      <c r="Z36" t="s">
        <v>60</v>
      </c>
      <c r="AA36" t="s">
        <v>60</v>
      </c>
      <c r="AB36" t="s">
        <v>60</v>
      </c>
      <c r="AC36" t="s">
        <v>60</v>
      </c>
      <c r="AD36" t="s">
        <v>60</v>
      </c>
      <c r="AE36" t="s">
        <v>60</v>
      </c>
      <c r="AF36" t="s">
        <v>60</v>
      </c>
      <c r="AG36" t="s">
        <v>60</v>
      </c>
      <c r="AH36" t="s">
        <v>60</v>
      </c>
      <c r="AI36" t="s">
        <v>60</v>
      </c>
      <c r="AJ36" t="s">
        <v>60</v>
      </c>
      <c r="AK36" t="s">
        <v>60</v>
      </c>
      <c r="AL36" t="s">
        <v>60</v>
      </c>
      <c r="AM36" t="s">
        <v>60</v>
      </c>
      <c r="AN36" t="s">
        <v>60</v>
      </c>
      <c r="AO36" t="s">
        <v>2302</v>
      </c>
      <c r="AP36">
        <v>3</v>
      </c>
      <c r="AQ36">
        <v>12</v>
      </c>
      <c r="AR36">
        <v>1</v>
      </c>
      <c r="AS36">
        <v>1</v>
      </c>
      <c r="AT36">
        <v>3</v>
      </c>
      <c r="AU36" t="s">
        <v>60</v>
      </c>
      <c r="AV36" t="s">
        <v>65</v>
      </c>
      <c r="AW36">
        <v>37.765109000000002</v>
      </c>
      <c r="AX36">
        <v>-122.167709</v>
      </c>
      <c r="AY36">
        <v>2</v>
      </c>
    </row>
    <row r="37" spans="1:51" ht="60" x14ac:dyDescent="0.25">
      <c r="A37">
        <v>35</v>
      </c>
      <c r="B37" t="s">
        <v>51</v>
      </c>
      <c r="C37">
        <v>1036</v>
      </c>
      <c r="D37" t="s">
        <v>87</v>
      </c>
      <c r="E37" t="s">
        <v>53</v>
      </c>
      <c r="F37" t="s">
        <v>2398</v>
      </c>
      <c r="G37" s="1" t="s">
        <v>2399</v>
      </c>
      <c r="H37" t="s">
        <v>279</v>
      </c>
      <c r="I37" t="s">
        <v>2400</v>
      </c>
      <c r="J37" t="s">
        <v>2400</v>
      </c>
      <c r="K37" t="s">
        <v>280</v>
      </c>
      <c r="L37">
        <v>94559</v>
      </c>
      <c r="M37">
        <v>6</v>
      </c>
      <c r="N37">
        <v>6</v>
      </c>
      <c r="O37" t="s">
        <v>2282</v>
      </c>
      <c r="P37" s="2">
        <v>41357</v>
      </c>
      <c r="Q37" t="s">
        <v>2366</v>
      </c>
      <c r="R37" t="s">
        <v>61</v>
      </c>
      <c r="S37" t="s">
        <v>62</v>
      </c>
      <c r="T37" t="s">
        <v>60</v>
      </c>
      <c r="U37" t="s">
        <v>171</v>
      </c>
      <c r="V37" t="s">
        <v>171</v>
      </c>
      <c r="W37" t="s">
        <v>60</v>
      </c>
      <c r="X37" t="s">
        <v>60</v>
      </c>
      <c r="Y37" t="s">
        <v>60</v>
      </c>
      <c r="Z37" t="s">
        <v>60</v>
      </c>
      <c r="AA37" t="s">
        <v>60</v>
      </c>
      <c r="AB37" t="s">
        <v>60</v>
      </c>
      <c r="AC37" t="s">
        <v>60</v>
      </c>
      <c r="AD37" t="s">
        <v>60</v>
      </c>
      <c r="AE37" t="s">
        <v>60</v>
      </c>
      <c r="AF37" t="s">
        <v>60</v>
      </c>
      <c r="AG37" t="s">
        <v>60</v>
      </c>
      <c r="AH37" t="s">
        <v>60</v>
      </c>
      <c r="AI37" t="s">
        <v>60</v>
      </c>
      <c r="AJ37" t="s">
        <v>60</v>
      </c>
      <c r="AK37" t="s">
        <v>60</v>
      </c>
      <c r="AL37" t="s">
        <v>60</v>
      </c>
      <c r="AM37" t="s">
        <v>60</v>
      </c>
      <c r="AN37" t="s">
        <v>60</v>
      </c>
      <c r="AO37" t="s">
        <v>2283</v>
      </c>
      <c r="AP37">
        <v>1</v>
      </c>
      <c r="AQ37">
        <v>6</v>
      </c>
      <c r="AR37">
        <v>1</v>
      </c>
      <c r="AS37">
        <v>1</v>
      </c>
      <c r="AT37">
        <v>1</v>
      </c>
      <c r="AU37" t="s">
        <v>60</v>
      </c>
      <c r="AV37" t="s">
        <v>65</v>
      </c>
      <c r="AW37">
        <v>38.296149999999997</v>
      </c>
      <c r="AX37">
        <v>-122.27127900000001</v>
      </c>
      <c r="AY37">
        <v>2</v>
      </c>
    </row>
    <row r="38" spans="1:51" ht="45" x14ac:dyDescent="0.25">
      <c r="A38">
        <v>36</v>
      </c>
      <c r="B38" t="s">
        <v>51</v>
      </c>
      <c r="C38">
        <v>1037</v>
      </c>
      <c r="D38" t="s">
        <v>87</v>
      </c>
      <c r="E38" t="s">
        <v>53</v>
      </c>
      <c r="F38" t="s">
        <v>2401</v>
      </c>
      <c r="G38" s="1" t="s">
        <v>2402</v>
      </c>
      <c r="H38" t="s">
        <v>131</v>
      </c>
      <c r="I38" t="s">
        <v>2403</v>
      </c>
      <c r="J38" t="s">
        <v>2403</v>
      </c>
      <c r="K38" t="s">
        <v>133</v>
      </c>
      <c r="L38">
        <v>94110</v>
      </c>
      <c r="M38">
        <v>134</v>
      </c>
      <c r="N38">
        <v>123</v>
      </c>
      <c r="O38" t="s">
        <v>170</v>
      </c>
      <c r="P38" s="2">
        <v>45716</v>
      </c>
      <c r="Q38" t="s">
        <v>60</v>
      </c>
      <c r="R38" t="s">
        <v>61</v>
      </c>
      <c r="S38" t="s">
        <v>62</v>
      </c>
      <c r="T38" t="s">
        <v>60</v>
      </c>
      <c r="U38" t="s">
        <v>171</v>
      </c>
      <c r="V38" t="s">
        <v>171</v>
      </c>
      <c r="W38" t="s">
        <v>60</v>
      </c>
      <c r="X38" t="s">
        <v>60</v>
      </c>
      <c r="Y38" t="s">
        <v>60</v>
      </c>
      <c r="Z38" t="s">
        <v>60</v>
      </c>
      <c r="AA38" t="s">
        <v>60</v>
      </c>
      <c r="AB38" t="s">
        <v>60</v>
      </c>
      <c r="AC38" t="s">
        <v>60</v>
      </c>
      <c r="AD38" t="s">
        <v>60</v>
      </c>
      <c r="AE38" t="s">
        <v>60</v>
      </c>
      <c r="AF38" t="s">
        <v>60</v>
      </c>
      <c r="AG38" t="s">
        <v>60</v>
      </c>
      <c r="AH38" t="s">
        <v>60</v>
      </c>
      <c r="AI38" t="s">
        <v>60</v>
      </c>
      <c r="AJ38" t="s">
        <v>60</v>
      </c>
      <c r="AK38" t="s">
        <v>60</v>
      </c>
      <c r="AL38" t="s">
        <v>60</v>
      </c>
      <c r="AM38" t="s">
        <v>60</v>
      </c>
      <c r="AN38" t="s">
        <v>60</v>
      </c>
      <c r="AO38" t="s">
        <v>60</v>
      </c>
      <c r="AP38">
        <v>1</v>
      </c>
      <c r="AQ38">
        <v>134</v>
      </c>
      <c r="AR38">
        <v>3</v>
      </c>
      <c r="AS38">
        <v>0</v>
      </c>
      <c r="AT38">
        <v>1</v>
      </c>
      <c r="AU38" t="s">
        <v>60</v>
      </c>
      <c r="AV38" t="s">
        <v>65</v>
      </c>
      <c r="AW38">
        <v>37.757474999999999</v>
      </c>
      <c r="AX38">
        <v>-122.417855</v>
      </c>
      <c r="AY38">
        <v>2</v>
      </c>
    </row>
    <row r="39" spans="1:51" ht="45" x14ac:dyDescent="0.25">
      <c r="A39">
        <v>37</v>
      </c>
      <c r="B39" t="s">
        <v>51</v>
      </c>
      <c r="C39">
        <v>1038</v>
      </c>
      <c r="D39" t="s">
        <v>87</v>
      </c>
      <c r="E39" t="s">
        <v>53</v>
      </c>
      <c r="F39" t="s">
        <v>2404</v>
      </c>
      <c r="G39" s="1" t="s">
        <v>2405</v>
      </c>
      <c r="H39" t="s">
        <v>347</v>
      </c>
      <c r="I39" t="s">
        <v>2406</v>
      </c>
      <c r="J39" t="s">
        <v>2407</v>
      </c>
      <c r="K39" t="s">
        <v>78</v>
      </c>
      <c r="L39">
        <v>94709</v>
      </c>
      <c r="M39">
        <v>12</v>
      </c>
      <c r="N39">
        <v>12</v>
      </c>
      <c r="O39" t="s">
        <v>2408</v>
      </c>
      <c r="P39" s="2">
        <v>46691</v>
      </c>
      <c r="Q39">
        <v>202</v>
      </c>
      <c r="R39" s="2">
        <v>44927</v>
      </c>
      <c r="S39" t="s">
        <v>62</v>
      </c>
      <c r="T39" t="s">
        <v>60</v>
      </c>
      <c r="U39" t="s">
        <v>171</v>
      </c>
      <c r="V39" t="s">
        <v>171</v>
      </c>
      <c r="W39" t="s">
        <v>60</v>
      </c>
      <c r="X39" t="s">
        <v>60</v>
      </c>
      <c r="Y39" t="s">
        <v>60</v>
      </c>
      <c r="Z39" t="s">
        <v>60</v>
      </c>
      <c r="AA39" t="s">
        <v>60</v>
      </c>
      <c r="AB39" t="s">
        <v>60</v>
      </c>
      <c r="AC39" t="s">
        <v>60</v>
      </c>
      <c r="AD39" t="s">
        <v>60</v>
      </c>
      <c r="AE39" t="s">
        <v>60</v>
      </c>
      <c r="AF39" t="s">
        <v>60</v>
      </c>
      <c r="AG39" t="s">
        <v>60</v>
      </c>
      <c r="AH39" t="s">
        <v>60</v>
      </c>
      <c r="AI39" t="s">
        <v>60</v>
      </c>
      <c r="AJ39" t="s">
        <v>60</v>
      </c>
      <c r="AK39" t="s">
        <v>60</v>
      </c>
      <c r="AL39" t="s">
        <v>60</v>
      </c>
      <c r="AM39" t="s">
        <v>60</v>
      </c>
      <c r="AN39" t="s">
        <v>60</v>
      </c>
      <c r="AO39" t="s">
        <v>2302</v>
      </c>
      <c r="AP39">
        <v>1</v>
      </c>
      <c r="AQ39">
        <v>12</v>
      </c>
      <c r="AR39">
        <v>1</v>
      </c>
      <c r="AS39">
        <v>0</v>
      </c>
      <c r="AT39">
        <v>1</v>
      </c>
      <c r="AU39" t="s">
        <v>60</v>
      </c>
      <c r="AV39" t="s">
        <v>65</v>
      </c>
      <c r="AW39">
        <v>37.873386000000004</v>
      </c>
      <c r="AX39">
        <v>-122.27274800000001</v>
      </c>
      <c r="AY39">
        <v>2</v>
      </c>
    </row>
    <row r="40" spans="1:51" ht="60" x14ac:dyDescent="0.25">
      <c r="A40">
        <v>38</v>
      </c>
      <c r="B40" t="s">
        <v>51</v>
      </c>
      <c r="C40">
        <v>1039</v>
      </c>
      <c r="D40" t="s">
        <v>87</v>
      </c>
      <c r="E40" t="s">
        <v>53</v>
      </c>
      <c r="F40" t="s">
        <v>2409</v>
      </c>
      <c r="G40" s="1" t="s">
        <v>2410</v>
      </c>
      <c r="H40" t="s">
        <v>2411</v>
      </c>
      <c r="I40" t="s">
        <v>2412</v>
      </c>
      <c r="J40" t="s">
        <v>752</v>
      </c>
      <c r="K40" t="s">
        <v>78</v>
      </c>
      <c r="L40">
        <v>94608</v>
      </c>
      <c r="M40">
        <v>50</v>
      </c>
      <c r="N40">
        <v>49</v>
      </c>
      <c r="O40" t="s">
        <v>287</v>
      </c>
      <c r="P40" s="2">
        <v>48426</v>
      </c>
      <c r="Q40" t="s">
        <v>60</v>
      </c>
      <c r="R40" t="s">
        <v>61</v>
      </c>
      <c r="S40" t="s">
        <v>62</v>
      </c>
      <c r="T40" t="s">
        <v>60</v>
      </c>
      <c r="U40" t="s">
        <v>171</v>
      </c>
      <c r="V40" t="s">
        <v>171</v>
      </c>
      <c r="W40" t="s">
        <v>60</v>
      </c>
      <c r="X40" t="s">
        <v>60</v>
      </c>
      <c r="Y40" t="s">
        <v>60</v>
      </c>
      <c r="Z40" t="s">
        <v>60</v>
      </c>
      <c r="AA40" t="s">
        <v>60</v>
      </c>
      <c r="AB40" t="s">
        <v>60</v>
      </c>
      <c r="AC40" t="s">
        <v>60</v>
      </c>
      <c r="AD40" t="s">
        <v>60</v>
      </c>
      <c r="AE40" t="s">
        <v>60</v>
      </c>
      <c r="AF40" t="s">
        <v>60</v>
      </c>
      <c r="AG40" t="s">
        <v>60</v>
      </c>
      <c r="AH40" t="s">
        <v>60</v>
      </c>
      <c r="AI40" t="s">
        <v>60</v>
      </c>
      <c r="AJ40" t="s">
        <v>60</v>
      </c>
      <c r="AK40" t="s">
        <v>60</v>
      </c>
      <c r="AL40" t="s">
        <v>60</v>
      </c>
      <c r="AM40" t="s">
        <v>60</v>
      </c>
      <c r="AN40" t="s">
        <v>60</v>
      </c>
      <c r="AO40" t="s">
        <v>60</v>
      </c>
      <c r="AP40">
        <v>1</v>
      </c>
      <c r="AQ40">
        <v>50</v>
      </c>
      <c r="AR40">
        <v>2</v>
      </c>
      <c r="AS40">
        <v>0</v>
      </c>
      <c r="AT40">
        <v>1</v>
      </c>
      <c r="AU40" t="s">
        <v>60</v>
      </c>
      <c r="AV40" t="s">
        <v>86</v>
      </c>
      <c r="AW40">
        <v>37.833663000000001</v>
      </c>
      <c r="AX40">
        <v>-122.28063899999999</v>
      </c>
      <c r="AY40">
        <v>2</v>
      </c>
    </row>
    <row r="41" spans="1:51" ht="75" x14ac:dyDescent="0.25">
      <c r="A41">
        <v>39</v>
      </c>
      <c r="B41" t="s">
        <v>51</v>
      </c>
      <c r="C41">
        <v>1040</v>
      </c>
      <c r="D41" t="s">
        <v>87</v>
      </c>
      <c r="E41" t="s">
        <v>53</v>
      </c>
      <c r="F41" t="s">
        <v>2413</v>
      </c>
      <c r="G41" s="1" t="s">
        <v>2414</v>
      </c>
      <c r="H41" t="s">
        <v>2415</v>
      </c>
      <c r="I41" t="s">
        <v>2416</v>
      </c>
      <c r="J41" t="s">
        <v>752</v>
      </c>
      <c r="K41" t="s">
        <v>674</v>
      </c>
      <c r="L41">
        <v>94080</v>
      </c>
      <c r="M41">
        <v>40</v>
      </c>
      <c r="N41">
        <v>40</v>
      </c>
      <c r="O41" t="s">
        <v>184</v>
      </c>
      <c r="P41" s="2">
        <v>41333</v>
      </c>
      <c r="Q41">
        <v>202</v>
      </c>
      <c r="R41" t="s">
        <v>61</v>
      </c>
      <c r="S41" t="s">
        <v>62</v>
      </c>
      <c r="T41" t="s">
        <v>60</v>
      </c>
      <c r="U41" t="s">
        <v>171</v>
      </c>
      <c r="V41" t="s">
        <v>171</v>
      </c>
      <c r="W41" t="s">
        <v>60</v>
      </c>
      <c r="X41" t="s">
        <v>60</v>
      </c>
      <c r="Y41" t="s">
        <v>60</v>
      </c>
      <c r="Z41" t="s">
        <v>60</v>
      </c>
      <c r="AA41" t="s">
        <v>60</v>
      </c>
      <c r="AB41" t="s">
        <v>60</v>
      </c>
      <c r="AC41" t="s">
        <v>60</v>
      </c>
      <c r="AD41" t="s">
        <v>60</v>
      </c>
      <c r="AE41" t="s">
        <v>60</v>
      </c>
      <c r="AF41" t="s">
        <v>60</v>
      </c>
      <c r="AG41" t="s">
        <v>60</v>
      </c>
      <c r="AH41" t="s">
        <v>60</v>
      </c>
      <c r="AI41" t="s">
        <v>60</v>
      </c>
      <c r="AJ41" t="s">
        <v>60</v>
      </c>
      <c r="AK41" t="s">
        <v>60</v>
      </c>
      <c r="AL41" t="s">
        <v>60</v>
      </c>
      <c r="AM41" t="s">
        <v>60</v>
      </c>
      <c r="AN41" t="s">
        <v>60</v>
      </c>
      <c r="AO41" t="s">
        <v>2283</v>
      </c>
      <c r="AP41">
        <v>1</v>
      </c>
      <c r="AQ41">
        <v>40</v>
      </c>
      <c r="AR41">
        <v>1</v>
      </c>
      <c r="AS41">
        <v>1</v>
      </c>
      <c r="AT41">
        <v>1</v>
      </c>
      <c r="AU41" t="s">
        <v>60</v>
      </c>
      <c r="AV41" t="s">
        <v>86</v>
      </c>
      <c r="AW41">
        <v>37.656840000000003</v>
      </c>
      <c r="AX41">
        <v>-122.431674</v>
      </c>
      <c r="AY41">
        <v>2</v>
      </c>
    </row>
    <row r="42" spans="1:51" ht="60" x14ac:dyDescent="0.25">
      <c r="A42">
        <v>40</v>
      </c>
      <c r="B42" t="s">
        <v>51</v>
      </c>
      <c r="C42">
        <v>1041</v>
      </c>
      <c r="D42" t="s">
        <v>87</v>
      </c>
      <c r="E42" t="s">
        <v>53</v>
      </c>
      <c r="F42" t="s">
        <v>2417</v>
      </c>
      <c r="G42" s="1" t="s">
        <v>2418</v>
      </c>
      <c r="H42" t="s">
        <v>2419</v>
      </c>
      <c r="I42" t="s">
        <v>2420</v>
      </c>
      <c r="J42" t="s">
        <v>202</v>
      </c>
      <c r="K42" t="s">
        <v>203</v>
      </c>
      <c r="L42">
        <v>94931</v>
      </c>
      <c r="M42">
        <v>48</v>
      </c>
      <c r="N42">
        <v>47</v>
      </c>
      <c r="O42" t="s">
        <v>184</v>
      </c>
      <c r="P42" s="2">
        <v>41333</v>
      </c>
      <c r="Q42">
        <v>202</v>
      </c>
      <c r="R42" t="s">
        <v>61</v>
      </c>
      <c r="S42" t="s">
        <v>62</v>
      </c>
      <c r="T42" t="s">
        <v>60</v>
      </c>
      <c r="U42" t="s">
        <v>171</v>
      </c>
      <c r="V42" t="s">
        <v>171</v>
      </c>
      <c r="W42" t="s">
        <v>60</v>
      </c>
      <c r="X42" t="s">
        <v>60</v>
      </c>
      <c r="Y42" t="s">
        <v>60</v>
      </c>
      <c r="Z42" t="s">
        <v>60</v>
      </c>
      <c r="AA42" t="s">
        <v>60</v>
      </c>
      <c r="AB42" t="s">
        <v>60</v>
      </c>
      <c r="AC42" t="s">
        <v>60</v>
      </c>
      <c r="AD42" t="s">
        <v>60</v>
      </c>
      <c r="AE42" t="s">
        <v>60</v>
      </c>
      <c r="AF42" t="s">
        <v>60</v>
      </c>
      <c r="AG42" t="s">
        <v>60</v>
      </c>
      <c r="AH42" t="s">
        <v>60</v>
      </c>
      <c r="AI42" t="s">
        <v>60</v>
      </c>
      <c r="AJ42" t="s">
        <v>60</v>
      </c>
      <c r="AK42" t="s">
        <v>60</v>
      </c>
      <c r="AL42" t="s">
        <v>60</v>
      </c>
      <c r="AM42" t="s">
        <v>60</v>
      </c>
      <c r="AN42" t="s">
        <v>60</v>
      </c>
      <c r="AO42" t="s">
        <v>2283</v>
      </c>
      <c r="AP42">
        <v>1</v>
      </c>
      <c r="AQ42">
        <v>48</v>
      </c>
      <c r="AR42">
        <v>1</v>
      </c>
      <c r="AS42">
        <v>1</v>
      </c>
      <c r="AT42">
        <v>1</v>
      </c>
      <c r="AU42" t="s">
        <v>60</v>
      </c>
      <c r="AV42" t="s">
        <v>65</v>
      </c>
      <c r="AW42">
        <v>38.325964999999997</v>
      </c>
      <c r="AX42">
        <v>-122.70457500000001</v>
      </c>
      <c r="AY42">
        <v>2</v>
      </c>
    </row>
    <row r="43" spans="1:51" ht="75" x14ac:dyDescent="0.25">
      <c r="A43">
        <v>41</v>
      </c>
      <c r="B43" t="s">
        <v>51</v>
      </c>
      <c r="C43">
        <v>1042</v>
      </c>
      <c r="D43" t="s">
        <v>87</v>
      </c>
      <c r="E43" t="s">
        <v>53</v>
      </c>
      <c r="F43" t="s">
        <v>2421</v>
      </c>
      <c r="G43" s="1" t="s">
        <v>2422</v>
      </c>
      <c r="H43" t="s">
        <v>2423</v>
      </c>
      <c r="I43" t="s">
        <v>2424</v>
      </c>
      <c r="J43" t="s">
        <v>202</v>
      </c>
      <c r="K43" t="s">
        <v>203</v>
      </c>
      <c r="L43">
        <v>94952</v>
      </c>
      <c r="M43">
        <v>14</v>
      </c>
      <c r="N43">
        <v>14</v>
      </c>
      <c r="O43" t="s">
        <v>2282</v>
      </c>
      <c r="P43" s="2">
        <v>41425</v>
      </c>
      <c r="Q43">
        <v>811</v>
      </c>
      <c r="R43" t="s">
        <v>61</v>
      </c>
      <c r="S43" t="s">
        <v>62</v>
      </c>
      <c r="T43" t="s">
        <v>60</v>
      </c>
      <c r="U43" t="s">
        <v>171</v>
      </c>
      <c r="V43" t="s">
        <v>171</v>
      </c>
      <c r="W43" t="s">
        <v>60</v>
      </c>
      <c r="X43" t="s">
        <v>60</v>
      </c>
      <c r="Y43" t="s">
        <v>60</v>
      </c>
      <c r="Z43" t="s">
        <v>60</v>
      </c>
      <c r="AA43" t="s">
        <v>60</v>
      </c>
      <c r="AB43" t="s">
        <v>60</v>
      </c>
      <c r="AC43" t="s">
        <v>60</v>
      </c>
      <c r="AD43" t="s">
        <v>60</v>
      </c>
      <c r="AE43" t="s">
        <v>60</v>
      </c>
      <c r="AF43" t="s">
        <v>60</v>
      </c>
      <c r="AG43" t="s">
        <v>60</v>
      </c>
      <c r="AH43" t="s">
        <v>60</v>
      </c>
      <c r="AI43" t="s">
        <v>60</v>
      </c>
      <c r="AJ43" t="s">
        <v>60</v>
      </c>
      <c r="AK43" t="s">
        <v>60</v>
      </c>
      <c r="AL43" t="s">
        <v>60</v>
      </c>
      <c r="AM43" t="s">
        <v>60</v>
      </c>
      <c r="AN43" t="s">
        <v>60</v>
      </c>
      <c r="AO43" t="s">
        <v>2283</v>
      </c>
      <c r="AP43">
        <v>1</v>
      </c>
      <c r="AQ43">
        <v>14</v>
      </c>
      <c r="AR43">
        <v>1</v>
      </c>
      <c r="AS43">
        <v>1</v>
      </c>
      <c r="AT43">
        <v>1</v>
      </c>
      <c r="AU43" t="s">
        <v>60</v>
      </c>
      <c r="AV43" t="s">
        <v>86</v>
      </c>
      <c r="AW43">
        <v>38.24539</v>
      </c>
      <c r="AX43">
        <v>-122.644899</v>
      </c>
      <c r="AY43">
        <v>2</v>
      </c>
    </row>
    <row r="44" spans="1:51" ht="60" x14ac:dyDescent="0.25">
      <c r="A44">
        <v>42</v>
      </c>
      <c r="B44" t="s">
        <v>51</v>
      </c>
      <c r="C44">
        <v>1043</v>
      </c>
      <c r="D44" t="s">
        <v>87</v>
      </c>
      <c r="E44" t="s">
        <v>53</v>
      </c>
      <c r="F44" t="s">
        <v>2425</v>
      </c>
      <c r="G44" s="1" t="s">
        <v>2426</v>
      </c>
      <c r="H44" t="s">
        <v>2423</v>
      </c>
      <c r="I44" t="s">
        <v>2427</v>
      </c>
      <c r="J44" t="s">
        <v>202</v>
      </c>
      <c r="K44" t="s">
        <v>203</v>
      </c>
      <c r="L44">
        <v>94952</v>
      </c>
      <c r="M44">
        <v>90</v>
      </c>
      <c r="N44">
        <v>87</v>
      </c>
      <c r="O44" t="s">
        <v>267</v>
      </c>
      <c r="P44" s="2">
        <v>42004</v>
      </c>
      <c r="Q44" t="s">
        <v>2428</v>
      </c>
      <c r="R44" s="2">
        <v>49249</v>
      </c>
      <c r="S44" t="s">
        <v>62</v>
      </c>
      <c r="T44" t="s">
        <v>230</v>
      </c>
      <c r="U44" t="s">
        <v>171</v>
      </c>
      <c r="V44" t="s">
        <v>171</v>
      </c>
      <c r="W44" t="s">
        <v>60</v>
      </c>
      <c r="X44" t="s">
        <v>60</v>
      </c>
      <c r="Y44" t="s">
        <v>60</v>
      </c>
      <c r="Z44" t="s">
        <v>60</v>
      </c>
      <c r="AA44" t="s">
        <v>60</v>
      </c>
      <c r="AB44" t="s">
        <v>60</v>
      </c>
      <c r="AC44" t="s">
        <v>60</v>
      </c>
      <c r="AD44" t="s">
        <v>60</v>
      </c>
      <c r="AE44" t="s">
        <v>60</v>
      </c>
      <c r="AF44" t="s">
        <v>60</v>
      </c>
      <c r="AG44" t="s">
        <v>60</v>
      </c>
      <c r="AH44" t="s">
        <v>60</v>
      </c>
      <c r="AI44" t="s">
        <v>60</v>
      </c>
      <c r="AJ44" t="s">
        <v>60</v>
      </c>
      <c r="AK44" t="s">
        <v>60</v>
      </c>
      <c r="AL44" t="s">
        <v>60</v>
      </c>
      <c r="AM44" t="s">
        <v>60</v>
      </c>
      <c r="AN44" t="s">
        <v>60</v>
      </c>
      <c r="AO44" t="s">
        <v>232</v>
      </c>
      <c r="AP44">
        <v>1</v>
      </c>
      <c r="AQ44">
        <v>90</v>
      </c>
      <c r="AR44">
        <v>2</v>
      </c>
      <c r="AS44">
        <v>1</v>
      </c>
      <c r="AT44">
        <v>1</v>
      </c>
      <c r="AU44" t="s">
        <v>60</v>
      </c>
      <c r="AV44" t="s">
        <v>65</v>
      </c>
      <c r="AW44">
        <v>38.244881999999997</v>
      </c>
      <c r="AX44">
        <v>-122.64762399999999</v>
      </c>
      <c r="AY44">
        <v>2</v>
      </c>
    </row>
    <row r="45" spans="1:51" ht="75" x14ac:dyDescent="0.25">
      <c r="A45">
        <v>43</v>
      </c>
      <c r="B45" t="s">
        <v>51</v>
      </c>
      <c r="C45">
        <v>1044</v>
      </c>
      <c r="D45" t="s">
        <v>87</v>
      </c>
      <c r="E45" t="s">
        <v>53</v>
      </c>
      <c r="F45" t="s">
        <v>2429</v>
      </c>
      <c r="G45" s="1" t="s">
        <v>2430</v>
      </c>
      <c r="H45" t="s">
        <v>575</v>
      </c>
      <c r="I45" t="s">
        <v>2431</v>
      </c>
      <c r="J45" t="s">
        <v>202</v>
      </c>
      <c r="K45" t="s">
        <v>203</v>
      </c>
      <c r="L45">
        <v>95403</v>
      </c>
      <c r="M45">
        <v>53</v>
      </c>
      <c r="N45">
        <v>0</v>
      </c>
      <c r="O45" t="s">
        <v>60</v>
      </c>
      <c r="P45" t="s">
        <v>61</v>
      </c>
      <c r="Q45" t="s">
        <v>121</v>
      </c>
      <c r="R45" s="2">
        <v>51136</v>
      </c>
      <c r="S45" t="s">
        <v>62</v>
      </c>
      <c r="T45" t="s">
        <v>60</v>
      </c>
      <c r="U45" t="s">
        <v>171</v>
      </c>
      <c r="V45" t="s">
        <v>171</v>
      </c>
      <c r="W45" t="s">
        <v>60</v>
      </c>
      <c r="X45" t="s">
        <v>60</v>
      </c>
      <c r="Y45" t="s">
        <v>60</v>
      </c>
      <c r="Z45" t="s">
        <v>60</v>
      </c>
      <c r="AA45" t="s">
        <v>60</v>
      </c>
      <c r="AB45" t="s">
        <v>60</v>
      </c>
      <c r="AC45" t="s">
        <v>60</v>
      </c>
      <c r="AD45" t="s">
        <v>60</v>
      </c>
      <c r="AE45" t="s">
        <v>60</v>
      </c>
      <c r="AF45" t="s">
        <v>60</v>
      </c>
      <c r="AG45" t="s">
        <v>60</v>
      </c>
      <c r="AH45" t="s">
        <v>60</v>
      </c>
      <c r="AI45" t="s">
        <v>60</v>
      </c>
      <c r="AJ45" t="s">
        <v>60</v>
      </c>
      <c r="AK45" t="s">
        <v>60</v>
      </c>
      <c r="AL45" t="s">
        <v>60</v>
      </c>
      <c r="AM45" t="s">
        <v>60</v>
      </c>
      <c r="AN45" t="s">
        <v>60</v>
      </c>
      <c r="AO45" t="s">
        <v>64</v>
      </c>
      <c r="AP45">
        <v>0</v>
      </c>
      <c r="AQ45">
        <v>53</v>
      </c>
      <c r="AR45">
        <v>2</v>
      </c>
      <c r="AS45">
        <v>0</v>
      </c>
      <c r="AT45">
        <v>0</v>
      </c>
      <c r="AU45" t="s">
        <v>60</v>
      </c>
      <c r="AV45" t="s">
        <v>86</v>
      </c>
      <c r="AW45">
        <v>38.452534</v>
      </c>
      <c r="AX45">
        <v>-122.770858</v>
      </c>
      <c r="AY45">
        <v>2</v>
      </c>
    </row>
    <row r="46" spans="1:51" ht="60" x14ac:dyDescent="0.25">
      <c r="A46">
        <v>44</v>
      </c>
      <c r="B46" t="s">
        <v>51</v>
      </c>
      <c r="C46">
        <v>1045</v>
      </c>
      <c r="D46" t="s">
        <v>87</v>
      </c>
      <c r="E46" t="s">
        <v>53</v>
      </c>
      <c r="F46" t="s">
        <v>2432</v>
      </c>
      <c r="G46" s="1" t="s">
        <v>2433</v>
      </c>
      <c r="H46" t="s">
        <v>2262</v>
      </c>
      <c r="I46" t="s">
        <v>2434</v>
      </c>
      <c r="J46" t="s">
        <v>202</v>
      </c>
      <c r="K46" t="s">
        <v>203</v>
      </c>
      <c r="L46">
        <v>95492</v>
      </c>
      <c r="M46">
        <v>60</v>
      </c>
      <c r="N46">
        <v>59</v>
      </c>
      <c r="O46" t="s">
        <v>184</v>
      </c>
      <c r="P46" s="2">
        <v>41639</v>
      </c>
      <c r="Q46">
        <v>202</v>
      </c>
      <c r="R46" t="s">
        <v>61</v>
      </c>
      <c r="S46" t="s">
        <v>62</v>
      </c>
      <c r="T46" t="s">
        <v>60</v>
      </c>
      <c r="U46" t="s">
        <v>171</v>
      </c>
      <c r="V46" t="s">
        <v>171</v>
      </c>
      <c r="W46" t="s">
        <v>60</v>
      </c>
      <c r="X46" t="s">
        <v>60</v>
      </c>
      <c r="Y46" t="s">
        <v>60</v>
      </c>
      <c r="Z46" t="s">
        <v>60</v>
      </c>
      <c r="AA46" t="s">
        <v>60</v>
      </c>
      <c r="AB46" t="s">
        <v>60</v>
      </c>
      <c r="AC46" t="s">
        <v>60</v>
      </c>
      <c r="AD46" t="s">
        <v>60</v>
      </c>
      <c r="AE46" t="s">
        <v>60</v>
      </c>
      <c r="AF46" t="s">
        <v>60</v>
      </c>
      <c r="AG46" t="s">
        <v>60</v>
      </c>
      <c r="AH46" t="s">
        <v>60</v>
      </c>
      <c r="AI46" t="s">
        <v>60</v>
      </c>
      <c r="AJ46" t="s">
        <v>60</v>
      </c>
      <c r="AK46" t="s">
        <v>60</v>
      </c>
      <c r="AL46" t="s">
        <v>60</v>
      </c>
      <c r="AM46" t="s">
        <v>60</v>
      </c>
      <c r="AN46" t="s">
        <v>60</v>
      </c>
      <c r="AO46" t="s">
        <v>2283</v>
      </c>
      <c r="AP46">
        <v>1</v>
      </c>
      <c r="AQ46">
        <v>60</v>
      </c>
      <c r="AR46">
        <v>2</v>
      </c>
      <c r="AS46">
        <v>1</v>
      </c>
      <c r="AT46">
        <v>1</v>
      </c>
      <c r="AU46" t="s">
        <v>60</v>
      </c>
      <c r="AV46" t="s">
        <v>65</v>
      </c>
      <c r="AW46">
        <v>38.546230999999999</v>
      </c>
      <c r="AX46">
        <v>-122.797961</v>
      </c>
      <c r="AY46">
        <v>2</v>
      </c>
    </row>
    <row r="47" spans="1:51" ht="60" x14ac:dyDescent="0.25">
      <c r="A47">
        <v>45</v>
      </c>
      <c r="B47" t="s">
        <v>51</v>
      </c>
      <c r="C47">
        <v>1046</v>
      </c>
      <c r="D47" t="s">
        <v>87</v>
      </c>
      <c r="E47" t="s">
        <v>53</v>
      </c>
      <c r="F47" t="s">
        <v>2435</v>
      </c>
      <c r="G47" s="1" t="s">
        <v>2436</v>
      </c>
      <c r="H47" t="s">
        <v>75</v>
      </c>
      <c r="I47" t="s">
        <v>2437</v>
      </c>
      <c r="J47" t="s">
        <v>2438</v>
      </c>
      <c r="K47" t="s">
        <v>78</v>
      </c>
      <c r="L47">
        <v>94612</v>
      </c>
      <c r="M47">
        <v>315</v>
      </c>
      <c r="N47">
        <v>315</v>
      </c>
      <c r="O47" t="s">
        <v>190</v>
      </c>
      <c r="P47" s="2">
        <v>47603</v>
      </c>
      <c r="Q47" t="s">
        <v>85</v>
      </c>
      <c r="R47" s="2">
        <v>53601</v>
      </c>
      <c r="S47" t="s">
        <v>103</v>
      </c>
      <c r="T47" t="s">
        <v>60</v>
      </c>
      <c r="U47" t="s">
        <v>171</v>
      </c>
      <c r="V47" t="s">
        <v>171</v>
      </c>
      <c r="W47" t="s">
        <v>60</v>
      </c>
      <c r="X47" t="s">
        <v>60</v>
      </c>
      <c r="Y47" t="s">
        <v>60</v>
      </c>
      <c r="Z47" t="s">
        <v>60</v>
      </c>
      <c r="AA47" t="s">
        <v>60</v>
      </c>
      <c r="AB47" t="s">
        <v>60</v>
      </c>
      <c r="AC47" t="s">
        <v>60</v>
      </c>
      <c r="AD47" t="s">
        <v>60</v>
      </c>
      <c r="AE47" t="s">
        <v>60</v>
      </c>
      <c r="AF47" t="s">
        <v>60</v>
      </c>
      <c r="AG47" t="s">
        <v>60</v>
      </c>
      <c r="AH47" t="s">
        <v>60</v>
      </c>
      <c r="AI47" t="s">
        <v>60</v>
      </c>
      <c r="AJ47" t="s">
        <v>60</v>
      </c>
      <c r="AK47" t="s">
        <v>60</v>
      </c>
      <c r="AL47" t="s">
        <v>60</v>
      </c>
      <c r="AM47" t="s">
        <v>60</v>
      </c>
      <c r="AN47" t="s">
        <v>60</v>
      </c>
      <c r="AO47" t="s">
        <v>64</v>
      </c>
      <c r="AP47">
        <v>1</v>
      </c>
      <c r="AQ47">
        <v>315</v>
      </c>
      <c r="AR47">
        <v>3</v>
      </c>
      <c r="AS47">
        <v>0</v>
      </c>
      <c r="AT47">
        <v>1</v>
      </c>
      <c r="AU47" t="s">
        <v>60</v>
      </c>
      <c r="AV47" t="s">
        <v>103</v>
      </c>
      <c r="AW47">
        <v>37.801977000000001</v>
      </c>
      <c r="AX47">
        <v>-122.26736</v>
      </c>
      <c r="AY47">
        <v>2</v>
      </c>
    </row>
    <row r="48" spans="1:51" ht="60" x14ac:dyDescent="0.25">
      <c r="A48">
        <v>46</v>
      </c>
      <c r="B48" t="s">
        <v>51</v>
      </c>
      <c r="C48">
        <v>1047</v>
      </c>
      <c r="D48" t="s">
        <v>87</v>
      </c>
      <c r="E48" t="s">
        <v>53</v>
      </c>
      <c r="F48" t="s">
        <v>2439</v>
      </c>
      <c r="G48" s="1" t="s">
        <v>2440</v>
      </c>
      <c r="H48" t="s">
        <v>133</v>
      </c>
      <c r="I48" t="s">
        <v>2441</v>
      </c>
      <c r="J48" t="s">
        <v>2442</v>
      </c>
      <c r="K48" t="s">
        <v>133</v>
      </c>
      <c r="L48">
        <v>94103</v>
      </c>
      <c r="M48">
        <v>124</v>
      </c>
      <c r="N48">
        <v>72</v>
      </c>
      <c r="O48" t="s">
        <v>170</v>
      </c>
      <c r="P48" s="2">
        <v>41851</v>
      </c>
      <c r="Q48" t="s">
        <v>2312</v>
      </c>
      <c r="R48" s="2">
        <v>41487</v>
      </c>
      <c r="S48" t="s">
        <v>62</v>
      </c>
      <c r="T48" t="s">
        <v>60</v>
      </c>
      <c r="U48" t="s">
        <v>171</v>
      </c>
      <c r="V48" t="s">
        <v>171</v>
      </c>
      <c r="W48" t="s">
        <v>60</v>
      </c>
      <c r="X48" t="s">
        <v>60</v>
      </c>
      <c r="Y48" t="s">
        <v>60</v>
      </c>
      <c r="Z48" t="s">
        <v>60</v>
      </c>
      <c r="AA48" t="s">
        <v>60</v>
      </c>
      <c r="AB48" t="s">
        <v>60</v>
      </c>
      <c r="AC48" t="s">
        <v>60</v>
      </c>
      <c r="AD48" t="s">
        <v>60</v>
      </c>
      <c r="AE48" t="s">
        <v>60</v>
      </c>
      <c r="AF48" t="s">
        <v>60</v>
      </c>
      <c r="AG48" t="s">
        <v>60</v>
      </c>
      <c r="AH48" t="s">
        <v>60</v>
      </c>
      <c r="AI48" t="s">
        <v>60</v>
      </c>
      <c r="AJ48" t="s">
        <v>60</v>
      </c>
      <c r="AK48" t="s">
        <v>60</v>
      </c>
      <c r="AL48" t="s">
        <v>60</v>
      </c>
      <c r="AM48" t="s">
        <v>60</v>
      </c>
      <c r="AN48" t="s">
        <v>60</v>
      </c>
      <c r="AO48" t="s">
        <v>2306</v>
      </c>
      <c r="AP48">
        <v>3</v>
      </c>
      <c r="AQ48">
        <v>124</v>
      </c>
      <c r="AR48">
        <v>3</v>
      </c>
      <c r="AS48">
        <v>1</v>
      </c>
      <c r="AT48">
        <v>3</v>
      </c>
      <c r="AU48" t="s">
        <v>60</v>
      </c>
      <c r="AV48" t="s">
        <v>65</v>
      </c>
      <c r="AW48">
        <v>37.767811999999999</v>
      </c>
      <c r="AX48">
        <v>-122.419916</v>
      </c>
      <c r="AY48">
        <v>2</v>
      </c>
    </row>
    <row r="49" spans="1:51" ht="60" x14ac:dyDescent="0.25">
      <c r="A49">
        <v>47</v>
      </c>
      <c r="B49" t="s">
        <v>51</v>
      </c>
      <c r="C49">
        <v>1048</v>
      </c>
      <c r="D49" t="s">
        <v>87</v>
      </c>
      <c r="E49" t="s">
        <v>53</v>
      </c>
      <c r="F49" t="s">
        <v>2443</v>
      </c>
      <c r="G49" s="1" t="s">
        <v>2444</v>
      </c>
      <c r="H49" t="s">
        <v>2445</v>
      </c>
      <c r="I49" t="s">
        <v>2446</v>
      </c>
      <c r="J49" t="s">
        <v>2447</v>
      </c>
      <c r="K49" t="s">
        <v>369</v>
      </c>
      <c r="L49">
        <v>94533</v>
      </c>
      <c r="M49">
        <v>100</v>
      </c>
      <c r="N49">
        <v>99</v>
      </c>
      <c r="O49" t="s">
        <v>287</v>
      </c>
      <c r="P49" s="2">
        <v>47756</v>
      </c>
      <c r="Q49" t="s">
        <v>85</v>
      </c>
      <c r="R49" s="2">
        <v>51806</v>
      </c>
      <c r="S49" t="s">
        <v>62</v>
      </c>
      <c r="T49" t="s">
        <v>60</v>
      </c>
      <c r="U49" t="s">
        <v>171</v>
      </c>
      <c r="V49" t="s">
        <v>171</v>
      </c>
      <c r="W49" t="s">
        <v>60</v>
      </c>
      <c r="X49" t="s">
        <v>60</v>
      </c>
      <c r="Y49" t="s">
        <v>60</v>
      </c>
      <c r="Z49" t="s">
        <v>60</v>
      </c>
      <c r="AA49" t="s">
        <v>60</v>
      </c>
      <c r="AB49" t="s">
        <v>60</v>
      </c>
      <c r="AC49" t="s">
        <v>60</v>
      </c>
      <c r="AD49" t="s">
        <v>60</v>
      </c>
      <c r="AE49" t="s">
        <v>60</v>
      </c>
      <c r="AF49" t="s">
        <v>60</v>
      </c>
      <c r="AG49" t="s">
        <v>60</v>
      </c>
      <c r="AH49" t="s">
        <v>60</v>
      </c>
      <c r="AI49" t="s">
        <v>60</v>
      </c>
      <c r="AJ49" t="s">
        <v>60</v>
      </c>
      <c r="AK49" t="s">
        <v>60</v>
      </c>
      <c r="AL49" t="s">
        <v>60</v>
      </c>
      <c r="AM49" t="s">
        <v>60</v>
      </c>
      <c r="AN49" t="s">
        <v>60</v>
      </c>
      <c r="AO49" t="s">
        <v>64</v>
      </c>
      <c r="AP49">
        <v>1</v>
      </c>
      <c r="AQ49">
        <v>100</v>
      </c>
      <c r="AR49">
        <v>2</v>
      </c>
      <c r="AS49">
        <v>0</v>
      </c>
      <c r="AT49">
        <v>1</v>
      </c>
      <c r="AU49" t="s">
        <v>60</v>
      </c>
      <c r="AV49" t="s">
        <v>65</v>
      </c>
      <c r="AW49">
        <v>38.272584999999999</v>
      </c>
      <c r="AX49">
        <v>-122.03258</v>
      </c>
      <c r="AY49">
        <v>2</v>
      </c>
    </row>
    <row r="50" spans="1:51" ht="60" x14ac:dyDescent="0.25">
      <c r="A50">
        <v>48</v>
      </c>
      <c r="B50" t="s">
        <v>51</v>
      </c>
      <c r="C50">
        <v>1049</v>
      </c>
      <c r="D50" t="s">
        <v>87</v>
      </c>
      <c r="E50" t="s">
        <v>53</v>
      </c>
      <c r="F50" t="s">
        <v>2448</v>
      </c>
      <c r="G50" s="1" t="s">
        <v>2449</v>
      </c>
      <c r="H50" t="s">
        <v>2450</v>
      </c>
      <c r="I50" t="s">
        <v>2451</v>
      </c>
      <c r="J50" t="s">
        <v>2452</v>
      </c>
      <c r="K50" t="s">
        <v>94</v>
      </c>
      <c r="L50">
        <v>95014</v>
      </c>
      <c r="M50">
        <v>100</v>
      </c>
      <c r="N50">
        <v>100</v>
      </c>
      <c r="O50" t="s">
        <v>287</v>
      </c>
      <c r="P50" s="2">
        <v>47938</v>
      </c>
      <c r="Q50">
        <v>202</v>
      </c>
      <c r="R50" s="2">
        <v>43678</v>
      </c>
      <c r="S50" t="s">
        <v>62</v>
      </c>
      <c r="T50" t="s">
        <v>60</v>
      </c>
      <c r="U50" t="s">
        <v>171</v>
      </c>
      <c r="V50" t="s">
        <v>171</v>
      </c>
      <c r="W50" t="s">
        <v>60</v>
      </c>
      <c r="X50" t="s">
        <v>60</v>
      </c>
      <c r="Y50" t="s">
        <v>60</v>
      </c>
      <c r="Z50" t="s">
        <v>60</v>
      </c>
      <c r="AA50" t="s">
        <v>60</v>
      </c>
      <c r="AB50" t="s">
        <v>60</v>
      </c>
      <c r="AC50" t="s">
        <v>60</v>
      </c>
      <c r="AD50" t="s">
        <v>60</v>
      </c>
      <c r="AE50" t="s">
        <v>60</v>
      </c>
      <c r="AF50" t="s">
        <v>60</v>
      </c>
      <c r="AG50" t="s">
        <v>60</v>
      </c>
      <c r="AH50" t="s">
        <v>60</v>
      </c>
      <c r="AI50" t="s">
        <v>60</v>
      </c>
      <c r="AJ50" t="s">
        <v>60</v>
      </c>
      <c r="AK50" t="s">
        <v>60</v>
      </c>
      <c r="AL50" t="s">
        <v>60</v>
      </c>
      <c r="AM50" t="s">
        <v>60</v>
      </c>
      <c r="AN50" t="s">
        <v>60</v>
      </c>
      <c r="AO50" t="s">
        <v>2306</v>
      </c>
      <c r="AP50">
        <v>1</v>
      </c>
      <c r="AQ50">
        <v>100</v>
      </c>
      <c r="AR50">
        <v>2</v>
      </c>
      <c r="AS50">
        <v>0</v>
      </c>
      <c r="AT50">
        <v>1</v>
      </c>
      <c r="AU50" t="s">
        <v>60</v>
      </c>
      <c r="AV50" t="s">
        <v>65</v>
      </c>
      <c r="AW50">
        <v>37.323081000000002</v>
      </c>
      <c r="AX50">
        <v>-122.067481</v>
      </c>
      <c r="AY50">
        <v>2</v>
      </c>
    </row>
    <row r="51" spans="1:51" ht="60" x14ac:dyDescent="0.25">
      <c r="A51">
        <v>49</v>
      </c>
      <c r="B51" t="s">
        <v>51</v>
      </c>
      <c r="C51">
        <v>1050</v>
      </c>
      <c r="D51" t="s">
        <v>87</v>
      </c>
      <c r="E51" t="s">
        <v>53</v>
      </c>
      <c r="F51" t="s">
        <v>2453</v>
      </c>
      <c r="G51" s="1" t="s">
        <v>2454</v>
      </c>
      <c r="H51" t="s">
        <v>131</v>
      </c>
      <c r="I51" t="s">
        <v>2455</v>
      </c>
      <c r="J51" t="s">
        <v>2456</v>
      </c>
      <c r="K51" t="s">
        <v>133</v>
      </c>
      <c r="L51">
        <v>94110</v>
      </c>
      <c r="M51">
        <v>11</v>
      </c>
      <c r="N51">
        <v>11</v>
      </c>
      <c r="O51" t="s">
        <v>209</v>
      </c>
      <c r="P51" s="2">
        <v>48334</v>
      </c>
      <c r="Q51" t="s">
        <v>2457</v>
      </c>
      <c r="R51" s="2">
        <v>44743</v>
      </c>
      <c r="S51" t="s">
        <v>62</v>
      </c>
      <c r="T51" t="s">
        <v>60</v>
      </c>
      <c r="U51" t="s">
        <v>171</v>
      </c>
      <c r="V51" t="s">
        <v>171</v>
      </c>
      <c r="W51" t="s">
        <v>60</v>
      </c>
      <c r="X51" t="s">
        <v>60</v>
      </c>
      <c r="Y51" t="s">
        <v>60</v>
      </c>
      <c r="Z51" t="s">
        <v>60</v>
      </c>
      <c r="AA51" t="s">
        <v>60</v>
      </c>
      <c r="AB51" t="s">
        <v>60</v>
      </c>
      <c r="AC51" t="s">
        <v>60</v>
      </c>
      <c r="AD51" t="s">
        <v>60</v>
      </c>
      <c r="AE51" t="s">
        <v>60</v>
      </c>
      <c r="AF51" t="s">
        <v>60</v>
      </c>
      <c r="AG51" t="s">
        <v>60</v>
      </c>
      <c r="AH51" t="s">
        <v>60</v>
      </c>
      <c r="AI51" t="s">
        <v>60</v>
      </c>
      <c r="AJ51" t="s">
        <v>60</v>
      </c>
      <c r="AK51" t="s">
        <v>60</v>
      </c>
      <c r="AL51" t="s">
        <v>60</v>
      </c>
      <c r="AM51" t="s">
        <v>60</v>
      </c>
      <c r="AN51" t="s">
        <v>60</v>
      </c>
      <c r="AO51" t="s">
        <v>64</v>
      </c>
      <c r="AP51">
        <v>1</v>
      </c>
      <c r="AQ51">
        <v>11</v>
      </c>
      <c r="AR51">
        <v>1</v>
      </c>
      <c r="AS51">
        <v>0</v>
      </c>
      <c r="AT51">
        <v>1</v>
      </c>
      <c r="AU51" t="s">
        <v>60</v>
      </c>
      <c r="AV51" t="s">
        <v>86</v>
      </c>
      <c r="AW51">
        <v>37.750794999999997</v>
      </c>
      <c r="AX51">
        <v>-122.415948</v>
      </c>
      <c r="AY51">
        <v>2</v>
      </c>
    </row>
    <row r="52" spans="1:51" x14ac:dyDescent="0.25">
      <c r="A52">
        <v>50</v>
      </c>
      <c r="B52" t="s">
        <v>51</v>
      </c>
      <c r="C52">
        <v>1051</v>
      </c>
      <c r="D52" t="s">
        <v>87</v>
      </c>
      <c r="E52" t="s">
        <v>53</v>
      </c>
      <c r="F52" t="s">
        <v>2458</v>
      </c>
      <c r="G52" t="s">
        <v>2459</v>
      </c>
      <c r="H52" t="s">
        <v>133</v>
      </c>
      <c r="I52" t="s">
        <v>2460</v>
      </c>
      <c r="J52" t="s">
        <v>2456</v>
      </c>
      <c r="K52" t="s">
        <v>133</v>
      </c>
      <c r="L52">
        <v>94118</v>
      </c>
      <c r="M52">
        <v>19</v>
      </c>
      <c r="N52">
        <v>19</v>
      </c>
      <c r="O52" t="s">
        <v>2282</v>
      </c>
      <c r="P52" s="2">
        <v>41698</v>
      </c>
      <c r="Q52">
        <v>811</v>
      </c>
      <c r="R52" t="s">
        <v>61</v>
      </c>
      <c r="S52" t="s">
        <v>62</v>
      </c>
      <c r="T52" t="s">
        <v>60</v>
      </c>
      <c r="U52" t="s">
        <v>171</v>
      </c>
      <c r="V52" t="s">
        <v>171</v>
      </c>
      <c r="W52" t="s">
        <v>60</v>
      </c>
      <c r="X52" t="s">
        <v>60</v>
      </c>
      <c r="Y52" t="s">
        <v>60</v>
      </c>
      <c r="Z52" t="s">
        <v>60</v>
      </c>
      <c r="AA52" t="s">
        <v>60</v>
      </c>
      <c r="AB52" t="s">
        <v>60</v>
      </c>
      <c r="AC52" t="s">
        <v>60</v>
      </c>
      <c r="AD52" t="s">
        <v>60</v>
      </c>
      <c r="AE52" t="s">
        <v>60</v>
      </c>
      <c r="AF52" t="s">
        <v>60</v>
      </c>
      <c r="AG52" t="s">
        <v>60</v>
      </c>
      <c r="AH52" t="s">
        <v>60</v>
      </c>
      <c r="AI52" t="s">
        <v>60</v>
      </c>
      <c r="AJ52" t="s">
        <v>60</v>
      </c>
      <c r="AK52" t="s">
        <v>60</v>
      </c>
      <c r="AL52" t="s">
        <v>60</v>
      </c>
      <c r="AM52" t="s">
        <v>60</v>
      </c>
      <c r="AN52" t="s">
        <v>60</v>
      </c>
      <c r="AO52" t="s">
        <v>2283</v>
      </c>
      <c r="AP52">
        <v>1</v>
      </c>
      <c r="AQ52">
        <v>19</v>
      </c>
      <c r="AR52">
        <v>1</v>
      </c>
      <c r="AS52">
        <v>1</v>
      </c>
      <c r="AT52">
        <v>1</v>
      </c>
      <c r="AU52" t="s">
        <v>60</v>
      </c>
      <c r="AV52" t="s">
        <v>86</v>
      </c>
      <c r="AW52">
        <v>37.781317000000001</v>
      </c>
      <c r="AX52">
        <v>-122.489099</v>
      </c>
      <c r="AY52">
        <v>2</v>
      </c>
    </row>
    <row r="53" spans="1:51" ht="45" x14ac:dyDescent="0.25">
      <c r="A53">
        <v>51</v>
      </c>
      <c r="B53" t="s">
        <v>51</v>
      </c>
      <c r="C53">
        <v>1052</v>
      </c>
      <c r="D53" t="s">
        <v>87</v>
      </c>
      <c r="E53" t="s">
        <v>53</v>
      </c>
      <c r="F53" t="s">
        <v>2461</v>
      </c>
      <c r="G53" s="1" t="s">
        <v>2462</v>
      </c>
      <c r="H53" t="s">
        <v>131</v>
      </c>
      <c r="I53" t="s">
        <v>2463</v>
      </c>
      <c r="J53" t="s">
        <v>2456</v>
      </c>
      <c r="K53" t="s">
        <v>133</v>
      </c>
      <c r="L53">
        <v>94110</v>
      </c>
      <c r="M53">
        <v>30</v>
      </c>
      <c r="N53">
        <v>29</v>
      </c>
      <c r="O53" t="s">
        <v>2408</v>
      </c>
      <c r="P53" s="2">
        <v>48548</v>
      </c>
      <c r="Q53">
        <v>202</v>
      </c>
      <c r="R53" s="2">
        <v>48245</v>
      </c>
      <c r="S53" t="s">
        <v>62</v>
      </c>
      <c r="T53" t="s">
        <v>60</v>
      </c>
      <c r="U53" t="s">
        <v>171</v>
      </c>
      <c r="V53" t="s">
        <v>171</v>
      </c>
      <c r="W53" t="s">
        <v>60</v>
      </c>
      <c r="X53" t="s">
        <v>60</v>
      </c>
      <c r="Y53" t="s">
        <v>60</v>
      </c>
      <c r="Z53" t="s">
        <v>60</v>
      </c>
      <c r="AA53" t="s">
        <v>60</v>
      </c>
      <c r="AB53" t="s">
        <v>60</v>
      </c>
      <c r="AC53" t="s">
        <v>60</v>
      </c>
      <c r="AD53" t="s">
        <v>60</v>
      </c>
      <c r="AE53" t="s">
        <v>60</v>
      </c>
      <c r="AF53" t="s">
        <v>60</v>
      </c>
      <c r="AG53" t="s">
        <v>60</v>
      </c>
      <c r="AH53" t="s">
        <v>60</v>
      </c>
      <c r="AI53" t="s">
        <v>60</v>
      </c>
      <c r="AJ53" t="s">
        <v>60</v>
      </c>
      <c r="AK53" t="s">
        <v>60</v>
      </c>
      <c r="AL53" t="s">
        <v>60</v>
      </c>
      <c r="AM53" t="s">
        <v>60</v>
      </c>
      <c r="AN53" t="s">
        <v>60</v>
      </c>
      <c r="AO53" t="s">
        <v>2302</v>
      </c>
      <c r="AP53">
        <v>1</v>
      </c>
      <c r="AQ53">
        <v>30</v>
      </c>
      <c r="AR53">
        <v>1</v>
      </c>
      <c r="AS53">
        <v>0</v>
      </c>
      <c r="AT53">
        <v>1</v>
      </c>
      <c r="AU53" t="s">
        <v>60</v>
      </c>
      <c r="AV53" t="s">
        <v>86</v>
      </c>
      <c r="AW53">
        <v>37.749993000000003</v>
      </c>
      <c r="AX53">
        <v>-122.417117</v>
      </c>
      <c r="AY53">
        <v>2</v>
      </c>
    </row>
    <row r="54" spans="1:51" ht="60" x14ac:dyDescent="0.25">
      <c r="A54">
        <v>52</v>
      </c>
      <c r="B54" t="s">
        <v>51</v>
      </c>
      <c r="C54">
        <v>1053</v>
      </c>
      <c r="D54" t="s">
        <v>87</v>
      </c>
      <c r="E54" t="s">
        <v>53</v>
      </c>
      <c r="F54" t="s">
        <v>2464</v>
      </c>
      <c r="G54" s="1" t="s">
        <v>2465</v>
      </c>
      <c r="H54" t="s">
        <v>131</v>
      </c>
      <c r="I54" t="s">
        <v>2466</v>
      </c>
      <c r="J54" t="s">
        <v>2456</v>
      </c>
      <c r="K54" t="s">
        <v>133</v>
      </c>
      <c r="L54">
        <v>94112</v>
      </c>
      <c r="M54">
        <v>36</v>
      </c>
      <c r="N54">
        <v>36</v>
      </c>
      <c r="O54" t="s">
        <v>184</v>
      </c>
      <c r="P54" s="2">
        <v>41394</v>
      </c>
      <c r="Q54">
        <v>202</v>
      </c>
      <c r="R54" t="s">
        <v>61</v>
      </c>
      <c r="S54" t="s">
        <v>62</v>
      </c>
      <c r="T54" t="s">
        <v>60</v>
      </c>
      <c r="U54" t="s">
        <v>171</v>
      </c>
      <c r="V54" t="s">
        <v>171</v>
      </c>
      <c r="W54" t="s">
        <v>60</v>
      </c>
      <c r="X54" t="s">
        <v>60</v>
      </c>
      <c r="Y54" t="s">
        <v>60</v>
      </c>
      <c r="Z54" t="s">
        <v>60</v>
      </c>
      <c r="AA54" t="s">
        <v>60</v>
      </c>
      <c r="AB54" t="s">
        <v>60</v>
      </c>
      <c r="AC54" t="s">
        <v>60</v>
      </c>
      <c r="AD54" t="s">
        <v>60</v>
      </c>
      <c r="AE54" t="s">
        <v>60</v>
      </c>
      <c r="AF54" t="s">
        <v>60</v>
      </c>
      <c r="AG54" t="s">
        <v>60</v>
      </c>
      <c r="AH54" t="s">
        <v>60</v>
      </c>
      <c r="AI54" t="s">
        <v>60</v>
      </c>
      <c r="AJ54" t="s">
        <v>60</v>
      </c>
      <c r="AK54" t="s">
        <v>60</v>
      </c>
      <c r="AL54" t="s">
        <v>60</v>
      </c>
      <c r="AM54" t="s">
        <v>60</v>
      </c>
      <c r="AN54" t="s">
        <v>60</v>
      </c>
      <c r="AO54" t="s">
        <v>2283</v>
      </c>
      <c r="AP54">
        <v>1</v>
      </c>
      <c r="AQ54">
        <v>36</v>
      </c>
      <c r="AR54">
        <v>1</v>
      </c>
      <c r="AS54">
        <v>1</v>
      </c>
      <c r="AT54">
        <v>1</v>
      </c>
      <c r="AU54" t="s">
        <v>60</v>
      </c>
      <c r="AV54" t="s">
        <v>86</v>
      </c>
      <c r="AW54">
        <v>37.715600999999999</v>
      </c>
      <c r="AX54">
        <v>-122.44168999999999</v>
      </c>
      <c r="AY54">
        <v>2</v>
      </c>
    </row>
    <row r="55" spans="1:51" ht="60" x14ac:dyDescent="0.25">
      <c r="A55">
        <v>53</v>
      </c>
      <c r="B55" t="s">
        <v>51</v>
      </c>
      <c r="C55">
        <v>1054</v>
      </c>
      <c r="D55" t="s">
        <v>87</v>
      </c>
      <c r="E55" t="s">
        <v>53</v>
      </c>
      <c r="F55" t="s">
        <v>2467</v>
      </c>
      <c r="G55" s="1" t="s">
        <v>2468</v>
      </c>
      <c r="H55" t="s">
        <v>131</v>
      </c>
      <c r="I55" t="s">
        <v>2469</v>
      </c>
      <c r="J55" t="s">
        <v>2456</v>
      </c>
      <c r="K55" t="s">
        <v>133</v>
      </c>
      <c r="L55">
        <v>94110</v>
      </c>
      <c r="M55">
        <v>39</v>
      </c>
      <c r="N55">
        <v>39</v>
      </c>
      <c r="O55" t="s">
        <v>170</v>
      </c>
      <c r="P55" s="2">
        <v>47330</v>
      </c>
      <c r="Q55" t="s">
        <v>2312</v>
      </c>
      <c r="R55" s="2">
        <v>42826</v>
      </c>
      <c r="S55" t="s">
        <v>62</v>
      </c>
      <c r="T55" t="s">
        <v>60</v>
      </c>
      <c r="U55" t="s">
        <v>171</v>
      </c>
      <c r="V55" t="s">
        <v>171</v>
      </c>
      <c r="W55" t="s">
        <v>60</v>
      </c>
      <c r="X55" t="s">
        <v>60</v>
      </c>
      <c r="Y55" t="s">
        <v>60</v>
      </c>
      <c r="Z55" t="s">
        <v>60</v>
      </c>
      <c r="AA55" t="s">
        <v>60</v>
      </c>
      <c r="AB55" t="s">
        <v>60</v>
      </c>
      <c r="AC55" t="s">
        <v>60</v>
      </c>
      <c r="AD55" t="s">
        <v>60</v>
      </c>
      <c r="AE55" t="s">
        <v>60</v>
      </c>
      <c r="AF55" t="s">
        <v>60</v>
      </c>
      <c r="AG55" t="s">
        <v>60</v>
      </c>
      <c r="AH55" t="s">
        <v>60</v>
      </c>
      <c r="AI55" t="s">
        <v>60</v>
      </c>
      <c r="AJ55" t="s">
        <v>60</v>
      </c>
      <c r="AK55" t="s">
        <v>60</v>
      </c>
      <c r="AL55" t="s">
        <v>60</v>
      </c>
      <c r="AM55" t="s">
        <v>60</v>
      </c>
      <c r="AN55" t="s">
        <v>60</v>
      </c>
      <c r="AO55" t="s">
        <v>2306</v>
      </c>
      <c r="AP55">
        <v>1</v>
      </c>
      <c r="AQ55">
        <v>39</v>
      </c>
      <c r="AR55">
        <v>1</v>
      </c>
      <c r="AS55">
        <v>0</v>
      </c>
      <c r="AT55">
        <v>1</v>
      </c>
      <c r="AU55" t="s">
        <v>60</v>
      </c>
      <c r="AV55" t="s">
        <v>86</v>
      </c>
      <c r="AW55">
        <v>37.76</v>
      </c>
      <c r="AX55">
        <v>-122.42339699999999</v>
      </c>
      <c r="AY55">
        <v>2</v>
      </c>
    </row>
    <row r="56" spans="1:51" ht="60" x14ac:dyDescent="0.25">
      <c r="A56">
        <v>54</v>
      </c>
      <c r="B56" t="s">
        <v>51</v>
      </c>
      <c r="C56">
        <v>1055</v>
      </c>
      <c r="D56" t="s">
        <v>87</v>
      </c>
      <c r="E56" t="s">
        <v>53</v>
      </c>
      <c r="F56" t="s">
        <v>2470</v>
      </c>
      <c r="G56" s="1" t="s">
        <v>2471</v>
      </c>
      <c r="H56" t="s">
        <v>131</v>
      </c>
      <c r="I56" t="s">
        <v>2472</v>
      </c>
      <c r="J56" t="s">
        <v>2456</v>
      </c>
      <c r="K56" t="s">
        <v>133</v>
      </c>
      <c r="L56">
        <v>94110</v>
      </c>
      <c r="M56">
        <v>50</v>
      </c>
      <c r="N56">
        <v>41</v>
      </c>
      <c r="O56" t="s">
        <v>170</v>
      </c>
      <c r="P56" s="2">
        <v>47330</v>
      </c>
      <c r="Q56" t="s">
        <v>2312</v>
      </c>
      <c r="R56" s="2">
        <v>43070</v>
      </c>
      <c r="S56" t="s">
        <v>62</v>
      </c>
      <c r="T56" t="s">
        <v>60</v>
      </c>
      <c r="U56" t="s">
        <v>171</v>
      </c>
      <c r="V56" t="s">
        <v>171</v>
      </c>
      <c r="W56" t="s">
        <v>60</v>
      </c>
      <c r="X56" t="s">
        <v>60</v>
      </c>
      <c r="Y56" t="s">
        <v>60</v>
      </c>
      <c r="Z56" t="s">
        <v>60</v>
      </c>
      <c r="AA56" t="s">
        <v>60</v>
      </c>
      <c r="AB56" t="s">
        <v>60</v>
      </c>
      <c r="AC56" t="s">
        <v>60</v>
      </c>
      <c r="AD56" t="s">
        <v>60</v>
      </c>
      <c r="AE56" t="s">
        <v>60</v>
      </c>
      <c r="AF56" t="s">
        <v>60</v>
      </c>
      <c r="AG56" t="s">
        <v>60</v>
      </c>
      <c r="AH56" t="s">
        <v>60</v>
      </c>
      <c r="AI56" t="s">
        <v>60</v>
      </c>
      <c r="AJ56" t="s">
        <v>60</v>
      </c>
      <c r="AK56" t="s">
        <v>60</v>
      </c>
      <c r="AL56" t="s">
        <v>60</v>
      </c>
      <c r="AM56" t="s">
        <v>60</v>
      </c>
      <c r="AN56" t="s">
        <v>60</v>
      </c>
      <c r="AO56" t="s">
        <v>2306</v>
      </c>
      <c r="AP56">
        <v>1</v>
      </c>
      <c r="AQ56">
        <v>50</v>
      </c>
      <c r="AR56">
        <v>2</v>
      </c>
      <c r="AS56">
        <v>0</v>
      </c>
      <c r="AT56">
        <v>1</v>
      </c>
      <c r="AU56" t="s">
        <v>60</v>
      </c>
      <c r="AV56" t="s">
        <v>86</v>
      </c>
      <c r="AW56">
        <v>37.752426</v>
      </c>
      <c r="AX56">
        <v>-122.407258</v>
      </c>
      <c r="AY56">
        <v>2</v>
      </c>
    </row>
    <row r="57" spans="1:51" ht="60" x14ac:dyDescent="0.25">
      <c r="A57">
        <v>55</v>
      </c>
      <c r="B57" t="s">
        <v>51</v>
      </c>
      <c r="C57">
        <v>1056</v>
      </c>
      <c r="D57" t="s">
        <v>87</v>
      </c>
      <c r="E57" t="s">
        <v>53</v>
      </c>
      <c r="F57" t="s">
        <v>2473</v>
      </c>
      <c r="G57" s="1" t="s">
        <v>2474</v>
      </c>
      <c r="H57" t="s">
        <v>131</v>
      </c>
      <c r="I57" t="s">
        <v>2475</v>
      </c>
      <c r="J57" t="s">
        <v>2456</v>
      </c>
      <c r="K57" t="s">
        <v>133</v>
      </c>
      <c r="L57">
        <v>94103</v>
      </c>
      <c r="M57">
        <v>49</v>
      </c>
      <c r="N57">
        <v>49</v>
      </c>
      <c r="O57" t="s">
        <v>184</v>
      </c>
      <c r="P57" s="2">
        <v>43251</v>
      </c>
      <c r="Q57">
        <v>202</v>
      </c>
      <c r="R57" t="s">
        <v>61</v>
      </c>
      <c r="S57" t="s">
        <v>62</v>
      </c>
      <c r="T57" t="s">
        <v>60</v>
      </c>
      <c r="U57" t="s">
        <v>171</v>
      </c>
      <c r="V57" t="s">
        <v>171</v>
      </c>
      <c r="W57" t="s">
        <v>60</v>
      </c>
      <c r="X57" t="s">
        <v>60</v>
      </c>
      <c r="Y57" t="s">
        <v>60</v>
      </c>
      <c r="Z57" t="s">
        <v>60</v>
      </c>
      <c r="AA57" t="s">
        <v>60</v>
      </c>
      <c r="AB57" t="s">
        <v>60</v>
      </c>
      <c r="AC57" t="s">
        <v>60</v>
      </c>
      <c r="AD57" t="s">
        <v>60</v>
      </c>
      <c r="AE57" t="s">
        <v>60</v>
      </c>
      <c r="AF57" t="s">
        <v>60</v>
      </c>
      <c r="AG57" t="s">
        <v>60</v>
      </c>
      <c r="AH57" t="s">
        <v>60</v>
      </c>
      <c r="AI57" t="s">
        <v>60</v>
      </c>
      <c r="AJ57" t="s">
        <v>60</v>
      </c>
      <c r="AK57" t="s">
        <v>60</v>
      </c>
      <c r="AL57" t="s">
        <v>60</v>
      </c>
      <c r="AM57" t="s">
        <v>60</v>
      </c>
      <c r="AN57" t="s">
        <v>60</v>
      </c>
      <c r="AO57" t="s">
        <v>2283</v>
      </c>
      <c r="AP57">
        <v>1</v>
      </c>
      <c r="AQ57">
        <v>49</v>
      </c>
      <c r="AR57">
        <v>1</v>
      </c>
      <c r="AS57">
        <v>1</v>
      </c>
      <c r="AT57">
        <v>1</v>
      </c>
      <c r="AU57" t="s">
        <v>60</v>
      </c>
      <c r="AV57" t="s">
        <v>86</v>
      </c>
      <c r="AW57">
        <v>37.762228999999998</v>
      </c>
      <c r="AX57">
        <v>-122.421623</v>
      </c>
      <c r="AY57">
        <v>2</v>
      </c>
    </row>
    <row r="58" spans="1:51" ht="60" x14ac:dyDescent="0.25">
      <c r="A58">
        <v>56</v>
      </c>
      <c r="B58" t="s">
        <v>51</v>
      </c>
      <c r="C58">
        <v>1057</v>
      </c>
      <c r="D58" t="s">
        <v>87</v>
      </c>
      <c r="E58" t="s">
        <v>53</v>
      </c>
      <c r="F58" t="s">
        <v>2476</v>
      </c>
      <c r="G58" s="1" t="s">
        <v>2477</v>
      </c>
      <c r="H58" t="s">
        <v>75</v>
      </c>
      <c r="I58" t="s">
        <v>2478</v>
      </c>
      <c r="J58" t="s">
        <v>2479</v>
      </c>
      <c r="K58" t="s">
        <v>78</v>
      </c>
      <c r="L58">
        <v>94601</v>
      </c>
      <c r="M58">
        <v>68</v>
      </c>
      <c r="N58">
        <v>67</v>
      </c>
      <c r="O58" t="s">
        <v>184</v>
      </c>
      <c r="P58" s="2">
        <v>43190</v>
      </c>
      <c r="Q58">
        <v>202</v>
      </c>
      <c r="R58" t="s">
        <v>61</v>
      </c>
      <c r="S58" t="s">
        <v>62</v>
      </c>
      <c r="T58" t="s">
        <v>60</v>
      </c>
      <c r="U58" t="s">
        <v>171</v>
      </c>
      <c r="V58" t="s">
        <v>171</v>
      </c>
      <c r="W58" t="s">
        <v>60</v>
      </c>
      <c r="X58" t="s">
        <v>60</v>
      </c>
      <c r="Y58" t="s">
        <v>60</v>
      </c>
      <c r="Z58" t="s">
        <v>60</v>
      </c>
      <c r="AA58" t="s">
        <v>60</v>
      </c>
      <c r="AB58" t="s">
        <v>60</v>
      </c>
      <c r="AC58" t="s">
        <v>60</v>
      </c>
      <c r="AD58" t="s">
        <v>60</v>
      </c>
      <c r="AE58" t="s">
        <v>60</v>
      </c>
      <c r="AF58" t="s">
        <v>60</v>
      </c>
      <c r="AG58" t="s">
        <v>60</v>
      </c>
      <c r="AH58" t="s">
        <v>60</v>
      </c>
      <c r="AI58" t="s">
        <v>60</v>
      </c>
      <c r="AJ58" t="s">
        <v>60</v>
      </c>
      <c r="AK58" t="s">
        <v>60</v>
      </c>
      <c r="AL58" t="s">
        <v>60</v>
      </c>
      <c r="AM58" t="s">
        <v>60</v>
      </c>
      <c r="AN58" t="s">
        <v>60</v>
      </c>
      <c r="AO58" t="s">
        <v>2283</v>
      </c>
      <c r="AP58">
        <v>1</v>
      </c>
      <c r="AQ58">
        <v>68</v>
      </c>
      <c r="AR58">
        <v>2</v>
      </c>
      <c r="AS58">
        <v>1</v>
      </c>
      <c r="AT58">
        <v>1</v>
      </c>
      <c r="AU58" t="s">
        <v>60</v>
      </c>
      <c r="AV58" t="s">
        <v>65</v>
      </c>
      <c r="AW58">
        <v>37.774673</v>
      </c>
      <c r="AX58">
        <v>-122.22125200000001</v>
      </c>
      <c r="AY58">
        <v>2</v>
      </c>
    </row>
    <row r="59" spans="1:51" ht="75" x14ac:dyDescent="0.25">
      <c r="A59">
        <v>57</v>
      </c>
      <c r="B59" t="s">
        <v>51</v>
      </c>
      <c r="C59">
        <v>1058</v>
      </c>
      <c r="D59" t="s">
        <v>87</v>
      </c>
      <c r="E59" t="s">
        <v>53</v>
      </c>
      <c r="F59" t="s">
        <v>2480</v>
      </c>
      <c r="G59" s="1" t="s">
        <v>2481</v>
      </c>
      <c r="H59" t="s">
        <v>2482</v>
      </c>
      <c r="I59" t="s">
        <v>2483</v>
      </c>
      <c r="J59" t="s">
        <v>2484</v>
      </c>
      <c r="K59" t="s">
        <v>94</v>
      </c>
      <c r="L59">
        <v>95008</v>
      </c>
      <c r="M59">
        <v>100</v>
      </c>
      <c r="N59">
        <v>94</v>
      </c>
      <c r="O59" t="s">
        <v>267</v>
      </c>
      <c r="P59" s="2">
        <v>47391</v>
      </c>
      <c r="Q59" t="s">
        <v>2428</v>
      </c>
      <c r="R59" s="2">
        <v>49218</v>
      </c>
      <c r="S59" t="s">
        <v>62</v>
      </c>
      <c r="T59" t="s">
        <v>230</v>
      </c>
      <c r="U59" t="s">
        <v>171</v>
      </c>
      <c r="V59" t="s">
        <v>171</v>
      </c>
      <c r="W59" t="s">
        <v>60</v>
      </c>
      <c r="X59" t="s">
        <v>60</v>
      </c>
      <c r="Y59" t="s">
        <v>60</v>
      </c>
      <c r="Z59" t="s">
        <v>60</v>
      </c>
      <c r="AA59" t="s">
        <v>60</v>
      </c>
      <c r="AB59" t="s">
        <v>60</v>
      </c>
      <c r="AC59" t="s">
        <v>60</v>
      </c>
      <c r="AD59" t="s">
        <v>60</v>
      </c>
      <c r="AE59" t="s">
        <v>60</v>
      </c>
      <c r="AF59" t="s">
        <v>60</v>
      </c>
      <c r="AG59" t="s">
        <v>60</v>
      </c>
      <c r="AH59" t="s">
        <v>60</v>
      </c>
      <c r="AI59" t="s">
        <v>60</v>
      </c>
      <c r="AJ59" t="s">
        <v>60</v>
      </c>
      <c r="AK59" t="s">
        <v>60</v>
      </c>
      <c r="AL59" t="s">
        <v>60</v>
      </c>
      <c r="AM59" t="s">
        <v>60</v>
      </c>
      <c r="AN59" t="s">
        <v>60</v>
      </c>
      <c r="AO59" t="s">
        <v>232</v>
      </c>
      <c r="AP59">
        <v>1</v>
      </c>
      <c r="AQ59">
        <v>100</v>
      </c>
      <c r="AR59">
        <v>2</v>
      </c>
      <c r="AS59">
        <v>0</v>
      </c>
      <c r="AT59">
        <v>1</v>
      </c>
      <c r="AU59" t="s">
        <v>60</v>
      </c>
      <c r="AV59" t="s">
        <v>86</v>
      </c>
      <c r="AW59">
        <v>37.275160999999997</v>
      </c>
      <c r="AX59">
        <v>-121.971175</v>
      </c>
      <c r="AY59">
        <v>2</v>
      </c>
    </row>
    <row r="60" spans="1:51" ht="60" x14ac:dyDescent="0.25">
      <c r="A60">
        <v>58</v>
      </c>
      <c r="B60" t="s">
        <v>51</v>
      </c>
      <c r="C60">
        <v>1059</v>
      </c>
      <c r="D60" t="s">
        <v>87</v>
      </c>
      <c r="E60" t="s">
        <v>53</v>
      </c>
      <c r="F60" t="s">
        <v>2485</v>
      </c>
      <c r="G60" s="1" t="s">
        <v>2486</v>
      </c>
      <c r="H60" t="s">
        <v>426</v>
      </c>
      <c r="I60" t="s">
        <v>2487</v>
      </c>
      <c r="J60" t="s">
        <v>2484</v>
      </c>
      <c r="K60" t="s">
        <v>94</v>
      </c>
      <c r="L60">
        <v>94040</v>
      </c>
      <c r="M60">
        <v>34</v>
      </c>
      <c r="N60">
        <v>28</v>
      </c>
      <c r="O60" t="s">
        <v>267</v>
      </c>
      <c r="P60" s="2">
        <v>45596</v>
      </c>
      <c r="Q60" t="s">
        <v>2312</v>
      </c>
      <c r="R60" s="2">
        <v>41760</v>
      </c>
      <c r="S60" t="s">
        <v>62</v>
      </c>
      <c r="T60" t="s">
        <v>230</v>
      </c>
      <c r="U60" t="s">
        <v>171</v>
      </c>
      <c r="V60" t="s">
        <v>171</v>
      </c>
      <c r="W60" t="s">
        <v>60</v>
      </c>
      <c r="X60" t="s">
        <v>60</v>
      </c>
      <c r="Y60" t="s">
        <v>60</v>
      </c>
      <c r="Z60" t="s">
        <v>60</v>
      </c>
      <c r="AA60" t="s">
        <v>60</v>
      </c>
      <c r="AB60" t="s">
        <v>60</v>
      </c>
      <c r="AC60" t="s">
        <v>60</v>
      </c>
      <c r="AD60" t="s">
        <v>60</v>
      </c>
      <c r="AE60" t="s">
        <v>60</v>
      </c>
      <c r="AF60" t="s">
        <v>60</v>
      </c>
      <c r="AG60" t="s">
        <v>60</v>
      </c>
      <c r="AH60" t="s">
        <v>60</v>
      </c>
      <c r="AI60" t="s">
        <v>60</v>
      </c>
      <c r="AJ60" t="s">
        <v>60</v>
      </c>
      <c r="AK60" t="s">
        <v>60</v>
      </c>
      <c r="AL60" t="s">
        <v>60</v>
      </c>
      <c r="AM60" t="s">
        <v>60</v>
      </c>
      <c r="AN60" t="s">
        <v>60</v>
      </c>
      <c r="AO60" t="s">
        <v>232</v>
      </c>
      <c r="AP60">
        <v>1</v>
      </c>
      <c r="AQ60">
        <v>34</v>
      </c>
      <c r="AR60">
        <v>1</v>
      </c>
      <c r="AS60">
        <v>0</v>
      </c>
      <c r="AT60">
        <v>1</v>
      </c>
      <c r="AU60" t="s">
        <v>60</v>
      </c>
      <c r="AV60" t="s">
        <v>86</v>
      </c>
      <c r="AW60">
        <v>37.403165000000001</v>
      </c>
      <c r="AX60">
        <v>-122.09056699999999</v>
      </c>
      <c r="AY60">
        <v>2</v>
      </c>
    </row>
    <row r="61" spans="1:51" ht="60" x14ac:dyDescent="0.25">
      <c r="A61">
        <v>59</v>
      </c>
      <c r="B61" t="s">
        <v>51</v>
      </c>
      <c r="C61">
        <v>1060</v>
      </c>
      <c r="D61" t="s">
        <v>87</v>
      </c>
      <c r="E61" t="s">
        <v>53</v>
      </c>
      <c r="F61" t="s">
        <v>2488</v>
      </c>
      <c r="G61" s="1" t="s">
        <v>2489</v>
      </c>
      <c r="H61" t="s">
        <v>1614</v>
      </c>
      <c r="I61" t="s">
        <v>2490</v>
      </c>
      <c r="J61" t="s">
        <v>2484</v>
      </c>
      <c r="K61" t="s">
        <v>94</v>
      </c>
      <c r="L61">
        <v>94086</v>
      </c>
      <c r="M61">
        <v>23</v>
      </c>
      <c r="N61">
        <v>22</v>
      </c>
      <c r="O61" t="s">
        <v>2282</v>
      </c>
      <c r="P61" s="2">
        <v>41455</v>
      </c>
      <c r="Q61">
        <v>811</v>
      </c>
      <c r="R61" t="s">
        <v>61</v>
      </c>
      <c r="S61" t="s">
        <v>62</v>
      </c>
      <c r="T61" t="s">
        <v>60</v>
      </c>
      <c r="U61" t="s">
        <v>171</v>
      </c>
      <c r="V61" t="s">
        <v>171</v>
      </c>
      <c r="W61" t="s">
        <v>60</v>
      </c>
      <c r="X61" t="s">
        <v>60</v>
      </c>
      <c r="Y61" t="s">
        <v>60</v>
      </c>
      <c r="Z61" t="s">
        <v>60</v>
      </c>
      <c r="AA61" t="s">
        <v>60</v>
      </c>
      <c r="AB61" t="s">
        <v>60</v>
      </c>
      <c r="AC61" t="s">
        <v>60</v>
      </c>
      <c r="AD61" t="s">
        <v>60</v>
      </c>
      <c r="AE61" t="s">
        <v>60</v>
      </c>
      <c r="AF61" t="s">
        <v>60</v>
      </c>
      <c r="AG61" t="s">
        <v>60</v>
      </c>
      <c r="AH61" t="s">
        <v>60</v>
      </c>
      <c r="AI61" t="s">
        <v>60</v>
      </c>
      <c r="AJ61" t="s">
        <v>60</v>
      </c>
      <c r="AK61" t="s">
        <v>60</v>
      </c>
      <c r="AL61" t="s">
        <v>60</v>
      </c>
      <c r="AM61" t="s">
        <v>60</v>
      </c>
      <c r="AN61" t="s">
        <v>60</v>
      </c>
      <c r="AO61" t="s">
        <v>2283</v>
      </c>
      <c r="AP61">
        <v>1</v>
      </c>
      <c r="AQ61">
        <v>23</v>
      </c>
      <c r="AR61">
        <v>1</v>
      </c>
      <c r="AS61">
        <v>1</v>
      </c>
      <c r="AT61">
        <v>1</v>
      </c>
      <c r="AU61" t="s">
        <v>60</v>
      </c>
      <c r="AV61" t="s">
        <v>86</v>
      </c>
      <c r="AW61">
        <v>37.382035000000002</v>
      </c>
      <c r="AX61">
        <v>-122.03213599999999</v>
      </c>
      <c r="AY61">
        <v>2</v>
      </c>
    </row>
    <row r="62" spans="1:51" ht="75" x14ac:dyDescent="0.25">
      <c r="A62">
        <v>60</v>
      </c>
      <c r="B62" t="s">
        <v>51</v>
      </c>
      <c r="C62">
        <v>1061</v>
      </c>
      <c r="D62" t="s">
        <v>87</v>
      </c>
      <c r="E62" t="s">
        <v>53</v>
      </c>
      <c r="F62" t="s">
        <v>2491</v>
      </c>
      <c r="G62" s="1" t="s">
        <v>2492</v>
      </c>
      <c r="H62" t="s">
        <v>131</v>
      </c>
      <c r="I62" t="s">
        <v>2493</v>
      </c>
      <c r="J62" t="s">
        <v>214</v>
      </c>
      <c r="K62" t="s">
        <v>133</v>
      </c>
      <c r="L62">
        <v>94133</v>
      </c>
      <c r="M62">
        <v>31</v>
      </c>
      <c r="N62">
        <v>30</v>
      </c>
      <c r="O62" t="s">
        <v>287</v>
      </c>
      <c r="P62" s="2">
        <v>47848</v>
      </c>
      <c r="Q62">
        <v>202</v>
      </c>
      <c r="R62" s="2">
        <v>47880</v>
      </c>
      <c r="S62" t="s">
        <v>62</v>
      </c>
      <c r="T62" t="s">
        <v>60</v>
      </c>
      <c r="U62" t="s">
        <v>171</v>
      </c>
      <c r="V62" t="s">
        <v>171</v>
      </c>
      <c r="W62" t="s">
        <v>60</v>
      </c>
      <c r="X62" t="s">
        <v>60</v>
      </c>
      <c r="Y62" t="s">
        <v>60</v>
      </c>
      <c r="Z62" t="s">
        <v>60</v>
      </c>
      <c r="AA62" t="s">
        <v>60</v>
      </c>
      <c r="AB62" t="s">
        <v>60</v>
      </c>
      <c r="AC62" t="s">
        <v>60</v>
      </c>
      <c r="AD62" t="s">
        <v>60</v>
      </c>
      <c r="AE62" t="s">
        <v>60</v>
      </c>
      <c r="AF62" t="s">
        <v>60</v>
      </c>
      <c r="AG62" t="s">
        <v>60</v>
      </c>
      <c r="AH62" t="s">
        <v>60</v>
      </c>
      <c r="AI62" t="s">
        <v>60</v>
      </c>
      <c r="AJ62" t="s">
        <v>60</v>
      </c>
      <c r="AK62" t="s">
        <v>60</v>
      </c>
      <c r="AL62" t="s">
        <v>60</v>
      </c>
      <c r="AM62" t="s">
        <v>60</v>
      </c>
      <c r="AN62" t="s">
        <v>60</v>
      </c>
      <c r="AO62" t="s">
        <v>2302</v>
      </c>
      <c r="AP62">
        <v>1</v>
      </c>
      <c r="AQ62">
        <v>31</v>
      </c>
      <c r="AR62">
        <v>1</v>
      </c>
      <c r="AS62">
        <v>0</v>
      </c>
      <c r="AT62">
        <v>1</v>
      </c>
      <c r="AU62" t="s">
        <v>60</v>
      </c>
      <c r="AV62" t="s">
        <v>86</v>
      </c>
      <c r="AW62">
        <v>37.797533999999999</v>
      </c>
      <c r="AX62">
        <v>-122.40951099999999</v>
      </c>
      <c r="AY62">
        <v>2</v>
      </c>
    </row>
    <row r="63" spans="1:51" ht="60" x14ac:dyDescent="0.25">
      <c r="A63">
        <v>61</v>
      </c>
      <c r="B63" t="s">
        <v>51</v>
      </c>
      <c r="C63">
        <v>1062</v>
      </c>
      <c r="D63" t="s">
        <v>87</v>
      </c>
      <c r="E63" t="s">
        <v>53</v>
      </c>
      <c r="F63" t="s">
        <v>2494</v>
      </c>
      <c r="G63" s="1" t="s">
        <v>2495</v>
      </c>
      <c r="H63" t="s">
        <v>133</v>
      </c>
      <c r="I63" t="s">
        <v>2496</v>
      </c>
      <c r="J63" t="s">
        <v>214</v>
      </c>
      <c r="K63" t="s">
        <v>133</v>
      </c>
      <c r="L63">
        <v>94108</v>
      </c>
      <c r="M63">
        <v>105</v>
      </c>
      <c r="N63">
        <v>104</v>
      </c>
      <c r="O63" t="s">
        <v>184</v>
      </c>
      <c r="P63" s="2">
        <v>45930</v>
      </c>
      <c r="Q63">
        <v>202</v>
      </c>
      <c r="R63" t="s">
        <v>61</v>
      </c>
      <c r="S63" t="s">
        <v>62</v>
      </c>
      <c r="T63" t="s">
        <v>60</v>
      </c>
      <c r="U63" t="s">
        <v>171</v>
      </c>
      <c r="V63" t="s">
        <v>171</v>
      </c>
      <c r="W63" t="s">
        <v>60</v>
      </c>
      <c r="X63" t="s">
        <v>60</v>
      </c>
      <c r="Y63" t="s">
        <v>60</v>
      </c>
      <c r="Z63" t="s">
        <v>60</v>
      </c>
      <c r="AA63" t="s">
        <v>60</v>
      </c>
      <c r="AB63" t="s">
        <v>60</v>
      </c>
      <c r="AC63" t="s">
        <v>60</v>
      </c>
      <c r="AD63" t="s">
        <v>60</v>
      </c>
      <c r="AE63" t="s">
        <v>60</v>
      </c>
      <c r="AF63" t="s">
        <v>60</v>
      </c>
      <c r="AG63" t="s">
        <v>60</v>
      </c>
      <c r="AH63" t="s">
        <v>60</v>
      </c>
      <c r="AI63" t="s">
        <v>60</v>
      </c>
      <c r="AJ63" t="s">
        <v>60</v>
      </c>
      <c r="AK63" t="s">
        <v>60</v>
      </c>
      <c r="AL63" t="s">
        <v>60</v>
      </c>
      <c r="AM63" t="s">
        <v>60</v>
      </c>
      <c r="AN63" t="s">
        <v>60</v>
      </c>
      <c r="AO63" t="s">
        <v>2283</v>
      </c>
      <c r="AP63">
        <v>1</v>
      </c>
      <c r="AQ63">
        <v>105</v>
      </c>
      <c r="AR63">
        <v>3</v>
      </c>
      <c r="AS63">
        <v>0</v>
      </c>
      <c r="AT63">
        <v>1</v>
      </c>
      <c r="AU63" t="s">
        <v>60</v>
      </c>
      <c r="AV63" t="s">
        <v>86</v>
      </c>
      <c r="AW63">
        <v>37.795775999999996</v>
      </c>
      <c r="AX63">
        <v>-122.40504</v>
      </c>
      <c r="AY63">
        <v>2</v>
      </c>
    </row>
    <row r="64" spans="1:51" ht="60" x14ac:dyDescent="0.25">
      <c r="A64">
        <v>62</v>
      </c>
      <c r="B64" t="s">
        <v>51</v>
      </c>
      <c r="C64">
        <v>1063</v>
      </c>
      <c r="D64" t="s">
        <v>87</v>
      </c>
      <c r="E64" t="s">
        <v>53</v>
      </c>
      <c r="F64" t="s">
        <v>2497</v>
      </c>
      <c r="G64" s="1" t="s">
        <v>2498</v>
      </c>
      <c r="H64" t="s">
        <v>2499</v>
      </c>
      <c r="I64" t="s">
        <v>2500</v>
      </c>
      <c r="J64" t="s">
        <v>2501</v>
      </c>
      <c r="K64" t="s">
        <v>94</v>
      </c>
      <c r="L64">
        <v>94086</v>
      </c>
      <c r="M64">
        <v>101</v>
      </c>
      <c r="N64">
        <v>101</v>
      </c>
      <c r="O64" t="s">
        <v>209</v>
      </c>
      <c r="P64" s="2">
        <v>45260</v>
      </c>
      <c r="Q64" t="s">
        <v>121</v>
      </c>
      <c r="R64" s="2">
        <v>49919</v>
      </c>
      <c r="S64" t="s">
        <v>62</v>
      </c>
      <c r="T64" t="s">
        <v>60</v>
      </c>
      <c r="U64" t="s">
        <v>171</v>
      </c>
      <c r="V64" t="s">
        <v>171</v>
      </c>
      <c r="W64" t="s">
        <v>60</v>
      </c>
      <c r="X64" t="s">
        <v>60</v>
      </c>
      <c r="Y64" t="s">
        <v>60</v>
      </c>
      <c r="Z64" t="s">
        <v>60</v>
      </c>
      <c r="AA64" t="s">
        <v>60</v>
      </c>
      <c r="AB64" t="s">
        <v>60</v>
      </c>
      <c r="AC64" t="s">
        <v>60</v>
      </c>
      <c r="AD64" t="s">
        <v>60</v>
      </c>
      <c r="AE64" t="s">
        <v>60</v>
      </c>
      <c r="AF64" t="s">
        <v>60</v>
      </c>
      <c r="AG64" t="s">
        <v>60</v>
      </c>
      <c r="AH64" t="s">
        <v>60</v>
      </c>
      <c r="AI64" t="s">
        <v>60</v>
      </c>
      <c r="AJ64" t="s">
        <v>60</v>
      </c>
      <c r="AK64" t="s">
        <v>60</v>
      </c>
      <c r="AL64" t="s">
        <v>60</v>
      </c>
      <c r="AM64" t="s">
        <v>60</v>
      </c>
      <c r="AN64" t="s">
        <v>60</v>
      </c>
      <c r="AO64" t="s">
        <v>64</v>
      </c>
      <c r="AP64">
        <v>1</v>
      </c>
      <c r="AQ64">
        <v>101</v>
      </c>
      <c r="AR64">
        <v>3</v>
      </c>
      <c r="AS64">
        <v>0</v>
      </c>
      <c r="AT64">
        <v>1</v>
      </c>
      <c r="AU64" t="s">
        <v>60</v>
      </c>
      <c r="AV64" t="s">
        <v>86</v>
      </c>
      <c r="AW64">
        <v>37.374930999999997</v>
      </c>
      <c r="AX64">
        <v>-122.02847199999999</v>
      </c>
      <c r="AY64">
        <v>2</v>
      </c>
    </row>
    <row r="65" spans="1:51" ht="30" x14ac:dyDescent="0.25">
      <c r="A65">
        <v>63</v>
      </c>
      <c r="B65" t="s">
        <v>51</v>
      </c>
      <c r="C65">
        <v>1064</v>
      </c>
      <c r="D65" t="s">
        <v>87</v>
      </c>
      <c r="E65" t="s">
        <v>53</v>
      </c>
      <c r="F65" t="s">
        <v>2502</v>
      </c>
      <c r="G65" s="1" t="s">
        <v>2503</v>
      </c>
      <c r="H65" t="s">
        <v>342</v>
      </c>
      <c r="I65" t="s">
        <v>2504</v>
      </c>
      <c r="J65" t="s">
        <v>2500</v>
      </c>
      <c r="K65" t="s">
        <v>59</v>
      </c>
      <c r="L65">
        <v>94509</v>
      </c>
      <c r="M65">
        <v>50</v>
      </c>
      <c r="N65">
        <v>50</v>
      </c>
      <c r="O65" t="s">
        <v>184</v>
      </c>
      <c r="P65" s="2">
        <v>41560</v>
      </c>
      <c r="Q65" t="s">
        <v>2366</v>
      </c>
      <c r="R65" t="s">
        <v>61</v>
      </c>
      <c r="S65" t="s">
        <v>62</v>
      </c>
      <c r="T65" t="s">
        <v>60</v>
      </c>
      <c r="U65" t="s">
        <v>171</v>
      </c>
      <c r="V65" t="s">
        <v>171</v>
      </c>
      <c r="W65" t="s">
        <v>60</v>
      </c>
      <c r="X65" t="s">
        <v>60</v>
      </c>
      <c r="Y65" t="s">
        <v>60</v>
      </c>
      <c r="Z65" t="s">
        <v>60</v>
      </c>
      <c r="AA65" t="s">
        <v>60</v>
      </c>
      <c r="AB65" t="s">
        <v>60</v>
      </c>
      <c r="AC65" t="s">
        <v>60</v>
      </c>
      <c r="AD65" t="s">
        <v>60</v>
      </c>
      <c r="AE65" t="s">
        <v>60</v>
      </c>
      <c r="AF65" t="s">
        <v>60</v>
      </c>
      <c r="AG65" t="s">
        <v>60</v>
      </c>
      <c r="AH65" t="s">
        <v>60</v>
      </c>
      <c r="AI65" t="s">
        <v>60</v>
      </c>
      <c r="AJ65" t="s">
        <v>60</v>
      </c>
      <c r="AK65" t="s">
        <v>60</v>
      </c>
      <c r="AL65" t="s">
        <v>60</v>
      </c>
      <c r="AM65" t="s">
        <v>60</v>
      </c>
      <c r="AN65" t="s">
        <v>60</v>
      </c>
      <c r="AO65" t="s">
        <v>2283</v>
      </c>
      <c r="AP65">
        <v>1</v>
      </c>
      <c r="AQ65">
        <v>50</v>
      </c>
      <c r="AR65">
        <v>2</v>
      </c>
      <c r="AS65">
        <v>1</v>
      </c>
      <c r="AT65">
        <v>1</v>
      </c>
      <c r="AU65" t="s">
        <v>60</v>
      </c>
      <c r="AV65" t="s">
        <v>86</v>
      </c>
      <c r="AW65">
        <v>38.007739999999998</v>
      </c>
      <c r="AX65">
        <v>-121.806015</v>
      </c>
      <c r="AY65">
        <v>2</v>
      </c>
    </row>
    <row r="66" spans="1:51" ht="75" x14ac:dyDescent="0.25">
      <c r="A66">
        <v>64</v>
      </c>
      <c r="B66" t="s">
        <v>51</v>
      </c>
      <c r="C66">
        <v>1065</v>
      </c>
      <c r="D66" t="s">
        <v>87</v>
      </c>
      <c r="E66" t="s">
        <v>53</v>
      </c>
      <c r="F66" t="s">
        <v>2505</v>
      </c>
      <c r="G66" s="1" t="s">
        <v>2506</v>
      </c>
      <c r="H66" t="s">
        <v>1244</v>
      </c>
      <c r="I66" t="s">
        <v>2507</v>
      </c>
      <c r="J66" t="s">
        <v>2500</v>
      </c>
      <c r="K66" t="s">
        <v>59</v>
      </c>
      <c r="L66">
        <v>94531</v>
      </c>
      <c r="M66">
        <v>65</v>
      </c>
      <c r="N66">
        <v>64</v>
      </c>
      <c r="O66" t="s">
        <v>184</v>
      </c>
      <c r="P66" s="2">
        <v>41364</v>
      </c>
      <c r="Q66">
        <v>202</v>
      </c>
      <c r="R66" t="s">
        <v>61</v>
      </c>
      <c r="S66" t="s">
        <v>62</v>
      </c>
      <c r="T66" t="s">
        <v>60</v>
      </c>
      <c r="U66" t="s">
        <v>171</v>
      </c>
      <c r="V66" t="s">
        <v>171</v>
      </c>
      <c r="W66" t="s">
        <v>60</v>
      </c>
      <c r="X66" t="s">
        <v>60</v>
      </c>
      <c r="Y66" t="s">
        <v>60</v>
      </c>
      <c r="Z66" t="s">
        <v>60</v>
      </c>
      <c r="AA66" t="s">
        <v>60</v>
      </c>
      <c r="AB66" t="s">
        <v>60</v>
      </c>
      <c r="AC66" t="s">
        <v>60</v>
      </c>
      <c r="AD66" t="s">
        <v>60</v>
      </c>
      <c r="AE66" t="s">
        <v>60</v>
      </c>
      <c r="AF66" t="s">
        <v>60</v>
      </c>
      <c r="AG66" t="s">
        <v>60</v>
      </c>
      <c r="AH66" t="s">
        <v>60</v>
      </c>
      <c r="AI66" t="s">
        <v>60</v>
      </c>
      <c r="AJ66" t="s">
        <v>60</v>
      </c>
      <c r="AK66" t="s">
        <v>60</v>
      </c>
      <c r="AL66" t="s">
        <v>60</v>
      </c>
      <c r="AM66" t="s">
        <v>60</v>
      </c>
      <c r="AN66" t="s">
        <v>60</v>
      </c>
      <c r="AO66" t="s">
        <v>2283</v>
      </c>
      <c r="AP66">
        <v>1</v>
      </c>
      <c r="AQ66">
        <v>65</v>
      </c>
      <c r="AR66">
        <v>2</v>
      </c>
      <c r="AS66">
        <v>1</v>
      </c>
      <c r="AT66">
        <v>1</v>
      </c>
      <c r="AU66" t="s">
        <v>60</v>
      </c>
      <c r="AV66" t="s">
        <v>86</v>
      </c>
      <c r="AW66">
        <v>37.989043000000002</v>
      </c>
      <c r="AX66">
        <v>-121.78551899999999</v>
      </c>
      <c r="AY66">
        <v>2</v>
      </c>
    </row>
    <row r="67" spans="1:51" ht="60" x14ac:dyDescent="0.25">
      <c r="A67">
        <v>65</v>
      </c>
      <c r="B67" t="s">
        <v>51</v>
      </c>
      <c r="C67">
        <v>1066</v>
      </c>
      <c r="D67" t="s">
        <v>87</v>
      </c>
      <c r="E67" t="s">
        <v>53</v>
      </c>
      <c r="F67" t="s">
        <v>2508</v>
      </c>
      <c r="G67" s="1" t="s">
        <v>2509</v>
      </c>
      <c r="H67" t="s">
        <v>347</v>
      </c>
      <c r="I67" t="s">
        <v>2510</v>
      </c>
      <c r="J67" t="s">
        <v>2500</v>
      </c>
      <c r="K67" t="s">
        <v>78</v>
      </c>
      <c r="L67">
        <v>94702</v>
      </c>
      <c r="M67">
        <v>150</v>
      </c>
      <c r="N67">
        <v>53</v>
      </c>
      <c r="O67" t="s">
        <v>170</v>
      </c>
      <c r="P67" s="2">
        <v>46203</v>
      </c>
      <c r="Q67">
        <v>202</v>
      </c>
      <c r="R67" s="2">
        <v>41091</v>
      </c>
      <c r="S67" t="s">
        <v>62</v>
      </c>
      <c r="T67" t="s">
        <v>60</v>
      </c>
      <c r="U67" t="s">
        <v>171</v>
      </c>
      <c r="V67" t="s">
        <v>171</v>
      </c>
      <c r="W67" t="s">
        <v>60</v>
      </c>
      <c r="X67" t="s">
        <v>60</v>
      </c>
      <c r="Y67" t="s">
        <v>60</v>
      </c>
      <c r="Z67" t="s">
        <v>60</v>
      </c>
      <c r="AA67" t="s">
        <v>60</v>
      </c>
      <c r="AB67" t="s">
        <v>60</v>
      </c>
      <c r="AC67" t="s">
        <v>60</v>
      </c>
      <c r="AD67" t="s">
        <v>60</v>
      </c>
      <c r="AE67" t="s">
        <v>60</v>
      </c>
      <c r="AF67" t="s">
        <v>60</v>
      </c>
      <c r="AG67" t="s">
        <v>60</v>
      </c>
      <c r="AH67" t="s">
        <v>60</v>
      </c>
      <c r="AI67" t="s">
        <v>60</v>
      </c>
      <c r="AJ67" t="s">
        <v>60</v>
      </c>
      <c r="AK67" t="s">
        <v>60</v>
      </c>
      <c r="AL67" t="s">
        <v>60</v>
      </c>
      <c r="AM67" t="s">
        <v>60</v>
      </c>
      <c r="AN67" t="s">
        <v>60</v>
      </c>
      <c r="AO67" t="s">
        <v>2306</v>
      </c>
      <c r="AP67">
        <v>1</v>
      </c>
      <c r="AQ67">
        <v>150</v>
      </c>
      <c r="AR67">
        <v>3</v>
      </c>
      <c r="AS67">
        <v>0</v>
      </c>
      <c r="AT67">
        <v>1</v>
      </c>
      <c r="AU67" t="s">
        <v>60</v>
      </c>
      <c r="AV67" t="s">
        <v>65</v>
      </c>
      <c r="AW67">
        <v>37.868943999999999</v>
      </c>
      <c r="AX67">
        <v>-122.285614</v>
      </c>
      <c r="AY67">
        <v>2</v>
      </c>
    </row>
    <row r="68" spans="1:51" ht="75" x14ac:dyDescent="0.25">
      <c r="A68">
        <v>66</v>
      </c>
      <c r="B68" t="s">
        <v>51</v>
      </c>
      <c r="C68">
        <v>1067</v>
      </c>
      <c r="D68" t="s">
        <v>87</v>
      </c>
      <c r="E68" t="s">
        <v>53</v>
      </c>
      <c r="F68" t="s">
        <v>2511</v>
      </c>
      <c r="G68" s="1" t="s">
        <v>2512</v>
      </c>
      <c r="H68" t="s">
        <v>2513</v>
      </c>
      <c r="I68" t="s">
        <v>2514</v>
      </c>
      <c r="J68" t="s">
        <v>2500</v>
      </c>
      <c r="K68" t="s">
        <v>59</v>
      </c>
      <c r="L68">
        <v>94513</v>
      </c>
      <c r="M68">
        <v>40</v>
      </c>
      <c r="N68">
        <v>39</v>
      </c>
      <c r="O68" t="s">
        <v>184</v>
      </c>
      <c r="P68" s="2">
        <v>41486</v>
      </c>
      <c r="Q68">
        <v>202</v>
      </c>
      <c r="R68" t="s">
        <v>61</v>
      </c>
      <c r="S68" t="s">
        <v>62</v>
      </c>
      <c r="T68" t="s">
        <v>60</v>
      </c>
      <c r="U68" t="s">
        <v>171</v>
      </c>
      <c r="V68" t="s">
        <v>171</v>
      </c>
      <c r="W68" t="s">
        <v>60</v>
      </c>
      <c r="X68" t="s">
        <v>60</v>
      </c>
      <c r="Y68" t="s">
        <v>60</v>
      </c>
      <c r="Z68" t="s">
        <v>60</v>
      </c>
      <c r="AA68" t="s">
        <v>60</v>
      </c>
      <c r="AB68" t="s">
        <v>60</v>
      </c>
      <c r="AC68" t="s">
        <v>60</v>
      </c>
      <c r="AD68" t="s">
        <v>60</v>
      </c>
      <c r="AE68" t="s">
        <v>60</v>
      </c>
      <c r="AF68" t="s">
        <v>60</v>
      </c>
      <c r="AG68" t="s">
        <v>60</v>
      </c>
      <c r="AH68" t="s">
        <v>60</v>
      </c>
      <c r="AI68" t="s">
        <v>60</v>
      </c>
      <c r="AJ68" t="s">
        <v>60</v>
      </c>
      <c r="AK68" t="s">
        <v>60</v>
      </c>
      <c r="AL68" t="s">
        <v>60</v>
      </c>
      <c r="AM68" t="s">
        <v>60</v>
      </c>
      <c r="AN68" t="s">
        <v>60</v>
      </c>
      <c r="AO68" t="s">
        <v>2283</v>
      </c>
      <c r="AP68">
        <v>1</v>
      </c>
      <c r="AQ68">
        <v>40</v>
      </c>
      <c r="AR68">
        <v>1</v>
      </c>
      <c r="AS68">
        <v>1</v>
      </c>
      <c r="AT68">
        <v>1</v>
      </c>
      <c r="AU68" t="s">
        <v>60</v>
      </c>
      <c r="AV68" t="s">
        <v>65</v>
      </c>
      <c r="AW68">
        <v>37.939908000000003</v>
      </c>
      <c r="AX68">
        <v>-121.69288299999999</v>
      </c>
      <c r="AY68">
        <v>2</v>
      </c>
    </row>
    <row r="69" spans="1:51" ht="60" x14ac:dyDescent="0.25">
      <c r="A69">
        <v>67</v>
      </c>
      <c r="B69" t="s">
        <v>51</v>
      </c>
      <c r="C69">
        <v>1068</v>
      </c>
      <c r="D69" t="s">
        <v>87</v>
      </c>
      <c r="E69" t="s">
        <v>53</v>
      </c>
      <c r="F69" t="s">
        <v>2515</v>
      </c>
      <c r="G69" s="1" t="s">
        <v>2516</v>
      </c>
      <c r="H69" t="s">
        <v>2513</v>
      </c>
      <c r="I69" t="s">
        <v>2517</v>
      </c>
      <c r="J69" t="s">
        <v>2500</v>
      </c>
      <c r="K69" t="s">
        <v>59</v>
      </c>
      <c r="L69">
        <v>94513</v>
      </c>
      <c r="M69">
        <v>41</v>
      </c>
      <c r="N69">
        <v>40</v>
      </c>
      <c r="O69" t="s">
        <v>184</v>
      </c>
      <c r="P69" s="2">
        <v>42932</v>
      </c>
      <c r="Q69">
        <v>202</v>
      </c>
      <c r="R69" t="s">
        <v>61</v>
      </c>
      <c r="S69" t="s">
        <v>62</v>
      </c>
      <c r="T69" t="s">
        <v>60</v>
      </c>
      <c r="U69" t="s">
        <v>171</v>
      </c>
      <c r="V69" t="s">
        <v>171</v>
      </c>
      <c r="W69" t="s">
        <v>60</v>
      </c>
      <c r="X69" t="s">
        <v>60</v>
      </c>
      <c r="Y69" t="s">
        <v>60</v>
      </c>
      <c r="Z69" t="s">
        <v>60</v>
      </c>
      <c r="AA69" t="s">
        <v>60</v>
      </c>
      <c r="AB69" t="s">
        <v>60</v>
      </c>
      <c r="AC69" t="s">
        <v>60</v>
      </c>
      <c r="AD69" t="s">
        <v>60</v>
      </c>
      <c r="AE69" t="s">
        <v>60</v>
      </c>
      <c r="AF69" t="s">
        <v>60</v>
      </c>
      <c r="AG69" t="s">
        <v>60</v>
      </c>
      <c r="AH69" t="s">
        <v>60</v>
      </c>
      <c r="AI69" t="s">
        <v>60</v>
      </c>
      <c r="AJ69" t="s">
        <v>60</v>
      </c>
      <c r="AK69" t="s">
        <v>60</v>
      </c>
      <c r="AL69" t="s">
        <v>60</v>
      </c>
      <c r="AM69" t="s">
        <v>60</v>
      </c>
      <c r="AN69" t="s">
        <v>60</v>
      </c>
      <c r="AO69" t="s">
        <v>2283</v>
      </c>
      <c r="AP69">
        <v>1</v>
      </c>
      <c r="AQ69">
        <v>41</v>
      </c>
      <c r="AR69">
        <v>1</v>
      </c>
      <c r="AS69">
        <v>1</v>
      </c>
      <c r="AT69">
        <v>1</v>
      </c>
      <c r="AU69" t="s">
        <v>60</v>
      </c>
      <c r="AV69" t="s">
        <v>65</v>
      </c>
      <c r="AW69">
        <v>37.940823999999999</v>
      </c>
      <c r="AX69">
        <v>-121.691587</v>
      </c>
      <c r="AY69">
        <v>2</v>
      </c>
    </row>
    <row r="70" spans="1:51" ht="60" x14ac:dyDescent="0.25">
      <c r="A70">
        <v>68</v>
      </c>
      <c r="B70" t="s">
        <v>51</v>
      </c>
      <c r="C70">
        <v>1069</v>
      </c>
      <c r="D70" t="s">
        <v>87</v>
      </c>
      <c r="E70" t="s">
        <v>53</v>
      </c>
      <c r="F70" t="s">
        <v>2518</v>
      </c>
      <c r="G70" s="1" t="s">
        <v>2519</v>
      </c>
      <c r="H70" t="s">
        <v>2520</v>
      </c>
      <c r="I70" t="s">
        <v>2521</v>
      </c>
      <c r="J70" t="s">
        <v>2500</v>
      </c>
      <c r="K70" t="s">
        <v>59</v>
      </c>
      <c r="L70">
        <v>94525</v>
      </c>
      <c r="M70">
        <v>36</v>
      </c>
      <c r="N70">
        <v>36</v>
      </c>
      <c r="O70" t="s">
        <v>184</v>
      </c>
      <c r="P70" s="2">
        <v>41547</v>
      </c>
      <c r="Q70">
        <v>202</v>
      </c>
      <c r="R70" t="s">
        <v>61</v>
      </c>
      <c r="S70" t="s">
        <v>62</v>
      </c>
      <c r="T70" t="s">
        <v>60</v>
      </c>
      <c r="U70" t="s">
        <v>171</v>
      </c>
      <c r="V70" t="s">
        <v>171</v>
      </c>
      <c r="W70" t="s">
        <v>60</v>
      </c>
      <c r="X70" t="s">
        <v>60</v>
      </c>
      <c r="Y70" t="s">
        <v>60</v>
      </c>
      <c r="Z70" t="s">
        <v>60</v>
      </c>
      <c r="AA70" t="s">
        <v>60</v>
      </c>
      <c r="AB70" t="s">
        <v>60</v>
      </c>
      <c r="AC70" t="s">
        <v>60</v>
      </c>
      <c r="AD70" t="s">
        <v>60</v>
      </c>
      <c r="AE70" t="s">
        <v>60</v>
      </c>
      <c r="AF70" t="s">
        <v>60</v>
      </c>
      <c r="AG70" t="s">
        <v>60</v>
      </c>
      <c r="AH70" t="s">
        <v>60</v>
      </c>
      <c r="AI70" t="s">
        <v>60</v>
      </c>
      <c r="AJ70" t="s">
        <v>60</v>
      </c>
      <c r="AK70" t="s">
        <v>60</v>
      </c>
      <c r="AL70" t="s">
        <v>60</v>
      </c>
      <c r="AM70" t="s">
        <v>60</v>
      </c>
      <c r="AN70" t="s">
        <v>60</v>
      </c>
      <c r="AO70" t="s">
        <v>2283</v>
      </c>
      <c r="AP70">
        <v>1</v>
      </c>
      <c r="AQ70">
        <v>36</v>
      </c>
      <c r="AR70">
        <v>1</v>
      </c>
      <c r="AS70">
        <v>1</v>
      </c>
      <c r="AT70">
        <v>1</v>
      </c>
      <c r="AU70" t="s">
        <v>60</v>
      </c>
      <c r="AV70" t="s">
        <v>86</v>
      </c>
      <c r="AW70">
        <v>38.053828000000003</v>
      </c>
      <c r="AX70">
        <v>-122.222966</v>
      </c>
      <c r="AY70">
        <v>2</v>
      </c>
    </row>
    <row r="71" spans="1:51" ht="60" x14ac:dyDescent="0.25">
      <c r="A71">
        <v>69</v>
      </c>
      <c r="B71" t="s">
        <v>51</v>
      </c>
      <c r="C71">
        <v>1070</v>
      </c>
      <c r="D71" t="s">
        <v>87</v>
      </c>
      <c r="E71" t="s">
        <v>53</v>
      </c>
      <c r="F71" t="s">
        <v>2522</v>
      </c>
      <c r="G71" s="1" t="s">
        <v>2523</v>
      </c>
      <c r="H71" t="s">
        <v>279</v>
      </c>
      <c r="I71" t="s">
        <v>2524</v>
      </c>
      <c r="J71" t="s">
        <v>2500</v>
      </c>
      <c r="K71" t="s">
        <v>280</v>
      </c>
      <c r="L71">
        <v>94558</v>
      </c>
      <c r="M71">
        <v>78</v>
      </c>
      <c r="N71">
        <v>77</v>
      </c>
      <c r="O71" t="s">
        <v>184</v>
      </c>
      <c r="P71" s="2">
        <v>41455</v>
      </c>
      <c r="Q71">
        <v>202</v>
      </c>
      <c r="R71" t="s">
        <v>61</v>
      </c>
      <c r="S71" t="s">
        <v>62</v>
      </c>
      <c r="T71" t="s">
        <v>60</v>
      </c>
      <c r="U71" t="s">
        <v>171</v>
      </c>
      <c r="V71" t="s">
        <v>171</v>
      </c>
      <c r="W71" t="s">
        <v>60</v>
      </c>
      <c r="X71" t="s">
        <v>60</v>
      </c>
      <c r="Y71" t="s">
        <v>60</v>
      </c>
      <c r="Z71" t="s">
        <v>60</v>
      </c>
      <c r="AA71" t="s">
        <v>60</v>
      </c>
      <c r="AB71" t="s">
        <v>60</v>
      </c>
      <c r="AC71" t="s">
        <v>60</v>
      </c>
      <c r="AD71" t="s">
        <v>60</v>
      </c>
      <c r="AE71" t="s">
        <v>60</v>
      </c>
      <c r="AF71" t="s">
        <v>60</v>
      </c>
      <c r="AG71" t="s">
        <v>60</v>
      </c>
      <c r="AH71" t="s">
        <v>60</v>
      </c>
      <c r="AI71" t="s">
        <v>60</v>
      </c>
      <c r="AJ71" t="s">
        <v>60</v>
      </c>
      <c r="AK71" t="s">
        <v>60</v>
      </c>
      <c r="AL71" t="s">
        <v>60</v>
      </c>
      <c r="AM71" t="s">
        <v>60</v>
      </c>
      <c r="AN71" t="s">
        <v>60</v>
      </c>
      <c r="AO71" t="s">
        <v>2283</v>
      </c>
      <c r="AP71">
        <v>1</v>
      </c>
      <c r="AQ71">
        <v>78</v>
      </c>
      <c r="AR71">
        <v>2</v>
      </c>
      <c r="AS71">
        <v>1</v>
      </c>
      <c r="AT71">
        <v>1</v>
      </c>
      <c r="AU71" t="s">
        <v>60</v>
      </c>
      <c r="AV71" t="s">
        <v>86</v>
      </c>
      <c r="AW71">
        <v>38.323611</v>
      </c>
      <c r="AX71">
        <v>-122.300676</v>
      </c>
      <c r="AY71">
        <v>2</v>
      </c>
    </row>
    <row r="72" spans="1:51" x14ac:dyDescent="0.25">
      <c r="A72">
        <v>70</v>
      </c>
      <c r="B72" t="s">
        <v>51</v>
      </c>
      <c r="C72">
        <v>1071</v>
      </c>
      <c r="D72" t="s">
        <v>87</v>
      </c>
      <c r="E72" t="s">
        <v>53</v>
      </c>
      <c r="F72" t="s">
        <v>2525</v>
      </c>
      <c r="G72" t="s">
        <v>2526</v>
      </c>
      <c r="H72" t="s">
        <v>75</v>
      </c>
      <c r="I72" t="s">
        <v>2527</v>
      </c>
      <c r="J72" t="s">
        <v>2500</v>
      </c>
      <c r="K72" t="s">
        <v>78</v>
      </c>
      <c r="L72">
        <v>94606</v>
      </c>
      <c r="M72">
        <v>40</v>
      </c>
      <c r="N72">
        <v>40</v>
      </c>
      <c r="O72" t="s">
        <v>184</v>
      </c>
      <c r="P72" s="2">
        <v>44104</v>
      </c>
      <c r="Q72">
        <v>202</v>
      </c>
      <c r="R72" t="s">
        <v>61</v>
      </c>
      <c r="S72" t="s">
        <v>62</v>
      </c>
      <c r="T72" t="s">
        <v>60</v>
      </c>
      <c r="U72" t="s">
        <v>171</v>
      </c>
      <c r="V72" t="s">
        <v>171</v>
      </c>
      <c r="W72" t="s">
        <v>60</v>
      </c>
      <c r="X72" t="s">
        <v>60</v>
      </c>
      <c r="Y72" t="s">
        <v>60</v>
      </c>
      <c r="Z72" t="s">
        <v>60</v>
      </c>
      <c r="AA72" t="s">
        <v>60</v>
      </c>
      <c r="AB72" t="s">
        <v>60</v>
      </c>
      <c r="AC72" t="s">
        <v>60</v>
      </c>
      <c r="AD72" t="s">
        <v>60</v>
      </c>
      <c r="AE72" t="s">
        <v>60</v>
      </c>
      <c r="AF72" t="s">
        <v>60</v>
      </c>
      <c r="AG72" t="s">
        <v>60</v>
      </c>
      <c r="AH72" t="s">
        <v>60</v>
      </c>
      <c r="AI72" t="s">
        <v>60</v>
      </c>
      <c r="AJ72" t="s">
        <v>60</v>
      </c>
      <c r="AK72" t="s">
        <v>60</v>
      </c>
      <c r="AL72" t="s">
        <v>60</v>
      </c>
      <c r="AM72" t="s">
        <v>60</v>
      </c>
      <c r="AN72" t="s">
        <v>60</v>
      </c>
      <c r="AO72" t="s">
        <v>2283</v>
      </c>
      <c r="AP72">
        <v>1</v>
      </c>
      <c r="AQ72">
        <v>40</v>
      </c>
      <c r="AR72">
        <v>1</v>
      </c>
      <c r="AS72">
        <v>0</v>
      </c>
      <c r="AT72">
        <v>1</v>
      </c>
      <c r="AU72" t="s">
        <v>60</v>
      </c>
      <c r="AV72" t="s">
        <v>65</v>
      </c>
      <c r="AW72">
        <v>37.797378000000002</v>
      </c>
      <c r="AX72">
        <v>-122.257054</v>
      </c>
      <c r="AY72">
        <v>2</v>
      </c>
    </row>
    <row r="73" spans="1:51" ht="45" x14ac:dyDescent="0.25">
      <c r="A73">
        <v>71</v>
      </c>
      <c r="B73" t="s">
        <v>51</v>
      </c>
      <c r="C73">
        <v>1072</v>
      </c>
      <c r="D73" t="s">
        <v>87</v>
      </c>
      <c r="E73" t="s">
        <v>53</v>
      </c>
      <c r="F73" t="s">
        <v>2528</v>
      </c>
      <c r="G73" s="1" t="s">
        <v>2529</v>
      </c>
      <c r="H73" t="s">
        <v>75</v>
      </c>
      <c r="I73" t="s">
        <v>2500</v>
      </c>
      <c r="J73" t="s">
        <v>2500</v>
      </c>
      <c r="K73" t="s">
        <v>78</v>
      </c>
      <c r="L73">
        <v>94611</v>
      </c>
      <c r="M73">
        <v>200</v>
      </c>
      <c r="N73">
        <v>40</v>
      </c>
      <c r="O73" t="s">
        <v>170</v>
      </c>
      <c r="P73" s="2">
        <v>47299</v>
      </c>
      <c r="Q73" t="s">
        <v>85</v>
      </c>
      <c r="R73" s="2">
        <v>50010</v>
      </c>
      <c r="S73" t="s">
        <v>62</v>
      </c>
      <c r="T73" t="s">
        <v>60</v>
      </c>
      <c r="U73" t="s">
        <v>171</v>
      </c>
      <c r="V73" t="s">
        <v>171</v>
      </c>
      <c r="W73" t="s">
        <v>60</v>
      </c>
      <c r="X73" t="s">
        <v>60</v>
      </c>
      <c r="Y73" t="s">
        <v>60</v>
      </c>
      <c r="Z73" t="s">
        <v>60</v>
      </c>
      <c r="AA73" t="s">
        <v>60</v>
      </c>
      <c r="AB73" t="s">
        <v>60</v>
      </c>
      <c r="AC73" t="s">
        <v>60</v>
      </c>
      <c r="AD73" t="s">
        <v>60</v>
      </c>
      <c r="AE73" t="s">
        <v>60</v>
      </c>
      <c r="AF73" t="s">
        <v>60</v>
      </c>
      <c r="AG73" t="s">
        <v>60</v>
      </c>
      <c r="AH73" t="s">
        <v>60</v>
      </c>
      <c r="AI73" t="s">
        <v>60</v>
      </c>
      <c r="AJ73" t="s">
        <v>60</v>
      </c>
      <c r="AK73" t="s">
        <v>60</v>
      </c>
      <c r="AL73" t="s">
        <v>60</v>
      </c>
      <c r="AM73" t="s">
        <v>60</v>
      </c>
      <c r="AN73" t="s">
        <v>60</v>
      </c>
      <c r="AO73" t="s">
        <v>64</v>
      </c>
      <c r="AP73">
        <v>1</v>
      </c>
      <c r="AQ73">
        <v>200</v>
      </c>
      <c r="AR73">
        <v>3</v>
      </c>
      <c r="AS73">
        <v>0</v>
      </c>
      <c r="AT73">
        <v>1</v>
      </c>
      <c r="AU73" t="s">
        <v>60</v>
      </c>
      <c r="AV73" t="s">
        <v>86</v>
      </c>
      <c r="AW73">
        <v>37.816104000000003</v>
      </c>
      <c r="AX73">
        <v>-122.26243100000001</v>
      </c>
      <c r="AY73">
        <v>2</v>
      </c>
    </row>
    <row r="74" spans="1:51" ht="60" x14ac:dyDescent="0.25">
      <c r="A74">
        <v>72</v>
      </c>
      <c r="B74" t="s">
        <v>51</v>
      </c>
      <c r="C74">
        <v>1073</v>
      </c>
      <c r="D74" t="s">
        <v>87</v>
      </c>
      <c r="E74" t="s">
        <v>53</v>
      </c>
      <c r="F74" t="s">
        <v>2530</v>
      </c>
      <c r="G74" s="1" t="s">
        <v>2531</v>
      </c>
      <c r="H74" t="s">
        <v>223</v>
      </c>
      <c r="I74" t="s">
        <v>2532</v>
      </c>
      <c r="J74" t="s">
        <v>2500</v>
      </c>
      <c r="K74" t="s">
        <v>78</v>
      </c>
      <c r="L74">
        <v>94608</v>
      </c>
      <c r="M74">
        <v>44</v>
      </c>
      <c r="N74">
        <v>44</v>
      </c>
      <c r="O74" t="s">
        <v>184</v>
      </c>
      <c r="P74" s="2">
        <v>41486</v>
      </c>
      <c r="Q74">
        <v>202</v>
      </c>
      <c r="R74" t="s">
        <v>61</v>
      </c>
      <c r="S74" t="s">
        <v>62</v>
      </c>
      <c r="T74" t="s">
        <v>60</v>
      </c>
      <c r="U74" t="s">
        <v>171</v>
      </c>
      <c r="V74" t="s">
        <v>171</v>
      </c>
      <c r="W74" t="s">
        <v>60</v>
      </c>
      <c r="X74" t="s">
        <v>60</v>
      </c>
      <c r="Y74" t="s">
        <v>60</v>
      </c>
      <c r="Z74" t="s">
        <v>60</v>
      </c>
      <c r="AA74" t="s">
        <v>60</v>
      </c>
      <c r="AB74" t="s">
        <v>60</v>
      </c>
      <c r="AC74" t="s">
        <v>60</v>
      </c>
      <c r="AD74" t="s">
        <v>60</v>
      </c>
      <c r="AE74" t="s">
        <v>60</v>
      </c>
      <c r="AF74" t="s">
        <v>60</v>
      </c>
      <c r="AG74" t="s">
        <v>60</v>
      </c>
      <c r="AH74" t="s">
        <v>60</v>
      </c>
      <c r="AI74" t="s">
        <v>60</v>
      </c>
      <c r="AJ74" t="s">
        <v>60</v>
      </c>
      <c r="AK74" t="s">
        <v>60</v>
      </c>
      <c r="AL74" t="s">
        <v>60</v>
      </c>
      <c r="AM74" t="s">
        <v>60</v>
      </c>
      <c r="AN74" t="s">
        <v>60</v>
      </c>
      <c r="AO74" t="s">
        <v>2283</v>
      </c>
      <c r="AP74">
        <v>1</v>
      </c>
      <c r="AQ74">
        <v>44</v>
      </c>
      <c r="AR74">
        <v>1</v>
      </c>
      <c r="AS74">
        <v>1</v>
      </c>
      <c r="AT74">
        <v>1</v>
      </c>
      <c r="AU74" t="s">
        <v>60</v>
      </c>
      <c r="AV74" t="s">
        <v>86</v>
      </c>
      <c r="AW74">
        <v>37.847102</v>
      </c>
      <c r="AX74">
        <v>-122.283823</v>
      </c>
      <c r="AY74">
        <v>2</v>
      </c>
    </row>
    <row r="75" spans="1:51" ht="60" x14ac:dyDescent="0.25">
      <c r="A75">
        <v>73</v>
      </c>
      <c r="B75" t="s">
        <v>51</v>
      </c>
      <c r="C75">
        <v>1074</v>
      </c>
      <c r="D75" t="s">
        <v>87</v>
      </c>
      <c r="E75" t="s">
        <v>53</v>
      </c>
      <c r="F75" t="s">
        <v>2533</v>
      </c>
      <c r="G75" s="1" t="s">
        <v>2534</v>
      </c>
      <c r="H75" t="s">
        <v>75</v>
      </c>
      <c r="I75" t="s">
        <v>2535</v>
      </c>
      <c r="J75" t="s">
        <v>2500</v>
      </c>
      <c r="K75" t="s">
        <v>78</v>
      </c>
      <c r="L75">
        <v>94607</v>
      </c>
      <c r="M75">
        <v>54</v>
      </c>
      <c r="N75">
        <v>54</v>
      </c>
      <c r="O75" t="s">
        <v>170</v>
      </c>
      <c r="P75" s="2">
        <v>42735</v>
      </c>
      <c r="Q75" t="s">
        <v>2312</v>
      </c>
      <c r="R75" s="2">
        <v>42186</v>
      </c>
      <c r="S75" t="s">
        <v>62</v>
      </c>
      <c r="T75" t="s">
        <v>60</v>
      </c>
      <c r="U75" t="s">
        <v>171</v>
      </c>
      <c r="V75" t="s">
        <v>171</v>
      </c>
      <c r="W75" t="s">
        <v>60</v>
      </c>
      <c r="X75" t="s">
        <v>60</v>
      </c>
      <c r="Y75" t="s">
        <v>60</v>
      </c>
      <c r="Z75" t="s">
        <v>60</v>
      </c>
      <c r="AA75" t="s">
        <v>60</v>
      </c>
      <c r="AB75" t="s">
        <v>60</v>
      </c>
      <c r="AC75" t="s">
        <v>60</v>
      </c>
      <c r="AD75" t="s">
        <v>60</v>
      </c>
      <c r="AE75" t="s">
        <v>60</v>
      </c>
      <c r="AF75" t="s">
        <v>60</v>
      </c>
      <c r="AG75" t="s">
        <v>60</v>
      </c>
      <c r="AH75" t="s">
        <v>60</v>
      </c>
      <c r="AI75" t="s">
        <v>60</v>
      </c>
      <c r="AJ75" t="s">
        <v>60</v>
      </c>
      <c r="AK75" t="s">
        <v>60</v>
      </c>
      <c r="AL75" t="s">
        <v>60</v>
      </c>
      <c r="AM75" t="s">
        <v>60</v>
      </c>
      <c r="AN75" t="s">
        <v>60</v>
      </c>
      <c r="AO75" t="s">
        <v>2306</v>
      </c>
      <c r="AP75">
        <v>3</v>
      </c>
      <c r="AQ75">
        <v>54</v>
      </c>
      <c r="AR75">
        <v>2</v>
      </c>
      <c r="AS75">
        <v>1</v>
      </c>
      <c r="AT75">
        <v>3</v>
      </c>
      <c r="AU75" t="s">
        <v>60</v>
      </c>
      <c r="AV75" t="s">
        <v>86</v>
      </c>
      <c r="AW75">
        <v>37.806044999999997</v>
      </c>
      <c r="AX75">
        <v>-122.281665</v>
      </c>
      <c r="AY75">
        <v>2</v>
      </c>
    </row>
    <row r="76" spans="1:51" ht="60" x14ac:dyDescent="0.25">
      <c r="A76">
        <v>74</v>
      </c>
      <c r="B76" t="s">
        <v>51</v>
      </c>
      <c r="C76">
        <v>1075</v>
      </c>
      <c r="D76" t="s">
        <v>87</v>
      </c>
      <c r="E76" t="s">
        <v>53</v>
      </c>
      <c r="F76" t="s">
        <v>2536</v>
      </c>
      <c r="G76" s="1" t="s">
        <v>2537</v>
      </c>
      <c r="H76" t="s">
        <v>75</v>
      </c>
      <c r="I76" t="s">
        <v>2538</v>
      </c>
      <c r="J76" t="s">
        <v>2500</v>
      </c>
      <c r="K76" t="s">
        <v>78</v>
      </c>
      <c r="L76">
        <v>94608</v>
      </c>
      <c r="M76">
        <v>55</v>
      </c>
      <c r="N76">
        <v>55</v>
      </c>
      <c r="O76" t="s">
        <v>287</v>
      </c>
      <c r="P76" s="2">
        <v>47756</v>
      </c>
      <c r="Q76" t="s">
        <v>85</v>
      </c>
      <c r="R76" s="2">
        <v>51683</v>
      </c>
      <c r="S76" t="s">
        <v>62</v>
      </c>
      <c r="T76" t="s">
        <v>60</v>
      </c>
      <c r="U76" t="s">
        <v>171</v>
      </c>
      <c r="V76" t="s">
        <v>171</v>
      </c>
      <c r="W76" t="s">
        <v>60</v>
      </c>
      <c r="X76" t="s">
        <v>60</v>
      </c>
      <c r="Y76" t="s">
        <v>60</v>
      </c>
      <c r="Z76" t="s">
        <v>60</v>
      </c>
      <c r="AA76" t="s">
        <v>60</v>
      </c>
      <c r="AB76" t="s">
        <v>60</v>
      </c>
      <c r="AC76" t="s">
        <v>60</v>
      </c>
      <c r="AD76" t="s">
        <v>60</v>
      </c>
      <c r="AE76" t="s">
        <v>60</v>
      </c>
      <c r="AF76" t="s">
        <v>60</v>
      </c>
      <c r="AG76" t="s">
        <v>60</v>
      </c>
      <c r="AH76" t="s">
        <v>60</v>
      </c>
      <c r="AI76" t="s">
        <v>60</v>
      </c>
      <c r="AJ76" t="s">
        <v>60</v>
      </c>
      <c r="AK76" t="s">
        <v>60</v>
      </c>
      <c r="AL76" t="s">
        <v>60</v>
      </c>
      <c r="AM76" t="s">
        <v>60</v>
      </c>
      <c r="AN76" t="s">
        <v>60</v>
      </c>
      <c r="AO76" t="s">
        <v>64</v>
      </c>
      <c r="AP76">
        <v>1</v>
      </c>
      <c r="AQ76">
        <v>55</v>
      </c>
      <c r="AR76">
        <v>2</v>
      </c>
      <c r="AS76">
        <v>0</v>
      </c>
      <c r="AT76">
        <v>1</v>
      </c>
      <c r="AU76" t="s">
        <v>60</v>
      </c>
      <c r="AV76" t="s">
        <v>65</v>
      </c>
      <c r="AW76">
        <v>37.846977000000003</v>
      </c>
      <c r="AX76">
        <v>-122.284938</v>
      </c>
      <c r="AY76">
        <v>2</v>
      </c>
    </row>
    <row r="77" spans="1:51" ht="60" x14ac:dyDescent="0.25">
      <c r="A77">
        <v>75</v>
      </c>
      <c r="B77" t="s">
        <v>51</v>
      </c>
      <c r="C77">
        <v>1076</v>
      </c>
      <c r="D77" t="s">
        <v>87</v>
      </c>
      <c r="E77" t="s">
        <v>53</v>
      </c>
      <c r="F77" t="s">
        <v>2539</v>
      </c>
      <c r="G77" s="1" t="s">
        <v>2540</v>
      </c>
      <c r="H77" t="s">
        <v>75</v>
      </c>
      <c r="I77" t="s">
        <v>2541</v>
      </c>
      <c r="J77" t="s">
        <v>2500</v>
      </c>
      <c r="K77" t="s">
        <v>78</v>
      </c>
      <c r="L77">
        <v>94605</v>
      </c>
      <c r="M77">
        <v>61</v>
      </c>
      <c r="N77">
        <v>60</v>
      </c>
      <c r="O77" t="s">
        <v>184</v>
      </c>
      <c r="P77" s="2">
        <v>41547</v>
      </c>
      <c r="Q77">
        <v>202</v>
      </c>
      <c r="R77" t="s">
        <v>61</v>
      </c>
      <c r="S77" t="s">
        <v>62</v>
      </c>
      <c r="T77" t="s">
        <v>60</v>
      </c>
      <c r="U77" t="s">
        <v>171</v>
      </c>
      <c r="V77" t="s">
        <v>171</v>
      </c>
      <c r="W77" t="s">
        <v>60</v>
      </c>
      <c r="X77" t="s">
        <v>60</v>
      </c>
      <c r="Y77" t="s">
        <v>60</v>
      </c>
      <c r="Z77" t="s">
        <v>60</v>
      </c>
      <c r="AA77" t="s">
        <v>60</v>
      </c>
      <c r="AB77" t="s">
        <v>60</v>
      </c>
      <c r="AC77" t="s">
        <v>60</v>
      </c>
      <c r="AD77" t="s">
        <v>60</v>
      </c>
      <c r="AE77" t="s">
        <v>60</v>
      </c>
      <c r="AF77" t="s">
        <v>60</v>
      </c>
      <c r="AG77" t="s">
        <v>60</v>
      </c>
      <c r="AH77" t="s">
        <v>60</v>
      </c>
      <c r="AI77" t="s">
        <v>60</v>
      </c>
      <c r="AJ77" t="s">
        <v>60</v>
      </c>
      <c r="AK77" t="s">
        <v>60</v>
      </c>
      <c r="AL77" t="s">
        <v>60</v>
      </c>
      <c r="AM77" t="s">
        <v>60</v>
      </c>
      <c r="AN77" t="s">
        <v>60</v>
      </c>
      <c r="AO77" t="s">
        <v>2283</v>
      </c>
      <c r="AP77">
        <v>1</v>
      </c>
      <c r="AQ77">
        <v>61</v>
      </c>
      <c r="AR77">
        <v>2</v>
      </c>
      <c r="AS77">
        <v>1</v>
      </c>
      <c r="AT77">
        <v>1</v>
      </c>
      <c r="AU77" t="s">
        <v>60</v>
      </c>
      <c r="AV77" t="s">
        <v>86</v>
      </c>
      <c r="AW77">
        <v>37.771391000000001</v>
      </c>
      <c r="AX77">
        <v>-122.195322</v>
      </c>
      <c r="AY77">
        <v>2</v>
      </c>
    </row>
    <row r="78" spans="1:51" ht="45" x14ac:dyDescent="0.25">
      <c r="A78">
        <v>76</v>
      </c>
      <c r="B78" t="s">
        <v>51</v>
      </c>
      <c r="C78">
        <v>1077</v>
      </c>
      <c r="D78" t="s">
        <v>87</v>
      </c>
      <c r="E78" t="s">
        <v>53</v>
      </c>
      <c r="F78" t="s">
        <v>2542</v>
      </c>
      <c r="G78" s="1" t="s">
        <v>2543</v>
      </c>
      <c r="H78" t="s">
        <v>75</v>
      </c>
      <c r="I78" t="s">
        <v>2544</v>
      </c>
      <c r="J78" t="s">
        <v>2500</v>
      </c>
      <c r="K78" t="s">
        <v>78</v>
      </c>
      <c r="L78">
        <v>94606</v>
      </c>
      <c r="M78">
        <v>80</v>
      </c>
      <c r="N78">
        <v>80</v>
      </c>
      <c r="O78" t="s">
        <v>287</v>
      </c>
      <c r="P78" s="2">
        <v>46996</v>
      </c>
      <c r="Q78" t="s">
        <v>85</v>
      </c>
      <c r="R78" s="2">
        <v>53905</v>
      </c>
      <c r="S78" t="s">
        <v>62</v>
      </c>
      <c r="T78" t="s">
        <v>60</v>
      </c>
      <c r="U78" t="s">
        <v>171</v>
      </c>
      <c r="V78" t="s">
        <v>171</v>
      </c>
      <c r="W78" t="s">
        <v>60</v>
      </c>
      <c r="X78" t="s">
        <v>60</v>
      </c>
      <c r="Y78" t="s">
        <v>60</v>
      </c>
      <c r="Z78" t="s">
        <v>60</v>
      </c>
      <c r="AA78" t="s">
        <v>60</v>
      </c>
      <c r="AB78" t="s">
        <v>60</v>
      </c>
      <c r="AC78" t="s">
        <v>60</v>
      </c>
      <c r="AD78" t="s">
        <v>60</v>
      </c>
      <c r="AE78" t="s">
        <v>60</v>
      </c>
      <c r="AF78" t="s">
        <v>60</v>
      </c>
      <c r="AG78" t="s">
        <v>60</v>
      </c>
      <c r="AH78" t="s">
        <v>60</v>
      </c>
      <c r="AI78" t="s">
        <v>60</v>
      </c>
      <c r="AJ78" t="s">
        <v>60</v>
      </c>
      <c r="AK78" t="s">
        <v>60</v>
      </c>
      <c r="AL78" t="s">
        <v>60</v>
      </c>
      <c r="AM78" t="s">
        <v>60</v>
      </c>
      <c r="AN78" t="s">
        <v>60</v>
      </c>
      <c r="AO78" t="s">
        <v>64</v>
      </c>
      <c r="AP78">
        <v>1</v>
      </c>
      <c r="AQ78">
        <v>80</v>
      </c>
      <c r="AR78">
        <v>2</v>
      </c>
      <c r="AS78">
        <v>0</v>
      </c>
      <c r="AT78">
        <v>1</v>
      </c>
      <c r="AU78" t="s">
        <v>60</v>
      </c>
      <c r="AV78" t="s">
        <v>86</v>
      </c>
      <c r="AW78">
        <v>37.796827</v>
      </c>
      <c r="AX78">
        <v>-122.25675200000001</v>
      </c>
      <c r="AY78">
        <v>2</v>
      </c>
    </row>
    <row r="79" spans="1:51" ht="90" x14ac:dyDescent="0.25">
      <c r="A79">
        <v>77</v>
      </c>
      <c r="B79" t="s">
        <v>51</v>
      </c>
      <c r="C79">
        <v>1078</v>
      </c>
      <c r="D79" t="s">
        <v>87</v>
      </c>
      <c r="E79" t="s">
        <v>53</v>
      </c>
      <c r="F79" t="s">
        <v>2545</v>
      </c>
      <c r="G79" s="1" t="s">
        <v>2546</v>
      </c>
      <c r="H79" t="s">
        <v>223</v>
      </c>
      <c r="I79" t="s">
        <v>2547</v>
      </c>
      <c r="J79" t="s">
        <v>2500</v>
      </c>
      <c r="K79" t="s">
        <v>78</v>
      </c>
      <c r="L79">
        <v>94609</v>
      </c>
      <c r="M79">
        <v>88</v>
      </c>
      <c r="N79">
        <v>87</v>
      </c>
      <c r="O79" t="s">
        <v>170</v>
      </c>
      <c r="P79" s="2">
        <v>41547</v>
      </c>
      <c r="Q79" t="s">
        <v>2312</v>
      </c>
      <c r="R79" s="2">
        <v>42430</v>
      </c>
      <c r="S79" t="s">
        <v>62</v>
      </c>
      <c r="T79" t="s">
        <v>60</v>
      </c>
      <c r="U79" t="s">
        <v>171</v>
      </c>
      <c r="V79" t="s">
        <v>171</v>
      </c>
      <c r="W79" t="s">
        <v>60</v>
      </c>
      <c r="X79" t="s">
        <v>60</v>
      </c>
      <c r="Y79" t="s">
        <v>60</v>
      </c>
      <c r="Z79" t="s">
        <v>60</v>
      </c>
      <c r="AA79" t="s">
        <v>60</v>
      </c>
      <c r="AB79" t="s">
        <v>60</v>
      </c>
      <c r="AC79" t="s">
        <v>60</v>
      </c>
      <c r="AD79" t="s">
        <v>60</v>
      </c>
      <c r="AE79" t="s">
        <v>60</v>
      </c>
      <c r="AF79" t="s">
        <v>60</v>
      </c>
      <c r="AG79" t="s">
        <v>60</v>
      </c>
      <c r="AH79" t="s">
        <v>60</v>
      </c>
      <c r="AI79" t="s">
        <v>60</v>
      </c>
      <c r="AJ79" t="s">
        <v>60</v>
      </c>
      <c r="AK79" t="s">
        <v>60</v>
      </c>
      <c r="AL79" t="s">
        <v>60</v>
      </c>
      <c r="AM79" t="s">
        <v>60</v>
      </c>
      <c r="AN79" t="s">
        <v>60</v>
      </c>
      <c r="AO79" t="s">
        <v>2306</v>
      </c>
      <c r="AP79">
        <v>4</v>
      </c>
      <c r="AQ79">
        <v>88</v>
      </c>
      <c r="AR79">
        <v>2</v>
      </c>
      <c r="AS79">
        <v>1</v>
      </c>
      <c r="AT79">
        <v>4</v>
      </c>
      <c r="AU79" t="s">
        <v>60</v>
      </c>
      <c r="AV79" t="s">
        <v>65</v>
      </c>
      <c r="AW79">
        <v>37.843581999999998</v>
      </c>
      <c r="AX79">
        <v>-122.270617</v>
      </c>
      <c r="AY79">
        <v>2</v>
      </c>
    </row>
    <row r="80" spans="1:51" ht="60" x14ac:dyDescent="0.25">
      <c r="A80">
        <v>78</v>
      </c>
      <c r="B80" t="s">
        <v>51</v>
      </c>
      <c r="C80">
        <v>1079</v>
      </c>
      <c r="D80" t="s">
        <v>87</v>
      </c>
      <c r="E80" t="s">
        <v>53</v>
      </c>
      <c r="F80" t="s">
        <v>2548</v>
      </c>
      <c r="G80" s="1" t="s">
        <v>2549</v>
      </c>
      <c r="H80" t="s">
        <v>75</v>
      </c>
      <c r="I80" t="s">
        <v>2550</v>
      </c>
      <c r="J80" t="s">
        <v>2500</v>
      </c>
      <c r="K80" t="s">
        <v>78</v>
      </c>
      <c r="L80">
        <v>94601</v>
      </c>
      <c r="M80">
        <v>100</v>
      </c>
      <c r="N80">
        <v>100</v>
      </c>
      <c r="O80" t="s">
        <v>287</v>
      </c>
      <c r="P80" s="2">
        <v>41912</v>
      </c>
      <c r="Q80">
        <v>202</v>
      </c>
      <c r="R80" s="2">
        <v>43739</v>
      </c>
      <c r="S80" t="s">
        <v>62</v>
      </c>
      <c r="T80" t="s">
        <v>60</v>
      </c>
      <c r="U80" t="s">
        <v>171</v>
      </c>
      <c r="V80" t="s">
        <v>171</v>
      </c>
      <c r="W80" t="s">
        <v>60</v>
      </c>
      <c r="X80" t="s">
        <v>60</v>
      </c>
      <c r="Y80" t="s">
        <v>60</v>
      </c>
      <c r="Z80" t="s">
        <v>60</v>
      </c>
      <c r="AA80" t="s">
        <v>60</v>
      </c>
      <c r="AB80" t="s">
        <v>60</v>
      </c>
      <c r="AC80" t="s">
        <v>60</v>
      </c>
      <c r="AD80" t="s">
        <v>60</v>
      </c>
      <c r="AE80" t="s">
        <v>60</v>
      </c>
      <c r="AF80" t="s">
        <v>60</v>
      </c>
      <c r="AG80" t="s">
        <v>60</v>
      </c>
      <c r="AH80" t="s">
        <v>60</v>
      </c>
      <c r="AI80" t="s">
        <v>60</v>
      </c>
      <c r="AJ80" t="s">
        <v>60</v>
      </c>
      <c r="AK80" t="s">
        <v>60</v>
      </c>
      <c r="AL80" t="s">
        <v>60</v>
      </c>
      <c r="AM80" t="s">
        <v>60</v>
      </c>
      <c r="AN80" t="s">
        <v>60</v>
      </c>
      <c r="AO80" t="s">
        <v>2306</v>
      </c>
      <c r="AP80">
        <v>3</v>
      </c>
      <c r="AQ80">
        <v>100</v>
      </c>
      <c r="AR80">
        <v>2</v>
      </c>
      <c r="AS80">
        <v>1</v>
      </c>
      <c r="AT80">
        <v>3</v>
      </c>
      <c r="AU80" t="s">
        <v>60</v>
      </c>
      <c r="AV80" t="s">
        <v>65</v>
      </c>
      <c r="AW80">
        <v>37.785449999999997</v>
      </c>
      <c r="AX80">
        <v>-122.222069</v>
      </c>
      <c r="AY80">
        <v>2</v>
      </c>
    </row>
    <row r="81" spans="1:51" ht="45" x14ac:dyDescent="0.25">
      <c r="A81">
        <v>79</v>
      </c>
      <c r="B81" t="s">
        <v>51</v>
      </c>
      <c r="C81">
        <v>1080</v>
      </c>
      <c r="D81" t="s">
        <v>87</v>
      </c>
      <c r="E81" t="s">
        <v>53</v>
      </c>
      <c r="F81" t="s">
        <v>2551</v>
      </c>
      <c r="G81" s="1" t="s">
        <v>2552</v>
      </c>
      <c r="H81" t="s">
        <v>75</v>
      </c>
      <c r="I81" t="s">
        <v>2553</v>
      </c>
      <c r="J81" t="s">
        <v>2500</v>
      </c>
      <c r="K81" t="s">
        <v>78</v>
      </c>
      <c r="L81">
        <v>94607</v>
      </c>
      <c r="M81">
        <v>101</v>
      </c>
      <c r="N81">
        <v>100</v>
      </c>
      <c r="O81" t="s">
        <v>177</v>
      </c>
      <c r="P81" s="2">
        <v>47664</v>
      </c>
      <c r="Q81" t="s">
        <v>150</v>
      </c>
      <c r="R81" s="2">
        <v>56128</v>
      </c>
      <c r="S81" t="s">
        <v>62</v>
      </c>
      <c r="T81" t="s">
        <v>60</v>
      </c>
      <c r="U81" t="s">
        <v>171</v>
      </c>
      <c r="V81" t="s">
        <v>171</v>
      </c>
      <c r="W81" t="s">
        <v>60</v>
      </c>
      <c r="X81" t="s">
        <v>60</v>
      </c>
      <c r="Y81" t="s">
        <v>60</v>
      </c>
      <c r="Z81" t="s">
        <v>60</v>
      </c>
      <c r="AA81" t="s">
        <v>60</v>
      </c>
      <c r="AB81" t="s">
        <v>60</v>
      </c>
      <c r="AC81" t="s">
        <v>60</v>
      </c>
      <c r="AD81" t="s">
        <v>60</v>
      </c>
      <c r="AE81" t="s">
        <v>60</v>
      </c>
      <c r="AF81" t="s">
        <v>60</v>
      </c>
      <c r="AG81" t="s">
        <v>60</v>
      </c>
      <c r="AH81" t="s">
        <v>60</v>
      </c>
      <c r="AI81" t="s">
        <v>60</v>
      </c>
      <c r="AJ81" t="s">
        <v>60</v>
      </c>
      <c r="AK81" t="s">
        <v>60</v>
      </c>
      <c r="AL81" t="s">
        <v>60</v>
      </c>
      <c r="AM81" t="s">
        <v>60</v>
      </c>
      <c r="AN81" t="s">
        <v>60</v>
      </c>
      <c r="AO81" t="s">
        <v>64</v>
      </c>
      <c r="AP81">
        <v>1</v>
      </c>
      <c r="AQ81">
        <v>101</v>
      </c>
      <c r="AR81">
        <v>3</v>
      </c>
      <c r="AS81">
        <v>0</v>
      </c>
      <c r="AT81">
        <v>1</v>
      </c>
      <c r="AU81" t="s">
        <v>60</v>
      </c>
      <c r="AV81" t="s">
        <v>65</v>
      </c>
      <c r="AW81">
        <v>37.805439999999997</v>
      </c>
      <c r="AX81">
        <v>-122.28089199999999</v>
      </c>
      <c r="AY81">
        <v>2</v>
      </c>
    </row>
    <row r="82" spans="1:51" ht="45" x14ac:dyDescent="0.25">
      <c r="A82">
        <v>80</v>
      </c>
      <c r="B82" t="s">
        <v>51</v>
      </c>
      <c r="C82">
        <v>1081</v>
      </c>
      <c r="D82" t="s">
        <v>87</v>
      </c>
      <c r="E82" t="s">
        <v>53</v>
      </c>
      <c r="F82" t="s">
        <v>2554</v>
      </c>
      <c r="G82" s="1" t="s">
        <v>2555</v>
      </c>
      <c r="H82" t="s">
        <v>75</v>
      </c>
      <c r="I82" t="s">
        <v>2556</v>
      </c>
      <c r="J82" t="s">
        <v>2500</v>
      </c>
      <c r="K82" t="s">
        <v>78</v>
      </c>
      <c r="L82">
        <v>94612</v>
      </c>
      <c r="M82">
        <v>130</v>
      </c>
      <c r="N82">
        <v>130</v>
      </c>
      <c r="O82" t="s">
        <v>209</v>
      </c>
      <c r="P82" s="2">
        <v>45991</v>
      </c>
      <c r="Q82" t="s">
        <v>121</v>
      </c>
      <c r="R82" s="2">
        <v>49157</v>
      </c>
      <c r="S82" t="s">
        <v>62</v>
      </c>
      <c r="T82" t="s">
        <v>60</v>
      </c>
      <c r="U82" t="s">
        <v>171</v>
      </c>
      <c r="V82" t="s">
        <v>171</v>
      </c>
      <c r="W82" t="s">
        <v>60</v>
      </c>
      <c r="X82" t="s">
        <v>60</v>
      </c>
      <c r="Y82" t="s">
        <v>60</v>
      </c>
      <c r="Z82" t="s">
        <v>60</v>
      </c>
      <c r="AA82" t="s">
        <v>60</v>
      </c>
      <c r="AB82" t="s">
        <v>60</v>
      </c>
      <c r="AC82" t="s">
        <v>60</v>
      </c>
      <c r="AD82" t="s">
        <v>60</v>
      </c>
      <c r="AE82" t="s">
        <v>60</v>
      </c>
      <c r="AF82" t="s">
        <v>60</v>
      </c>
      <c r="AG82" t="s">
        <v>60</v>
      </c>
      <c r="AH82" t="s">
        <v>60</v>
      </c>
      <c r="AI82" t="s">
        <v>60</v>
      </c>
      <c r="AJ82" t="s">
        <v>60</v>
      </c>
      <c r="AK82" t="s">
        <v>60</v>
      </c>
      <c r="AL82" t="s">
        <v>60</v>
      </c>
      <c r="AM82" t="s">
        <v>60</v>
      </c>
      <c r="AN82" t="s">
        <v>60</v>
      </c>
      <c r="AO82" t="s">
        <v>64</v>
      </c>
      <c r="AP82">
        <v>1</v>
      </c>
      <c r="AQ82">
        <v>130</v>
      </c>
      <c r="AR82">
        <v>3</v>
      </c>
      <c r="AS82">
        <v>0</v>
      </c>
      <c r="AT82">
        <v>1</v>
      </c>
      <c r="AU82" t="s">
        <v>60</v>
      </c>
      <c r="AV82" t="s">
        <v>86</v>
      </c>
      <c r="AW82">
        <v>37.803274000000002</v>
      </c>
      <c r="AX82">
        <v>-122.265912</v>
      </c>
      <c r="AY82">
        <v>2</v>
      </c>
    </row>
    <row r="83" spans="1:51" ht="45" x14ac:dyDescent="0.25">
      <c r="A83">
        <v>81</v>
      </c>
      <c r="B83" t="s">
        <v>51</v>
      </c>
      <c r="C83">
        <v>1082</v>
      </c>
      <c r="D83" t="s">
        <v>87</v>
      </c>
      <c r="E83" t="s">
        <v>53</v>
      </c>
      <c r="F83" t="s">
        <v>2557</v>
      </c>
      <c r="G83" s="1" t="s">
        <v>2558</v>
      </c>
      <c r="H83" t="s">
        <v>75</v>
      </c>
      <c r="I83" t="s">
        <v>2559</v>
      </c>
      <c r="J83" t="s">
        <v>2500</v>
      </c>
      <c r="K83" t="s">
        <v>78</v>
      </c>
      <c r="L83">
        <v>94612</v>
      </c>
      <c r="M83">
        <v>201</v>
      </c>
      <c r="N83">
        <v>155</v>
      </c>
      <c r="O83" t="s">
        <v>170</v>
      </c>
      <c r="P83" s="2">
        <v>41912</v>
      </c>
      <c r="Q83">
        <v>202</v>
      </c>
      <c r="R83" s="2">
        <v>43405</v>
      </c>
      <c r="S83" t="s">
        <v>62</v>
      </c>
      <c r="T83" t="s">
        <v>60</v>
      </c>
      <c r="U83" t="s">
        <v>171</v>
      </c>
      <c r="V83" t="s">
        <v>171</v>
      </c>
      <c r="W83" t="s">
        <v>60</v>
      </c>
      <c r="X83" t="s">
        <v>60</v>
      </c>
      <c r="Y83" t="s">
        <v>60</v>
      </c>
      <c r="Z83" t="s">
        <v>60</v>
      </c>
      <c r="AA83" t="s">
        <v>60</v>
      </c>
      <c r="AB83" t="s">
        <v>60</v>
      </c>
      <c r="AC83" t="s">
        <v>60</v>
      </c>
      <c r="AD83" t="s">
        <v>60</v>
      </c>
      <c r="AE83" t="s">
        <v>60</v>
      </c>
      <c r="AF83" t="s">
        <v>60</v>
      </c>
      <c r="AG83" t="s">
        <v>60</v>
      </c>
      <c r="AH83" t="s">
        <v>60</v>
      </c>
      <c r="AI83" t="s">
        <v>60</v>
      </c>
      <c r="AJ83" t="s">
        <v>60</v>
      </c>
      <c r="AK83" t="s">
        <v>60</v>
      </c>
      <c r="AL83" t="s">
        <v>60</v>
      </c>
      <c r="AM83" t="s">
        <v>60</v>
      </c>
      <c r="AN83" t="s">
        <v>60</v>
      </c>
      <c r="AO83" t="s">
        <v>2306</v>
      </c>
      <c r="AP83">
        <v>3</v>
      </c>
      <c r="AQ83">
        <v>201</v>
      </c>
      <c r="AR83">
        <v>3</v>
      </c>
      <c r="AS83">
        <v>1</v>
      </c>
      <c r="AT83">
        <v>3</v>
      </c>
      <c r="AU83" t="s">
        <v>60</v>
      </c>
      <c r="AV83" t="s">
        <v>65</v>
      </c>
      <c r="AW83">
        <v>37.813620999999998</v>
      </c>
      <c r="AX83">
        <v>-122.26955599999999</v>
      </c>
      <c r="AY83">
        <v>2</v>
      </c>
    </row>
    <row r="84" spans="1:51" ht="45" x14ac:dyDescent="0.25">
      <c r="A84">
        <v>82</v>
      </c>
      <c r="B84" t="s">
        <v>51</v>
      </c>
      <c r="C84">
        <v>1083</v>
      </c>
      <c r="D84" t="s">
        <v>87</v>
      </c>
      <c r="E84" t="s">
        <v>53</v>
      </c>
      <c r="F84" t="s">
        <v>2560</v>
      </c>
      <c r="G84" s="1" t="s">
        <v>2561</v>
      </c>
      <c r="H84" t="s">
        <v>133</v>
      </c>
      <c r="I84" t="s">
        <v>2562</v>
      </c>
      <c r="J84" t="s">
        <v>2500</v>
      </c>
      <c r="K84" t="s">
        <v>133</v>
      </c>
      <c r="L84">
        <v>94124</v>
      </c>
      <c r="M84">
        <v>49</v>
      </c>
      <c r="N84">
        <v>49</v>
      </c>
      <c r="O84" t="s">
        <v>184</v>
      </c>
      <c r="P84" s="2">
        <v>41486</v>
      </c>
      <c r="Q84">
        <v>202</v>
      </c>
      <c r="R84" t="s">
        <v>61</v>
      </c>
      <c r="S84" t="s">
        <v>62</v>
      </c>
      <c r="T84" t="s">
        <v>60</v>
      </c>
      <c r="U84" t="s">
        <v>171</v>
      </c>
      <c r="V84" t="s">
        <v>171</v>
      </c>
      <c r="W84" t="s">
        <v>60</v>
      </c>
      <c r="X84" t="s">
        <v>60</v>
      </c>
      <c r="Y84" t="s">
        <v>60</v>
      </c>
      <c r="Z84" t="s">
        <v>60</v>
      </c>
      <c r="AA84" t="s">
        <v>60</v>
      </c>
      <c r="AB84" t="s">
        <v>60</v>
      </c>
      <c r="AC84" t="s">
        <v>60</v>
      </c>
      <c r="AD84" t="s">
        <v>60</v>
      </c>
      <c r="AE84" t="s">
        <v>60</v>
      </c>
      <c r="AF84" t="s">
        <v>60</v>
      </c>
      <c r="AG84" t="s">
        <v>60</v>
      </c>
      <c r="AH84" t="s">
        <v>60</v>
      </c>
      <c r="AI84" t="s">
        <v>60</v>
      </c>
      <c r="AJ84" t="s">
        <v>60</v>
      </c>
      <c r="AK84" t="s">
        <v>60</v>
      </c>
      <c r="AL84" t="s">
        <v>60</v>
      </c>
      <c r="AM84" t="s">
        <v>60</v>
      </c>
      <c r="AN84" t="s">
        <v>60</v>
      </c>
      <c r="AO84" t="s">
        <v>2283</v>
      </c>
      <c r="AP84">
        <v>1</v>
      </c>
      <c r="AQ84">
        <v>49</v>
      </c>
      <c r="AR84">
        <v>1</v>
      </c>
      <c r="AS84">
        <v>1</v>
      </c>
      <c r="AT84">
        <v>1</v>
      </c>
      <c r="AU84" t="s">
        <v>60</v>
      </c>
      <c r="AV84" t="s">
        <v>86</v>
      </c>
      <c r="AW84">
        <v>37.735647</v>
      </c>
      <c r="AX84">
        <v>-122.39034100000001</v>
      </c>
      <c r="AY84">
        <v>2</v>
      </c>
    </row>
    <row r="85" spans="1:51" ht="60" x14ac:dyDescent="0.25">
      <c r="A85">
        <v>83</v>
      </c>
      <c r="B85" t="s">
        <v>51</v>
      </c>
      <c r="C85">
        <v>1084</v>
      </c>
      <c r="D85" t="s">
        <v>87</v>
      </c>
      <c r="E85" t="s">
        <v>53</v>
      </c>
      <c r="F85" t="s">
        <v>2563</v>
      </c>
      <c r="G85" s="1" t="s">
        <v>2564</v>
      </c>
      <c r="H85" t="s">
        <v>131</v>
      </c>
      <c r="I85" t="s">
        <v>2565</v>
      </c>
      <c r="J85" t="s">
        <v>2500</v>
      </c>
      <c r="K85" t="s">
        <v>133</v>
      </c>
      <c r="L85">
        <v>94115</v>
      </c>
      <c r="M85">
        <v>101</v>
      </c>
      <c r="N85">
        <v>100</v>
      </c>
      <c r="O85" t="s">
        <v>287</v>
      </c>
      <c r="P85" s="2">
        <v>47330</v>
      </c>
      <c r="Q85" t="s">
        <v>85</v>
      </c>
      <c r="R85" s="2">
        <v>52810</v>
      </c>
      <c r="S85" t="s">
        <v>62</v>
      </c>
      <c r="T85" t="s">
        <v>60</v>
      </c>
      <c r="U85" t="s">
        <v>171</v>
      </c>
      <c r="V85" t="s">
        <v>171</v>
      </c>
      <c r="W85" t="s">
        <v>60</v>
      </c>
      <c r="X85" t="s">
        <v>60</v>
      </c>
      <c r="Y85" t="s">
        <v>60</v>
      </c>
      <c r="Z85" t="s">
        <v>60</v>
      </c>
      <c r="AA85" t="s">
        <v>60</v>
      </c>
      <c r="AB85" t="s">
        <v>60</v>
      </c>
      <c r="AC85" t="s">
        <v>60</v>
      </c>
      <c r="AD85" t="s">
        <v>60</v>
      </c>
      <c r="AE85" t="s">
        <v>60</v>
      </c>
      <c r="AF85" t="s">
        <v>60</v>
      </c>
      <c r="AG85" t="s">
        <v>60</v>
      </c>
      <c r="AH85" t="s">
        <v>60</v>
      </c>
      <c r="AI85" t="s">
        <v>60</v>
      </c>
      <c r="AJ85" t="s">
        <v>60</v>
      </c>
      <c r="AK85" t="s">
        <v>60</v>
      </c>
      <c r="AL85" t="s">
        <v>60</v>
      </c>
      <c r="AM85" t="s">
        <v>60</v>
      </c>
      <c r="AN85" t="s">
        <v>60</v>
      </c>
      <c r="AO85" t="s">
        <v>64</v>
      </c>
      <c r="AP85">
        <v>1</v>
      </c>
      <c r="AQ85">
        <v>101</v>
      </c>
      <c r="AR85">
        <v>3</v>
      </c>
      <c r="AS85">
        <v>0</v>
      </c>
      <c r="AT85">
        <v>1</v>
      </c>
      <c r="AU85" t="s">
        <v>60</v>
      </c>
      <c r="AV85" t="s">
        <v>65</v>
      </c>
      <c r="AW85">
        <v>37.779452999999997</v>
      </c>
      <c r="AX85">
        <v>-122.431926</v>
      </c>
      <c r="AY85">
        <v>2</v>
      </c>
    </row>
    <row r="86" spans="1:51" ht="60" x14ac:dyDescent="0.25">
      <c r="A86">
        <v>84</v>
      </c>
      <c r="B86" t="s">
        <v>51</v>
      </c>
      <c r="C86">
        <v>1085</v>
      </c>
      <c r="D86" t="s">
        <v>87</v>
      </c>
      <c r="E86" t="s">
        <v>53</v>
      </c>
      <c r="F86" t="s">
        <v>2566</v>
      </c>
      <c r="G86" s="1" t="s">
        <v>2567</v>
      </c>
      <c r="H86" t="s">
        <v>2568</v>
      </c>
      <c r="I86" t="s">
        <v>2569</v>
      </c>
      <c r="J86" t="s">
        <v>2500</v>
      </c>
      <c r="K86" t="s">
        <v>94</v>
      </c>
      <c r="L86">
        <v>95070</v>
      </c>
      <c r="M86">
        <v>150</v>
      </c>
      <c r="N86">
        <v>150</v>
      </c>
      <c r="O86" t="s">
        <v>287</v>
      </c>
      <c r="P86" s="2">
        <v>41729</v>
      </c>
      <c r="Q86">
        <v>202</v>
      </c>
      <c r="R86" s="2">
        <v>43891</v>
      </c>
      <c r="S86" t="s">
        <v>62</v>
      </c>
      <c r="T86" t="s">
        <v>60</v>
      </c>
      <c r="U86" t="s">
        <v>171</v>
      </c>
      <c r="V86" t="s">
        <v>171</v>
      </c>
      <c r="W86" t="s">
        <v>60</v>
      </c>
      <c r="X86" t="s">
        <v>60</v>
      </c>
      <c r="Y86" t="s">
        <v>60</v>
      </c>
      <c r="Z86" t="s">
        <v>60</v>
      </c>
      <c r="AA86" t="s">
        <v>60</v>
      </c>
      <c r="AB86" t="s">
        <v>60</v>
      </c>
      <c r="AC86" t="s">
        <v>60</v>
      </c>
      <c r="AD86" t="s">
        <v>60</v>
      </c>
      <c r="AE86" t="s">
        <v>60</v>
      </c>
      <c r="AF86" t="s">
        <v>60</v>
      </c>
      <c r="AG86" t="s">
        <v>60</v>
      </c>
      <c r="AH86" t="s">
        <v>60</v>
      </c>
      <c r="AI86" t="s">
        <v>60</v>
      </c>
      <c r="AJ86" t="s">
        <v>60</v>
      </c>
      <c r="AK86" t="s">
        <v>60</v>
      </c>
      <c r="AL86" t="s">
        <v>60</v>
      </c>
      <c r="AM86" t="s">
        <v>60</v>
      </c>
      <c r="AN86" t="s">
        <v>60</v>
      </c>
      <c r="AO86" t="s">
        <v>2306</v>
      </c>
      <c r="AP86">
        <v>3</v>
      </c>
      <c r="AQ86">
        <v>150</v>
      </c>
      <c r="AR86">
        <v>3</v>
      </c>
      <c r="AS86">
        <v>1</v>
      </c>
      <c r="AT86">
        <v>3</v>
      </c>
      <c r="AU86" t="s">
        <v>60</v>
      </c>
      <c r="AV86" t="s">
        <v>65</v>
      </c>
      <c r="AW86">
        <v>37.257137</v>
      </c>
      <c r="AX86">
        <v>-122.013688</v>
      </c>
      <c r="AY86">
        <v>2</v>
      </c>
    </row>
    <row r="87" spans="1:51" ht="60" x14ac:dyDescent="0.25">
      <c r="A87">
        <v>85</v>
      </c>
      <c r="B87" t="s">
        <v>51</v>
      </c>
      <c r="C87">
        <v>1086</v>
      </c>
      <c r="D87" t="s">
        <v>87</v>
      </c>
      <c r="E87" t="s">
        <v>53</v>
      </c>
      <c r="F87" t="s">
        <v>2570</v>
      </c>
      <c r="G87" s="1" t="s">
        <v>2571</v>
      </c>
      <c r="H87" t="s">
        <v>2572</v>
      </c>
      <c r="I87" t="s">
        <v>2573</v>
      </c>
      <c r="J87" t="s">
        <v>2500</v>
      </c>
      <c r="K87" t="s">
        <v>203</v>
      </c>
      <c r="L87">
        <v>95472</v>
      </c>
      <c r="M87">
        <v>60</v>
      </c>
      <c r="N87">
        <v>60</v>
      </c>
      <c r="O87" t="s">
        <v>287</v>
      </c>
      <c r="P87" s="2">
        <v>42400</v>
      </c>
      <c r="Q87">
        <v>202</v>
      </c>
      <c r="R87" s="2">
        <v>47880</v>
      </c>
      <c r="S87" t="s">
        <v>62</v>
      </c>
      <c r="T87" t="s">
        <v>60</v>
      </c>
      <c r="U87" t="s">
        <v>171</v>
      </c>
      <c r="V87" t="s">
        <v>171</v>
      </c>
      <c r="W87" t="s">
        <v>60</v>
      </c>
      <c r="X87" t="s">
        <v>60</v>
      </c>
      <c r="Y87" t="s">
        <v>60</v>
      </c>
      <c r="Z87" t="s">
        <v>60</v>
      </c>
      <c r="AA87" t="s">
        <v>60</v>
      </c>
      <c r="AB87" t="s">
        <v>60</v>
      </c>
      <c r="AC87" t="s">
        <v>60</v>
      </c>
      <c r="AD87" t="s">
        <v>60</v>
      </c>
      <c r="AE87" t="s">
        <v>60</v>
      </c>
      <c r="AF87" t="s">
        <v>60</v>
      </c>
      <c r="AG87" t="s">
        <v>60</v>
      </c>
      <c r="AH87" t="s">
        <v>60</v>
      </c>
      <c r="AI87" t="s">
        <v>60</v>
      </c>
      <c r="AJ87" t="s">
        <v>60</v>
      </c>
      <c r="AK87" t="s">
        <v>60</v>
      </c>
      <c r="AL87" t="s">
        <v>60</v>
      </c>
      <c r="AM87" t="s">
        <v>60</v>
      </c>
      <c r="AN87" t="s">
        <v>60</v>
      </c>
      <c r="AO87" t="s">
        <v>2302</v>
      </c>
      <c r="AP87">
        <v>3</v>
      </c>
      <c r="AQ87">
        <v>60</v>
      </c>
      <c r="AR87">
        <v>2</v>
      </c>
      <c r="AS87">
        <v>1</v>
      </c>
      <c r="AT87">
        <v>3</v>
      </c>
      <c r="AU87" t="s">
        <v>60</v>
      </c>
      <c r="AV87" t="s">
        <v>65</v>
      </c>
      <c r="AW87">
        <v>38.398136999999998</v>
      </c>
      <c r="AX87">
        <v>-122.83331200000001</v>
      </c>
      <c r="AY87">
        <v>2</v>
      </c>
    </row>
    <row r="88" spans="1:51" x14ac:dyDescent="0.25">
      <c r="A88">
        <v>86</v>
      </c>
      <c r="B88" t="s">
        <v>51</v>
      </c>
      <c r="C88">
        <v>1087</v>
      </c>
      <c r="D88" t="s">
        <v>87</v>
      </c>
      <c r="E88" t="s">
        <v>53</v>
      </c>
      <c r="F88" t="s">
        <v>2574</v>
      </c>
      <c r="G88" t="s">
        <v>2575</v>
      </c>
      <c r="H88" t="s">
        <v>650</v>
      </c>
      <c r="I88" t="s">
        <v>2576</v>
      </c>
      <c r="J88" t="s">
        <v>2500</v>
      </c>
      <c r="K88" t="s">
        <v>203</v>
      </c>
      <c r="L88">
        <v>95472</v>
      </c>
      <c r="M88">
        <v>138</v>
      </c>
      <c r="N88">
        <v>67</v>
      </c>
      <c r="O88" t="s">
        <v>170</v>
      </c>
      <c r="P88" s="2">
        <v>43069</v>
      </c>
      <c r="Q88" t="s">
        <v>2312</v>
      </c>
      <c r="R88" s="2">
        <v>42522</v>
      </c>
      <c r="S88" t="s">
        <v>62</v>
      </c>
      <c r="T88" t="s">
        <v>60</v>
      </c>
      <c r="U88" t="s">
        <v>171</v>
      </c>
      <c r="V88" t="s">
        <v>171</v>
      </c>
      <c r="W88" t="s">
        <v>60</v>
      </c>
      <c r="X88" t="s">
        <v>60</v>
      </c>
      <c r="Y88" t="s">
        <v>60</v>
      </c>
      <c r="Z88" t="s">
        <v>60</v>
      </c>
      <c r="AA88" t="s">
        <v>60</v>
      </c>
      <c r="AB88" t="s">
        <v>60</v>
      </c>
      <c r="AC88" t="s">
        <v>60</v>
      </c>
      <c r="AD88" t="s">
        <v>60</v>
      </c>
      <c r="AE88" t="s">
        <v>60</v>
      </c>
      <c r="AF88" t="s">
        <v>60</v>
      </c>
      <c r="AG88" t="s">
        <v>60</v>
      </c>
      <c r="AH88" t="s">
        <v>60</v>
      </c>
      <c r="AI88" t="s">
        <v>60</v>
      </c>
      <c r="AJ88" t="s">
        <v>60</v>
      </c>
      <c r="AK88" t="s">
        <v>60</v>
      </c>
      <c r="AL88" t="s">
        <v>60</v>
      </c>
      <c r="AM88" t="s">
        <v>60</v>
      </c>
      <c r="AN88" t="s">
        <v>60</v>
      </c>
      <c r="AO88" t="s">
        <v>2306</v>
      </c>
      <c r="AP88">
        <v>3</v>
      </c>
      <c r="AQ88">
        <v>138</v>
      </c>
      <c r="AR88">
        <v>3</v>
      </c>
      <c r="AS88">
        <v>1</v>
      </c>
      <c r="AT88">
        <v>3</v>
      </c>
      <c r="AU88" t="s">
        <v>60</v>
      </c>
      <c r="AV88" t="s">
        <v>65</v>
      </c>
      <c r="AW88">
        <v>38.398138000000003</v>
      </c>
      <c r="AX88">
        <v>-122.83295200000001</v>
      </c>
      <c r="AY88">
        <v>2</v>
      </c>
    </row>
    <row r="89" spans="1:51" ht="60" x14ac:dyDescent="0.25">
      <c r="A89">
        <v>87</v>
      </c>
      <c r="B89" t="s">
        <v>51</v>
      </c>
      <c r="C89">
        <v>1088</v>
      </c>
      <c r="D89" t="s">
        <v>87</v>
      </c>
      <c r="E89" t="s">
        <v>53</v>
      </c>
      <c r="F89" t="s">
        <v>2577</v>
      </c>
      <c r="G89" s="1" t="s">
        <v>2578</v>
      </c>
      <c r="H89" t="s">
        <v>2258</v>
      </c>
      <c r="I89" t="s">
        <v>2579</v>
      </c>
      <c r="J89" t="s">
        <v>2500</v>
      </c>
      <c r="K89" t="s">
        <v>203</v>
      </c>
      <c r="L89">
        <v>95476</v>
      </c>
      <c r="M89">
        <v>48</v>
      </c>
      <c r="N89">
        <v>48</v>
      </c>
      <c r="O89" t="s">
        <v>287</v>
      </c>
      <c r="P89" s="2">
        <v>41305</v>
      </c>
      <c r="Q89" t="s">
        <v>60</v>
      </c>
      <c r="R89" t="s">
        <v>61</v>
      </c>
      <c r="S89" t="s">
        <v>62</v>
      </c>
      <c r="T89" t="s">
        <v>60</v>
      </c>
      <c r="U89" t="s">
        <v>171</v>
      </c>
      <c r="V89" t="s">
        <v>171</v>
      </c>
      <c r="W89" t="s">
        <v>60</v>
      </c>
      <c r="X89" t="s">
        <v>60</v>
      </c>
      <c r="Y89" t="s">
        <v>60</v>
      </c>
      <c r="Z89" t="s">
        <v>60</v>
      </c>
      <c r="AA89" t="s">
        <v>60</v>
      </c>
      <c r="AB89" t="s">
        <v>60</v>
      </c>
      <c r="AC89" t="s">
        <v>60</v>
      </c>
      <c r="AD89" t="s">
        <v>60</v>
      </c>
      <c r="AE89" t="s">
        <v>60</v>
      </c>
      <c r="AF89" t="s">
        <v>60</v>
      </c>
      <c r="AG89" t="s">
        <v>60</v>
      </c>
      <c r="AH89" t="s">
        <v>60</v>
      </c>
      <c r="AI89" t="s">
        <v>60</v>
      </c>
      <c r="AJ89" t="s">
        <v>60</v>
      </c>
      <c r="AK89" t="s">
        <v>60</v>
      </c>
      <c r="AL89" t="s">
        <v>60</v>
      </c>
      <c r="AM89" t="s">
        <v>60</v>
      </c>
      <c r="AN89" t="s">
        <v>60</v>
      </c>
      <c r="AO89" t="s">
        <v>60</v>
      </c>
      <c r="AP89">
        <v>4</v>
      </c>
      <c r="AQ89">
        <v>48</v>
      </c>
      <c r="AR89">
        <v>1</v>
      </c>
      <c r="AS89">
        <v>1</v>
      </c>
      <c r="AT89">
        <v>4</v>
      </c>
      <c r="AU89" t="s">
        <v>60</v>
      </c>
      <c r="AV89" t="s">
        <v>65</v>
      </c>
      <c r="AW89">
        <v>38.302833999999997</v>
      </c>
      <c r="AX89">
        <v>-122.479077</v>
      </c>
      <c r="AY89">
        <v>2</v>
      </c>
    </row>
    <row r="90" spans="1:51" ht="60" x14ac:dyDescent="0.25">
      <c r="A90">
        <v>88</v>
      </c>
      <c r="B90" t="s">
        <v>51</v>
      </c>
      <c r="C90">
        <v>1089</v>
      </c>
      <c r="D90" t="s">
        <v>87</v>
      </c>
      <c r="E90" t="s">
        <v>53</v>
      </c>
      <c r="F90" t="s">
        <v>2580</v>
      </c>
      <c r="G90" s="1" t="s">
        <v>2581</v>
      </c>
      <c r="H90" t="s">
        <v>581</v>
      </c>
      <c r="I90" t="s">
        <v>2582</v>
      </c>
      <c r="J90" t="s">
        <v>2582</v>
      </c>
      <c r="K90" t="s">
        <v>78</v>
      </c>
      <c r="L90">
        <v>94501</v>
      </c>
      <c r="M90">
        <v>186</v>
      </c>
      <c r="N90">
        <v>0</v>
      </c>
      <c r="O90" t="s">
        <v>60</v>
      </c>
      <c r="P90" t="s">
        <v>61</v>
      </c>
      <c r="Q90" t="s">
        <v>2583</v>
      </c>
      <c r="R90" s="2">
        <v>47880</v>
      </c>
      <c r="S90" t="s">
        <v>62</v>
      </c>
      <c r="T90" t="s">
        <v>60</v>
      </c>
      <c r="U90" t="s">
        <v>171</v>
      </c>
      <c r="V90" t="s">
        <v>171</v>
      </c>
      <c r="W90" t="s">
        <v>60</v>
      </c>
      <c r="X90" t="s">
        <v>60</v>
      </c>
      <c r="Y90" t="s">
        <v>60</v>
      </c>
      <c r="Z90" t="s">
        <v>60</v>
      </c>
      <c r="AA90" t="s">
        <v>60</v>
      </c>
      <c r="AB90" t="s">
        <v>60</v>
      </c>
      <c r="AC90" t="s">
        <v>60</v>
      </c>
      <c r="AD90" t="s">
        <v>60</v>
      </c>
      <c r="AE90" t="s">
        <v>60</v>
      </c>
      <c r="AF90" t="s">
        <v>60</v>
      </c>
      <c r="AG90" t="s">
        <v>60</v>
      </c>
      <c r="AH90" t="s">
        <v>60</v>
      </c>
      <c r="AI90" t="s">
        <v>60</v>
      </c>
      <c r="AJ90" t="s">
        <v>60</v>
      </c>
      <c r="AK90" t="s">
        <v>60</v>
      </c>
      <c r="AL90" t="s">
        <v>60</v>
      </c>
      <c r="AM90" t="s">
        <v>60</v>
      </c>
      <c r="AN90" t="s">
        <v>60</v>
      </c>
      <c r="AO90" t="s">
        <v>64</v>
      </c>
      <c r="AP90">
        <v>0</v>
      </c>
      <c r="AQ90">
        <v>186</v>
      </c>
      <c r="AR90">
        <v>3</v>
      </c>
      <c r="AS90">
        <v>0</v>
      </c>
      <c r="AT90">
        <v>0</v>
      </c>
      <c r="AU90" t="s">
        <v>60</v>
      </c>
      <c r="AV90" t="s">
        <v>356</v>
      </c>
      <c r="AW90">
        <v>37.779665000000001</v>
      </c>
      <c r="AX90">
        <v>-122.276349</v>
      </c>
      <c r="AY90">
        <v>2</v>
      </c>
    </row>
    <row r="91" spans="1:51" ht="60" x14ac:dyDescent="0.25">
      <c r="A91">
        <v>89</v>
      </c>
      <c r="B91" t="s">
        <v>51</v>
      </c>
      <c r="C91">
        <v>1090</v>
      </c>
      <c r="D91" t="s">
        <v>87</v>
      </c>
      <c r="E91" t="s">
        <v>53</v>
      </c>
      <c r="F91" t="s">
        <v>2584</v>
      </c>
      <c r="G91" s="1" t="s">
        <v>2585</v>
      </c>
      <c r="H91" t="s">
        <v>2419</v>
      </c>
      <c r="I91" t="s">
        <v>2586</v>
      </c>
      <c r="J91" t="s">
        <v>2587</v>
      </c>
      <c r="K91" t="s">
        <v>203</v>
      </c>
      <c r="L91">
        <v>94931</v>
      </c>
      <c r="M91">
        <v>28</v>
      </c>
      <c r="N91">
        <v>28</v>
      </c>
      <c r="O91" t="s">
        <v>209</v>
      </c>
      <c r="P91" s="2">
        <v>47999</v>
      </c>
      <c r="Q91" t="s">
        <v>60</v>
      </c>
      <c r="R91" t="s">
        <v>61</v>
      </c>
      <c r="S91" t="s">
        <v>103</v>
      </c>
      <c r="T91" t="s">
        <v>60</v>
      </c>
      <c r="U91" t="s">
        <v>171</v>
      </c>
      <c r="V91" t="s">
        <v>171</v>
      </c>
      <c r="W91" t="s">
        <v>60</v>
      </c>
      <c r="X91" t="s">
        <v>60</v>
      </c>
      <c r="Y91" t="s">
        <v>60</v>
      </c>
      <c r="Z91" t="s">
        <v>60</v>
      </c>
      <c r="AA91" t="s">
        <v>60</v>
      </c>
      <c r="AB91" t="s">
        <v>60</v>
      </c>
      <c r="AC91" t="s">
        <v>60</v>
      </c>
      <c r="AD91" t="s">
        <v>60</v>
      </c>
      <c r="AE91" t="s">
        <v>60</v>
      </c>
      <c r="AF91" t="s">
        <v>60</v>
      </c>
      <c r="AG91" t="s">
        <v>60</v>
      </c>
      <c r="AH91" t="s">
        <v>60</v>
      </c>
      <c r="AI91" t="s">
        <v>60</v>
      </c>
      <c r="AJ91" t="s">
        <v>60</v>
      </c>
      <c r="AK91" t="s">
        <v>60</v>
      </c>
      <c r="AL91" t="s">
        <v>60</v>
      </c>
      <c r="AM91" t="s">
        <v>60</v>
      </c>
      <c r="AN91" t="s">
        <v>60</v>
      </c>
      <c r="AO91" t="s">
        <v>60</v>
      </c>
      <c r="AP91">
        <v>1</v>
      </c>
      <c r="AQ91">
        <v>28</v>
      </c>
      <c r="AR91">
        <v>1</v>
      </c>
      <c r="AS91">
        <v>0</v>
      </c>
      <c r="AT91">
        <v>1</v>
      </c>
      <c r="AU91" t="s">
        <v>60</v>
      </c>
      <c r="AV91" t="s">
        <v>103</v>
      </c>
      <c r="AW91">
        <v>38.327606000000003</v>
      </c>
      <c r="AX91">
        <v>-122.701859</v>
      </c>
      <c r="AY91">
        <v>2</v>
      </c>
    </row>
    <row r="92" spans="1:51" ht="60" x14ac:dyDescent="0.25">
      <c r="A92">
        <v>90</v>
      </c>
      <c r="B92" t="s">
        <v>51</v>
      </c>
      <c r="C92">
        <v>1091</v>
      </c>
      <c r="D92" t="s">
        <v>87</v>
      </c>
      <c r="E92" t="s">
        <v>53</v>
      </c>
      <c r="F92" t="s">
        <v>2588</v>
      </c>
      <c r="G92" s="1" t="s">
        <v>2589</v>
      </c>
      <c r="H92" t="s">
        <v>2590</v>
      </c>
      <c r="I92" t="s">
        <v>2591</v>
      </c>
      <c r="J92" t="s">
        <v>2592</v>
      </c>
      <c r="K92" t="s">
        <v>94</v>
      </c>
      <c r="L92">
        <v>94301</v>
      </c>
      <c r="M92">
        <v>50</v>
      </c>
      <c r="N92">
        <v>50</v>
      </c>
      <c r="O92" t="s">
        <v>184</v>
      </c>
      <c r="P92" s="2">
        <v>42124</v>
      </c>
      <c r="Q92">
        <v>202</v>
      </c>
      <c r="R92" t="s">
        <v>61</v>
      </c>
      <c r="S92" t="s">
        <v>62</v>
      </c>
      <c r="T92" t="s">
        <v>60</v>
      </c>
      <c r="U92" t="s">
        <v>171</v>
      </c>
      <c r="V92" t="s">
        <v>171</v>
      </c>
      <c r="W92" t="s">
        <v>60</v>
      </c>
      <c r="X92" t="s">
        <v>60</v>
      </c>
      <c r="Y92" t="s">
        <v>60</v>
      </c>
      <c r="Z92" t="s">
        <v>60</v>
      </c>
      <c r="AA92" t="s">
        <v>60</v>
      </c>
      <c r="AB92" t="s">
        <v>60</v>
      </c>
      <c r="AC92" t="s">
        <v>60</v>
      </c>
      <c r="AD92" t="s">
        <v>60</v>
      </c>
      <c r="AE92" t="s">
        <v>60</v>
      </c>
      <c r="AF92" t="s">
        <v>60</v>
      </c>
      <c r="AG92" t="s">
        <v>60</v>
      </c>
      <c r="AH92" t="s">
        <v>60</v>
      </c>
      <c r="AI92" t="s">
        <v>60</v>
      </c>
      <c r="AJ92" t="s">
        <v>60</v>
      </c>
      <c r="AK92" t="s">
        <v>60</v>
      </c>
      <c r="AL92" t="s">
        <v>60</v>
      </c>
      <c r="AM92" t="s">
        <v>60</v>
      </c>
      <c r="AN92" t="s">
        <v>60</v>
      </c>
      <c r="AO92" t="s">
        <v>2283</v>
      </c>
      <c r="AP92">
        <v>1</v>
      </c>
      <c r="AQ92">
        <v>50</v>
      </c>
      <c r="AR92">
        <v>2</v>
      </c>
      <c r="AS92">
        <v>1</v>
      </c>
      <c r="AT92">
        <v>1</v>
      </c>
      <c r="AU92" t="s">
        <v>60</v>
      </c>
      <c r="AV92" t="s">
        <v>65</v>
      </c>
      <c r="AW92">
        <v>37.447873000000001</v>
      </c>
      <c r="AX92">
        <v>-122.16369</v>
      </c>
      <c r="AY92">
        <v>2</v>
      </c>
    </row>
    <row r="93" spans="1:51" ht="60" x14ac:dyDescent="0.25">
      <c r="A93">
        <v>91</v>
      </c>
      <c r="B93" t="s">
        <v>51</v>
      </c>
      <c r="C93">
        <v>1092</v>
      </c>
      <c r="D93" t="s">
        <v>87</v>
      </c>
      <c r="E93" t="s">
        <v>53</v>
      </c>
      <c r="F93" t="s">
        <v>2593</v>
      </c>
      <c r="G93" s="1" t="s">
        <v>2594</v>
      </c>
      <c r="H93" t="s">
        <v>2590</v>
      </c>
      <c r="I93" t="s">
        <v>2592</v>
      </c>
      <c r="J93" t="s">
        <v>2592</v>
      </c>
      <c r="K93" t="s">
        <v>94</v>
      </c>
      <c r="L93">
        <v>94301</v>
      </c>
      <c r="M93">
        <v>100</v>
      </c>
      <c r="N93">
        <v>100</v>
      </c>
      <c r="O93" t="s">
        <v>287</v>
      </c>
      <c r="P93" s="2">
        <v>47177</v>
      </c>
      <c r="Q93">
        <v>202</v>
      </c>
      <c r="R93" s="2">
        <v>43586</v>
      </c>
      <c r="S93" t="s">
        <v>62</v>
      </c>
      <c r="T93" t="s">
        <v>60</v>
      </c>
      <c r="U93" t="s">
        <v>171</v>
      </c>
      <c r="V93" t="s">
        <v>171</v>
      </c>
      <c r="W93" t="s">
        <v>60</v>
      </c>
      <c r="X93" t="s">
        <v>60</v>
      </c>
      <c r="Y93" t="s">
        <v>60</v>
      </c>
      <c r="Z93" t="s">
        <v>60</v>
      </c>
      <c r="AA93" t="s">
        <v>60</v>
      </c>
      <c r="AB93" t="s">
        <v>60</v>
      </c>
      <c r="AC93" t="s">
        <v>60</v>
      </c>
      <c r="AD93" t="s">
        <v>60</v>
      </c>
      <c r="AE93" t="s">
        <v>60</v>
      </c>
      <c r="AF93" t="s">
        <v>60</v>
      </c>
      <c r="AG93" t="s">
        <v>60</v>
      </c>
      <c r="AH93" t="s">
        <v>60</v>
      </c>
      <c r="AI93" t="s">
        <v>60</v>
      </c>
      <c r="AJ93" t="s">
        <v>60</v>
      </c>
      <c r="AK93" t="s">
        <v>60</v>
      </c>
      <c r="AL93" t="s">
        <v>60</v>
      </c>
      <c r="AM93" t="s">
        <v>60</v>
      </c>
      <c r="AN93" t="s">
        <v>60</v>
      </c>
      <c r="AO93" t="s">
        <v>2306</v>
      </c>
      <c r="AP93">
        <v>1</v>
      </c>
      <c r="AQ93">
        <v>100</v>
      </c>
      <c r="AR93">
        <v>2</v>
      </c>
      <c r="AS93">
        <v>0</v>
      </c>
      <c r="AT93">
        <v>1</v>
      </c>
      <c r="AU93" t="s">
        <v>60</v>
      </c>
      <c r="AV93" t="s">
        <v>65</v>
      </c>
      <c r="AW93">
        <v>37.450060000000001</v>
      </c>
      <c r="AX93">
        <v>-122.157505</v>
      </c>
      <c r="AY93">
        <v>2</v>
      </c>
    </row>
    <row r="94" spans="1:51" ht="60" x14ac:dyDescent="0.25">
      <c r="A94">
        <v>92</v>
      </c>
      <c r="B94" t="s">
        <v>51</v>
      </c>
      <c r="C94">
        <v>1093</v>
      </c>
      <c r="D94" t="s">
        <v>87</v>
      </c>
      <c r="E94" t="s">
        <v>53</v>
      </c>
      <c r="F94" t="s">
        <v>2595</v>
      </c>
      <c r="G94" s="1" t="s">
        <v>2596</v>
      </c>
      <c r="H94" t="s">
        <v>2590</v>
      </c>
      <c r="I94" t="s">
        <v>2592</v>
      </c>
      <c r="J94" t="s">
        <v>2592</v>
      </c>
      <c r="K94" t="s">
        <v>94</v>
      </c>
      <c r="L94">
        <v>94301</v>
      </c>
      <c r="M94">
        <v>218</v>
      </c>
      <c r="N94">
        <v>184</v>
      </c>
      <c r="O94" t="s">
        <v>170</v>
      </c>
      <c r="P94" s="2">
        <v>47299</v>
      </c>
      <c r="Q94" t="s">
        <v>2312</v>
      </c>
      <c r="R94" s="2">
        <v>42278</v>
      </c>
      <c r="S94" t="s">
        <v>62</v>
      </c>
      <c r="T94" t="s">
        <v>60</v>
      </c>
      <c r="U94" t="s">
        <v>171</v>
      </c>
      <c r="V94" t="s">
        <v>171</v>
      </c>
      <c r="W94" t="s">
        <v>60</v>
      </c>
      <c r="X94" t="s">
        <v>60</v>
      </c>
      <c r="Y94" t="s">
        <v>60</v>
      </c>
      <c r="Z94" t="s">
        <v>60</v>
      </c>
      <c r="AA94" t="s">
        <v>60</v>
      </c>
      <c r="AB94" t="s">
        <v>60</v>
      </c>
      <c r="AC94" t="s">
        <v>60</v>
      </c>
      <c r="AD94" t="s">
        <v>60</v>
      </c>
      <c r="AE94" t="s">
        <v>60</v>
      </c>
      <c r="AF94" t="s">
        <v>60</v>
      </c>
      <c r="AG94" t="s">
        <v>60</v>
      </c>
      <c r="AH94" t="s">
        <v>60</v>
      </c>
      <c r="AI94" t="s">
        <v>60</v>
      </c>
      <c r="AJ94" t="s">
        <v>60</v>
      </c>
      <c r="AK94" t="s">
        <v>60</v>
      </c>
      <c r="AL94" t="s">
        <v>60</v>
      </c>
      <c r="AM94" t="s">
        <v>60</v>
      </c>
      <c r="AN94" t="s">
        <v>60</v>
      </c>
      <c r="AO94" t="s">
        <v>2306</v>
      </c>
      <c r="AP94">
        <v>1</v>
      </c>
      <c r="AQ94">
        <v>218</v>
      </c>
      <c r="AR94">
        <v>3</v>
      </c>
      <c r="AS94">
        <v>0</v>
      </c>
      <c r="AT94">
        <v>1</v>
      </c>
      <c r="AU94" t="s">
        <v>60</v>
      </c>
      <c r="AV94" t="s">
        <v>65</v>
      </c>
      <c r="AW94">
        <v>37.451051</v>
      </c>
      <c r="AX94">
        <v>-122.15857200000001</v>
      </c>
      <c r="AY94">
        <v>2</v>
      </c>
    </row>
    <row r="95" spans="1:51" ht="60" x14ac:dyDescent="0.25">
      <c r="A95">
        <v>93</v>
      </c>
      <c r="B95" t="s">
        <v>51</v>
      </c>
      <c r="C95">
        <v>1094</v>
      </c>
      <c r="D95" t="s">
        <v>87</v>
      </c>
      <c r="E95" t="s">
        <v>53</v>
      </c>
      <c r="F95" t="s">
        <v>2597</v>
      </c>
      <c r="G95" s="1" t="s">
        <v>2598</v>
      </c>
      <c r="H95" t="s">
        <v>2599</v>
      </c>
      <c r="I95" t="s">
        <v>2600</v>
      </c>
      <c r="J95" t="s">
        <v>2601</v>
      </c>
      <c r="K95" t="s">
        <v>59</v>
      </c>
      <c r="L95">
        <v>94803</v>
      </c>
      <c r="M95">
        <v>57</v>
      </c>
      <c r="N95">
        <v>56</v>
      </c>
      <c r="O95" t="s">
        <v>267</v>
      </c>
      <c r="P95" s="2">
        <v>48579</v>
      </c>
      <c r="Q95" t="s">
        <v>85</v>
      </c>
      <c r="R95" s="2">
        <v>51653</v>
      </c>
      <c r="S95" t="s">
        <v>79</v>
      </c>
      <c r="T95" t="s">
        <v>230</v>
      </c>
      <c r="U95" t="s">
        <v>171</v>
      </c>
      <c r="V95" t="s">
        <v>171</v>
      </c>
      <c r="W95" t="s">
        <v>60</v>
      </c>
      <c r="X95" t="s">
        <v>60</v>
      </c>
      <c r="Y95" t="s">
        <v>60</v>
      </c>
      <c r="Z95" t="s">
        <v>60</v>
      </c>
      <c r="AA95" t="s">
        <v>60</v>
      </c>
      <c r="AB95" t="s">
        <v>60</v>
      </c>
      <c r="AC95" t="s">
        <v>60</v>
      </c>
      <c r="AD95" t="s">
        <v>60</v>
      </c>
      <c r="AE95" t="s">
        <v>60</v>
      </c>
      <c r="AF95" t="s">
        <v>60</v>
      </c>
      <c r="AG95" t="s">
        <v>60</v>
      </c>
      <c r="AH95" t="s">
        <v>60</v>
      </c>
      <c r="AI95" t="s">
        <v>60</v>
      </c>
      <c r="AJ95" t="s">
        <v>60</v>
      </c>
      <c r="AK95" t="s">
        <v>60</v>
      </c>
      <c r="AL95" t="s">
        <v>60</v>
      </c>
      <c r="AM95" t="s">
        <v>60</v>
      </c>
      <c r="AN95" t="s">
        <v>60</v>
      </c>
      <c r="AO95" t="s">
        <v>232</v>
      </c>
      <c r="AP95">
        <v>1</v>
      </c>
      <c r="AQ95">
        <v>57</v>
      </c>
      <c r="AR95">
        <v>2</v>
      </c>
      <c r="AS95">
        <v>0</v>
      </c>
      <c r="AT95">
        <v>1</v>
      </c>
      <c r="AU95" t="s">
        <v>60</v>
      </c>
      <c r="AV95" t="s">
        <v>117</v>
      </c>
      <c r="AW95">
        <v>37.963109000000003</v>
      </c>
      <c r="AX95">
        <v>-122.28925700000001</v>
      </c>
      <c r="AY95">
        <v>2</v>
      </c>
    </row>
    <row r="96" spans="1:51" ht="45" x14ac:dyDescent="0.25">
      <c r="A96">
        <v>94</v>
      </c>
      <c r="B96" t="s">
        <v>51</v>
      </c>
      <c r="C96">
        <v>1095</v>
      </c>
      <c r="D96" t="s">
        <v>87</v>
      </c>
      <c r="E96" t="s">
        <v>53</v>
      </c>
      <c r="F96" t="s">
        <v>2602</v>
      </c>
      <c r="G96" s="1" t="s">
        <v>2603</v>
      </c>
      <c r="H96" t="s">
        <v>347</v>
      </c>
      <c r="I96" t="s">
        <v>2604</v>
      </c>
      <c r="J96" t="s">
        <v>2605</v>
      </c>
      <c r="K96" t="s">
        <v>78</v>
      </c>
      <c r="L96">
        <v>94705</v>
      </c>
      <c r="M96">
        <v>169</v>
      </c>
      <c r="N96">
        <v>169</v>
      </c>
      <c r="O96" t="s">
        <v>287</v>
      </c>
      <c r="P96" s="2">
        <v>42704</v>
      </c>
      <c r="Q96">
        <v>202</v>
      </c>
      <c r="R96" s="2">
        <v>46508</v>
      </c>
      <c r="S96" t="s">
        <v>62</v>
      </c>
      <c r="T96" t="s">
        <v>60</v>
      </c>
      <c r="U96" t="s">
        <v>171</v>
      </c>
      <c r="V96" t="s">
        <v>171</v>
      </c>
      <c r="W96" t="s">
        <v>60</v>
      </c>
      <c r="X96" t="s">
        <v>60</v>
      </c>
      <c r="Y96" t="s">
        <v>60</v>
      </c>
      <c r="Z96" t="s">
        <v>60</v>
      </c>
      <c r="AA96" t="s">
        <v>60</v>
      </c>
      <c r="AB96" t="s">
        <v>60</v>
      </c>
      <c r="AC96" t="s">
        <v>60</v>
      </c>
      <c r="AD96" t="s">
        <v>60</v>
      </c>
      <c r="AE96" t="s">
        <v>60</v>
      </c>
      <c r="AF96" t="s">
        <v>60</v>
      </c>
      <c r="AG96" t="s">
        <v>60</v>
      </c>
      <c r="AH96" t="s">
        <v>60</v>
      </c>
      <c r="AI96" t="s">
        <v>60</v>
      </c>
      <c r="AJ96" t="s">
        <v>60</v>
      </c>
      <c r="AK96" t="s">
        <v>60</v>
      </c>
      <c r="AL96" t="s">
        <v>60</v>
      </c>
      <c r="AM96" t="s">
        <v>60</v>
      </c>
      <c r="AN96" t="s">
        <v>60</v>
      </c>
      <c r="AO96" t="s">
        <v>2302</v>
      </c>
      <c r="AP96">
        <v>3</v>
      </c>
      <c r="AQ96">
        <v>169</v>
      </c>
      <c r="AR96">
        <v>3</v>
      </c>
      <c r="AS96">
        <v>1</v>
      </c>
      <c r="AT96">
        <v>3</v>
      </c>
      <c r="AU96" t="s">
        <v>60</v>
      </c>
      <c r="AV96" t="s">
        <v>86</v>
      </c>
      <c r="AW96">
        <v>37.862507000000001</v>
      </c>
      <c r="AX96">
        <v>-122.24689600000001</v>
      </c>
      <c r="AY96">
        <v>2</v>
      </c>
    </row>
    <row r="97" spans="1:51" ht="60" x14ac:dyDescent="0.25">
      <c r="A97">
        <v>95</v>
      </c>
      <c r="B97" t="s">
        <v>51</v>
      </c>
      <c r="C97">
        <v>1096</v>
      </c>
      <c r="D97" t="s">
        <v>87</v>
      </c>
      <c r="E97" t="s">
        <v>53</v>
      </c>
      <c r="F97" t="s">
        <v>2606</v>
      </c>
      <c r="G97" s="1" t="s">
        <v>2607</v>
      </c>
      <c r="H97" t="s">
        <v>1107</v>
      </c>
      <c r="I97" t="s">
        <v>2608</v>
      </c>
      <c r="J97" t="s">
        <v>2608</v>
      </c>
      <c r="K97" t="s">
        <v>72</v>
      </c>
      <c r="L97">
        <v>94947</v>
      </c>
      <c r="M97">
        <v>6</v>
      </c>
      <c r="N97">
        <v>6</v>
      </c>
      <c r="O97" t="s">
        <v>2282</v>
      </c>
      <c r="P97" s="2">
        <v>41486</v>
      </c>
      <c r="Q97">
        <v>811</v>
      </c>
      <c r="R97" t="s">
        <v>61</v>
      </c>
      <c r="S97" t="s">
        <v>62</v>
      </c>
      <c r="T97" t="s">
        <v>60</v>
      </c>
      <c r="U97" t="s">
        <v>171</v>
      </c>
      <c r="V97" t="s">
        <v>171</v>
      </c>
      <c r="W97" t="s">
        <v>60</v>
      </c>
      <c r="X97" t="s">
        <v>60</v>
      </c>
      <c r="Y97" t="s">
        <v>60</v>
      </c>
      <c r="Z97" t="s">
        <v>60</v>
      </c>
      <c r="AA97" t="s">
        <v>60</v>
      </c>
      <c r="AB97" t="s">
        <v>60</v>
      </c>
      <c r="AC97" t="s">
        <v>60</v>
      </c>
      <c r="AD97" t="s">
        <v>60</v>
      </c>
      <c r="AE97" t="s">
        <v>60</v>
      </c>
      <c r="AF97" t="s">
        <v>60</v>
      </c>
      <c r="AG97" t="s">
        <v>60</v>
      </c>
      <c r="AH97" t="s">
        <v>60</v>
      </c>
      <c r="AI97" t="s">
        <v>60</v>
      </c>
      <c r="AJ97" t="s">
        <v>60</v>
      </c>
      <c r="AK97" t="s">
        <v>60</v>
      </c>
      <c r="AL97" t="s">
        <v>60</v>
      </c>
      <c r="AM97" t="s">
        <v>60</v>
      </c>
      <c r="AN97" t="s">
        <v>60</v>
      </c>
      <c r="AO97" t="s">
        <v>2283</v>
      </c>
      <c r="AP97">
        <v>1</v>
      </c>
      <c r="AQ97">
        <v>6</v>
      </c>
      <c r="AR97">
        <v>1</v>
      </c>
      <c r="AS97">
        <v>1</v>
      </c>
      <c r="AT97">
        <v>1</v>
      </c>
      <c r="AU97" t="s">
        <v>60</v>
      </c>
      <c r="AV97" t="s">
        <v>86</v>
      </c>
      <c r="AW97">
        <v>38.110106000000002</v>
      </c>
      <c r="AX97">
        <v>-122.587566</v>
      </c>
      <c r="AY97">
        <v>2</v>
      </c>
    </row>
    <row r="98" spans="1:51" ht="60" x14ac:dyDescent="0.25">
      <c r="A98">
        <v>96</v>
      </c>
      <c r="B98" t="s">
        <v>51</v>
      </c>
      <c r="C98">
        <v>1097</v>
      </c>
      <c r="D98" t="s">
        <v>87</v>
      </c>
      <c r="E98" t="s">
        <v>53</v>
      </c>
      <c r="F98" t="s">
        <v>2609</v>
      </c>
      <c r="G98" s="1" t="s">
        <v>2610</v>
      </c>
      <c r="H98" t="s">
        <v>347</v>
      </c>
      <c r="I98" t="s">
        <v>2611</v>
      </c>
      <c r="J98" t="s">
        <v>252</v>
      </c>
      <c r="K98" t="s">
        <v>78</v>
      </c>
      <c r="L98">
        <v>94703</v>
      </c>
      <c r="M98">
        <v>57</v>
      </c>
      <c r="N98">
        <v>57</v>
      </c>
      <c r="O98" t="s">
        <v>209</v>
      </c>
      <c r="P98" s="2">
        <v>41882</v>
      </c>
      <c r="Q98" t="s">
        <v>150</v>
      </c>
      <c r="R98" s="2">
        <v>56128</v>
      </c>
      <c r="S98" t="s">
        <v>62</v>
      </c>
      <c r="T98" t="s">
        <v>60</v>
      </c>
      <c r="U98" t="s">
        <v>171</v>
      </c>
      <c r="V98" t="s">
        <v>171</v>
      </c>
      <c r="W98" t="s">
        <v>60</v>
      </c>
      <c r="X98" t="s">
        <v>60</v>
      </c>
      <c r="Y98" t="s">
        <v>60</v>
      </c>
      <c r="Z98" t="s">
        <v>60</v>
      </c>
      <c r="AA98" t="s">
        <v>60</v>
      </c>
      <c r="AB98" t="s">
        <v>60</v>
      </c>
      <c r="AC98" t="s">
        <v>60</v>
      </c>
      <c r="AD98" t="s">
        <v>60</v>
      </c>
      <c r="AE98" t="s">
        <v>60</v>
      </c>
      <c r="AF98" t="s">
        <v>60</v>
      </c>
      <c r="AG98" t="s">
        <v>60</v>
      </c>
      <c r="AH98" t="s">
        <v>60</v>
      </c>
      <c r="AI98" t="s">
        <v>60</v>
      </c>
      <c r="AJ98" t="s">
        <v>60</v>
      </c>
      <c r="AK98" t="s">
        <v>60</v>
      </c>
      <c r="AL98" t="s">
        <v>60</v>
      </c>
      <c r="AM98" t="s">
        <v>60</v>
      </c>
      <c r="AN98" t="s">
        <v>60</v>
      </c>
      <c r="AO98" t="s">
        <v>64</v>
      </c>
      <c r="AP98">
        <v>3</v>
      </c>
      <c r="AQ98">
        <v>57</v>
      </c>
      <c r="AR98">
        <v>2</v>
      </c>
      <c r="AS98">
        <v>1</v>
      </c>
      <c r="AT98">
        <v>3</v>
      </c>
      <c r="AU98" t="s">
        <v>60</v>
      </c>
      <c r="AV98" t="s">
        <v>65</v>
      </c>
      <c r="AW98">
        <v>37.858299000000002</v>
      </c>
      <c r="AX98">
        <v>-122.268721</v>
      </c>
      <c r="AY98">
        <v>2</v>
      </c>
    </row>
    <row r="99" spans="1:51" ht="75" x14ac:dyDescent="0.25">
      <c r="A99">
        <v>97</v>
      </c>
      <c r="B99" t="s">
        <v>51</v>
      </c>
      <c r="C99">
        <v>1098</v>
      </c>
      <c r="D99" t="s">
        <v>87</v>
      </c>
      <c r="E99" t="s">
        <v>53</v>
      </c>
      <c r="F99" t="s">
        <v>2612</v>
      </c>
      <c r="G99" s="1" t="s">
        <v>2613</v>
      </c>
      <c r="H99" t="s">
        <v>2614</v>
      </c>
      <c r="I99" t="s">
        <v>2615</v>
      </c>
      <c r="J99" t="s">
        <v>252</v>
      </c>
      <c r="K99" t="s">
        <v>72</v>
      </c>
      <c r="L99">
        <v>94930</v>
      </c>
      <c r="M99">
        <v>12</v>
      </c>
      <c r="N99">
        <v>12</v>
      </c>
      <c r="O99" t="s">
        <v>287</v>
      </c>
      <c r="P99" s="2">
        <v>47938</v>
      </c>
      <c r="Q99">
        <v>202</v>
      </c>
      <c r="R99" s="2">
        <v>46054</v>
      </c>
      <c r="S99" t="s">
        <v>62</v>
      </c>
      <c r="T99" t="s">
        <v>60</v>
      </c>
      <c r="U99" t="s">
        <v>171</v>
      </c>
      <c r="V99" t="s">
        <v>171</v>
      </c>
      <c r="W99" t="s">
        <v>60</v>
      </c>
      <c r="X99" t="s">
        <v>60</v>
      </c>
      <c r="Y99" t="s">
        <v>60</v>
      </c>
      <c r="Z99" t="s">
        <v>60</v>
      </c>
      <c r="AA99" t="s">
        <v>60</v>
      </c>
      <c r="AB99" t="s">
        <v>60</v>
      </c>
      <c r="AC99" t="s">
        <v>60</v>
      </c>
      <c r="AD99" t="s">
        <v>60</v>
      </c>
      <c r="AE99" t="s">
        <v>60</v>
      </c>
      <c r="AF99" t="s">
        <v>60</v>
      </c>
      <c r="AG99" t="s">
        <v>60</v>
      </c>
      <c r="AH99" t="s">
        <v>60</v>
      </c>
      <c r="AI99" t="s">
        <v>60</v>
      </c>
      <c r="AJ99" t="s">
        <v>60</v>
      </c>
      <c r="AK99" t="s">
        <v>60</v>
      </c>
      <c r="AL99" t="s">
        <v>60</v>
      </c>
      <c r="AM99" t="s">
        <v>60</v>
      </c>
      <c r="AN99" t="s">
        <v>60</v>
      </c>
      <c r="AO99" t="s">
        <v>2302</v>
      </c>
      <c r="AP99">
        <v>1</v>
      </c>
      <c r="AQ99">
        <v>12</v>
      </c>
      <c r="AR99">
        <v>1</v>
      </c>
      <c r="AS99">
        <v>0</v>
      </c>
      <c r="AT99">
        <v>1</v>
      </c>
      <c r="AU99" t="s">
        <v>60</v>
      </c>
      <c r="AV99" t="s">
        <v>86</v>
      </c>
      <c r="AW99">
        <v>37.995407999999998</v>
      </c>
      <c r="AX99">
        <v>-122.596205</v>
      </c>
      <c r="AY99">
        <v>2</v>
      </c>
    </row>
    <row r="100" spans="1:51" ht="60" x14ac:dyDescent="0.25">
      <c r="A100">
        <v>98</v>
      </c>
      <c r="B100" t="s">
        <v>51</v>
      </c>
      <c r="C100">
        <v>1099</v>
      </c>
      <c r="D100" t="s">
        <v>87</v>
      </c>
      <c r="E100" t="s">
        <v>53</v>
      </c>
      <c r="F100" t="s">
        <v>2616</v>
      </c>
      <c r="G100" s="1" t="s">
        <v>2617</v>
      </c>
      <c r="H100" t="s">
        <v>2618</v>
      </c>
      <c r="I100" t="s">
        <v>2619</v>
      </c>
      <c r="J100" t="s">
        <v>252</v>
      </c>
      <c r="K100" t="s">
        <v>72</v>
      </c>
      <c r="L100">
        <v>94945</v>
      </c>
      <c r="M100">
        <v>16</v>
      </c>
      <c r="N100">
        <v>16</v>
      </c>
      <c r="O100" t="s">
        <v>2282</v>
      </c>
      <c r="P100" s="2">
        <v>43008</v>
      </c>
      <c r="Q100">
        <v>811</v>
      </c>
      <c r="R100" t="s">
        <v>61</v>
      </c>
      <c r="S100" t="s">
        <v>62</v>
      </c>
      <c r="T100" t="s">
        <v>60</v>
      </c>
      <c r="U100" t="s">
        <v>171</v>
      </c>
      <c r="V100" t="s">
        <v>171</v>
      </c>
      <c r="W100" t="s">
        <v>60</v>
      </c>
      <c r="X100" t="s">
        <v>60</v>
      </c>
      <c r="Y100" t="s">
        <v>60</v>
      </c>
      <c r="Z100" t="s">
        <v>60</v>
      </c>
      <c r="AA100" t="s">
        <v>60</v>
      </c>
      <c r="AB100" t="s">
        <v>60</v>
      </c>
      <c r="AC100" t="s">
        <v>60</v>
      </c>
      <c r="AD100" t="s">
        <v>60</v>
      </c>
      <c r="AE100" t="s">
        <v>60</v>
      </c>
      <c r="AF100" t="s">
        <v>60</v>
      </c>
      <c r="AG100" t="s">
        <v>60</v>
      </c>
      <c r="AH100" t="s">
        <v>60</v>
      </c>
      <c r="AI100" t="s">
        <v>60</v>
      </c>
      <c r="AJ100" t="s">
        <v>60</v>
      </c>
      <c r="AK100" t="s">
        <v>60</v>
      </c>
      <c r="AL100" t="s">
        <v>60</v>
      </c>
      <c r="AM100" t="s">
        <v>60</v>
      </c>
      <c r="AN100" t="s">
        <v>60</v>
      </c>
      <c r="AO100" t="s">
        <v>2283</v>
      </c>
      <c r="AP100">
        <v>1</v>
      </c>
      <c r="AQ100">
        <v>16</v>
      </c>
      <c r="AR100">
        <v>1</v>
      </c>
      <c r="AS100">
        <v>1</v>
      </c>
      <c r="AT100">
        <v>1</v>
      </c>
      <c r="AU100" t="s">
        <v>60</v>
      </c>
      <c r="AV100" t="s">
        <v>65</v>
      </c>
      <c r="AW100">
        <v>38.111555000000003</v>
      </c>
      <c r="AX100">
        <v>-122.57002199999999</v>
      </c>
      <c r="AY100">
        <v>2</v>
      </c>
    </row>
    <row r="101" spans="1:51" ht="60" x14ac:dyDescent="0.25">
      <c r="A101">
        <v>99</v>
      </c>
      <c r="B101" t="s">
        <v>51</v>
      </c>
      <c r="C101">
        <v>1100</v>
      </c>
      <c r="D101" t="s">
        <v>87</v>
      </c>
      <c r="E101" t="s">
        <v>53</v>
      </c>
      <c r="F101" t="s">
        <v>2620</v>
      </c>
      <c r="G101" s="1" t="s">
        <v>2621</v>
      </c>
      <c r="H101" t="s">
        <v>2618</v>
      </c>
      <c r="I101" t="s">
        <v>2622</v>
      </c>
      <c r="J101" t="s">
        <v>252</v>
      </c>
      <c r="K101" t="s">
        <v>72</v>
      </c>
      <c r="L101">
        <v>94949</v>
      </c>
      <c r="M101">
        <v>50</v>
      </c>
      <c r="N101">
        <v>49</v>
      </c>
      <c r="O101" t="s">
        <v>287</v>
      </c>
      <c r="P101" s="2">
        <v>48579</v>
      </c>
      <c r="Q101">
        <v>202</v>
      </c>
      <c r="R101" s="2">
        <v>48700</v>
      </c>
      <c r="S101" t="s">
        <v>62</v>
      </c>
      <c r="T101" t="s">
        <v>60</v>
      </c>
      <c r="U101" t="s">
        <v>171</v>
      </c>
      <c r="V101" t="s">
        <v>171</v>
      </c>
      <c r="W101" t="s">
        <v>60</v>
      </c>
      <c r="X101" t="s">
        <v>60</v>
      </c>
      <c r="Y101" t="s">
        <v>60</v>
      </c>
      <c r="Z101" t="s">
        <v>60</v>
      </c>
      <c r="AA101" t="s">
        <v>60</v>
      </c>
      <c r="AB101" t="s">
        <v>60</v>
      </c>
      <c r="AC101" t="s">
        <v>60</v>
      </c>
      <c r="AD101" t="s">
        <v>60</v>
      </c>
      <c r="AE101" t="s">
        <v>60</v>
      </c>
      <c r="AF101" t="s">
        <v>60</v>
      </c>
      <c r="AG101" t="s">
        <v>60</v>
      </c>
      <c r="AH101" t="s">
        <v>60</v>
      </c>
      <c r="AI101" t="s">
        <v>60</v>
      </c>
      <c r="AJ101" t="s">
        <v>60</v>
      </c>
      <c r="AK101" t="s">
        <v>60</v>
      </c>
      <c r="AL101" t="s">
        <v>60</v>
      </c>
      <c r="AM101" t="s">
        <v>60</v>
      </c>
      <c r="AN101" t="s">
        <v>60</v>
      </c>
      <c r="AO101" t="s">
        <v>2302</v>
      </c>
      <c r="AP101">
        <v>1</v>
      </c>
      <c r="AQ101">
        <v>50</v>
      </c>
      <c r="AR101">
        <v>2</v>
      </c>
      <c r="AS101">
        <v>0</v>
      </c>
      <c r="AT101">
        <v>1</v>
      </c>
      <c r="AU101" t="s">
        <v>60</v>
      </c>
      <c r="AV101" t="s">
        <v>65</v>
      </c>
      <c r="AW101">
        <v>38.071117999999998</v>
      </c>
      <c r="AX101">
        <v>-122.54586999999999</v>
      </c>
      <c r="AY101">
        <v>2</v>
      </c>
    </row>
    <row r="102" spans="1:51" ht="75" x14ac:dyDescent="0.25">
      <c r="A102">
        <v>100</v>
      </c>
      <c r="B102" t="s">
        <v>51</v>
      </c>
      <c r="C102">
        <v>1101</v>
      </c>
      <c r="D102" t="s">
        <v>87</v>
      </c>
      <c r="E102" t="s">
        <v>53</v>
      </c>
      <c r="F102" t="s">
        <v>2623</v>
      </c>
      <c r="G102" s="1" t="s">
        <v>2624</v>
      </c>
      <c r="H102" t="s">
        <v>2625</v>
      </c>
      <c r="I102" t="s">
        <v>2626</v>
      </c>
      <c r="J102" t="s">
        <v>252</v>
      </c>
      <c r="K102" t="s">
        <v>59</v>
      </c>
      <c r="L102">
        <v>94561</v>
      </c>
      <c r="M102">
        <v>24</v>
      </c>
      <c r="N102">
        <v>23</v>
      </c>
      <c r="O102" t="s">
        <v>2282</v>
      </c>
      <c r="P102" s="2">
        <v>41608</v>
      </c>
      <c r="Q102">
        <v>811</v>
      </c>
      <c r="R102" t="s">
        <v>61</v>
      </c>
      <c r="S102" t="s">
        <v>62</v>
      </c>
      <c r="T102" t="s">
        <v>60</v>
      </c>
      <c r="U102" t="s">
        <v>171</v>
      </c>
      <c r="V102" t="s">
        <v>171</v>
      </c>
      <c r="W102" t="s">
        <v>60</v>
      </c>
      <c r="X102" t="s">
        <v>60</v>
      </c>
      <c r="Y102" t="s">
        <v>60</v>
      </c>
      <c r="Z102" t="s">
        <v>60</v>
      </c>
      <c r="AA102" t="s">
        <v>60</v>
      </c>
      <c r="AB102" t="s">
        <v>60</v>
      </c>
      <c r="AC102" t="s">
        <v>60</v>
      </c>
      <c r="AD102" t="s">
        <v>60</v>
      </c>
      <c r="AE102" t="s">
        <v>60</v>
      </c>
      <c r="AF102" t="s">
        <v>60</v>
      </c>
      <c r="AG102" t="s">
        <v>60</v>
      </c>
      <c r="AH102" t="s">
        <v>60</v>
      </c>
      <c r="AI102" t="s">
        <v>60</v>
      </c>
      <c r="AJ102" t="s">
        <v>60</v>
      </c>
      <c r="AK102" t="s">
        <v>60</v>
      </c>
      <c r="AL102" t="s">
        <v>60</v>
      </c>
      <c r="AM102" t="s">
        <v>60</v>
      </c>
      <c r="AN102" t="s">
        <v>60</v>
      </c>
      <c r="AO102" t="s">
        <v>2283</v>
      </c>
      <c r="AP102">
        <v>1</v>
      </c>
      <c r="AQ102">
        <v>24</v>
      </c>
      <c r="AR102">
        <v>1</v>
      </c>
      <c r="AS102">
        <v>1</v>
      </c>
      <c r="AT102">
        <v>1</v>
      </c>
      <c r="AU102" t="s">
        <v>60</v>
      </c>
      <c r="AV102" t="s">
        <v>65</v>
      </c>
      <c r="AW102">
        <v>37.997619</v>
      </c>
      <c r="AX102">
        <v>-121.721873</v>
      </c>
      <c r="AY102">
        <v>2</v>
      </c>
    </row>
    <row r="103" spans="1:51" ht="30" x14ac:dyDescent="0.25">
      <c r="A103">
        <v>101</v>
      </c>
      <c r="B103" t="s">
        <v>51</v>
      </c>
      <c r="C103">
        <v>1102</v>
      </c>
      <c r="D103" t="s">
        <v>87</v>
      </c>
      <c r="E103" t="s">
        <v>53</v>
      </c>
      <c r="F103" t="s">
        <v>2627</v>
      </c>
      <c r="G103" s="1" t="s">
        <v>2628</v>
      </c>
      <c r="H103" t="s">
        <v>1111</v>
      </c>
      <c r="I103" t="s">
        <v>2629</v>
      </c>
      <c r="J103" t="s">
        <v>252</v>
      </c>
      <c r="K103" t="s">
        <v>72</v>
      </c>
      <c r="L103">
        <v>94956</v>
      </c>
      <c r="M103">
        <v>25</v>
      </c>
      <c r="N103">
        <v>24</v>
      </c>
      <c r="O103" t="s">
        <v>287</v>
      </c>
      <c r="P103" s="2">
        <v>41820</v>
      </c>
      <c r="Q103">
        <v>202</v>
      </c>
      <c r="R103" s="2">
        <v>46113</v>
      </c>
      <c r="S103" t="s">
        <v>62</v>
      </c>
      <c r="T103" t="s">
        <v>60</v>
      </c>
      <c r="U103" t="s">
        <v>171</v>
      </c>
      <c r="V103" t="s">
        <v>171</v>
      </c>
      <c r="W103" t="s">
        <v>60</v>
      </c>
      <c r="X103" t="s">
        <v>60</v>
      </c>
      <c r="Y103" t="s">
        <v>60</v>
      </c>
      <c r="Z103" t="s">
        <v>60</v>
      </c>
      <c r="AA103" t="s">
        <v>60</v>
      </c>
      <c r="AB103" t="s">
        <v>60</v>
      </c>
      <c r="AC103" t="s">
        <v>60</v>
      </c>
      <c r="AD103" t="s">
        <v>60</v>
      </c>
      <c r="AE103" t="s">
        <v>60</v>
      </c>
      <c r="AF103" t="s">
        <v>60</v>
      </c>
      <c r="AG103" t="s">
        <v>60</v>
      </c>
      <c r="AH103" t="s">
        <v>60</v>
      </c>
      <c r="AI103" t="s">
        <v>60</v>
      </c>
      <c r="AJ103" t="s">
        <v>60</v>
      </c>
      <c r="AK103" t="s">
        <v>60</v>
      </c>
      <c r="AL103" t="s">
        <v>60</v>
      </c>
      <c r="AM103" t="s">
        <v>60</v>
      </c>
      <c r="AN103" t="s">
        <v>60</v>
      </c>
      <c r="AO103" t="s">
        <v>2302</v>
      </c>
      <c r="AP103">
        <v>3</v>
      </c>
      <c r="AQ103">
        <v>25</v>
      </c>
      <c r="AR103">
        <v>1</v>
      </c>
      <c r="AS103">
        <v>1</v>
      </c>
      <c r="AT103">
        <v>3</v>
      </c>
      <c r="AU103" t="s">
        <v>60</v>
      </c>
      <c r="AV103" t="s">
        <v>65</v>
      </c>
      <c r="AW103">
        <v>38.070290999999997</v>
      </c>
      <c r="AX103">
        <v>-122.808689</v>
      </c>
      <c r="AY103">
        <v>2</v>
      </c>
    </row>
    <row r="104" spans="1:51" ht="60" x14ac:dyDescent="0.25">
      <c r="A104">
        <v>102</v>
      </c>
      <c r="B104" t="s">
        <v>51</v>
      </c>
      <c r="C104">
        <v>1103</v>
      </c>
      <c r="D104" t="s">
        <v>87</v>
      </c>
      <c r="E104" t="s">
        <v>53</v>
      </c>
      <c r="F104" t="s">
        <v>2630</v>
      </c>
      <c r="G104" s="1" t="s">
        <v>2631</v>
      </c>
      <c r="H104" t="s">
        <v>512</v>
      </c>
      <c r="I104" t="s">
        <v>2632</v>
      </c>
      <c r="J104" t="s">
        <v>252</v>
      </c>
      <c r="K104" t="s">
        <v>59</v>
      </c>
      <c r="L104">
        <v>94804</v>
      </c>
      <c r="M104">
        <v>378</v>
      </c>
      <c r="N104">
        <v>341</v>
      </c>
      <c r="O104" t="s">
        <v>267</v>
      </c>
      <c r="P104" s="2">
        <v>46387</v>
      </c>
      <c r="Q104" t="s">
        <v>60</v>
      </c>
      <c r="R104" t="s">
        <v>61</v>
      </c>
      <c r="S104" t="s">
        <v>79</v>
      </c>
      <c r="T104" t="s">
        <v>315</v>
      </c>
      <c r="U104" t="s">
        <v>171</v>
      </c>
      <c r="V104" t="s">
        <v>171</v>
      </c>
      <c r="W104" t="s">
        <v>60</v>
      </c>
      <c r="X104" t="s">
        <v>60</v>
      </c>
      <c r="Y104" t="s">
        <v>60</v>
      </c>
      <c r="Z104" t="s">
        <v>60</v>
      </c>
      <c r="AA104" t="s">
        <v>60</v>
      </c>
      <c r="AB104" t="s">
        <v>60</v>
      </c>
      <c r="AC104" t="s">
        <v>60</v>
      </c>
      <c r="AD104" t="s">
        <v>60</v>
      </c>
      <c r="AE104" t="s">
        <v>60</v>
      </c>
      <c r="AF104" t="s">
        <v>60</v>
      </c>
      <c r="AG104" t="s">
        <v>60</v>
      </c>
      <c r="AH104" t="s">
        <v>60</v>
      </c>
      <c r="AI104" t="s">
        <v>60</v>
      </c>
      <c r="AJ104" t="s">
        <v>60</v>
      </c>
      <c r="AK104" t="s">
        <v>60</v>
      </c>
      <c r="AL104" t="s">
        <v>60</v>
      </c>
      <c r="AM104" t="s">
        <v>60</v>
      </c>
      <c r="AN104" t="s">
        <v>60</v>
      </c>
      <c r="AO104" t="s">
        <v>60</v>
      </c>
      <c r="AP104">
        <v>1</v>
      </c>
      <c r="AQ104">
        <v>378</v>
      </c>
      <c r="AR104">
        <v>3</v>
      </c>
      <c r="AS104">
        <v>0</v>
      </c>
      <c r="AT104">
        <v>1</v>
      </c>
      <c r="AU104" t="s">
        <v>60</v>
      </c>
      <c r="AV104" t="s">
        <v>86</v>
      </c>
      <c r="AW104">
        <v>37.916130000000003</v>
      </c>
      <c r="AX104">
        <v>-122.324386</v>
      </c>
      <c r="AY104">
        <v>2</v>
      </c>
    </row>
    <row r="105" spans="1:51" ht="60" x14ac:dyDescent="0.25">
      <c r="A105">
        <v>103</v>
      </c>
      <c r="B105" t="s">
        <v>51</v>
      </c>
      <c r="C105">
        <v>1104</v>
      </c>
      <c r="D105" t="s">
        <v>87</v>
      </c>
      <c r="E105" t="s">
        <v>53</v>
      </c>
      <c r="F105" t="s">
        <v>2633</v>
      </c>
      <c r="G105" s="1" t="s">
        <v>2634</v>
      </c>
      <c r="H105" t="s">
        <v>2635</v>
      </c>
      <c r="I105" t="s">
        <v>2636</v>
      </c>
      <c r="J105" t="s">
        <v>252</v>
      </c>
      <c r="K105" t="s">
        <v>59</v>
      </c>
      <c r="L105">
        <v>94572</v>
      </c>
      <c r="M105">
        <v>50</v>
      </c>
      <c r="N105">
        <v>49</v>
      </c>
      <c r="O105" t="s">
        <v>184</v>
      </c>
      <c r="P105" s="2">
        <v>41578</v>
      </c>
      <c r="Q105">
        <v>202</v>
      </c>
      <c r="R105" t="s">
        <v>61</v>
      </c>
      <c r="S105" t="s">
        <v>62</v>
      </c>
      <c r="T105" t="s">
        <v>60</v>
      </c>
      <c r="U105" t="s">
        <v>171</v>
      </c>
      <c r="V105" t="s">
        <v>171</v>
      </c>
      <c r="W105" t="s">
        <v>60</v>
      </c>
      <c r="X105" t="s">
        <v>60</v>
      </c>
      <c r="Y105" t="s">
        <v>60</v>
      </c>
      <c r="Z105" t="s">
        <v>60</v>
      </c>
      <c r="AA105" t="s">
        <v>60</v>
      </c>
      <c r="AB105" t="s">
        <v>60</v>
      </c>
      <c r="AC105" t="s">
        <v>60</v>
      </c>
      <c r="AD105" t="s">
        <v>60</v>
      </c>
      <c r="AE105" t="s">
        <v>60</v>
      </c>
      <c r="AF105" t="s">
        <v>60</v>
      </c>
      <c r="AG105" t="s">
        <v>60</v>
      </c>
      <c r="AH105" t="s">
        <v>60</v>
      </c>
      <c r="AI105" t="s">
        <v>60</v>
      </c>
      <c r="AJ105" t="s">
        <v>60</v>
      </c>
      <c r="AK105" t="s">
        <v>60</v>
      </c>
      <c r="AL105" t="s">
        <v>60</v>
      </c>
      <c r="AM105" t="s">
        <v>60</v>
      </c>
      <c r="AN105" t="s">
        <v>60</v>
      </c>
      <c r="AO105" t="s">
        <v>2283</v>
      </c>
      <c r="AP105">
        <v>1</v>
      </c>
      <c r="AQ105">
        <v>50</v>
      </c>
      <c r="AR105">
        <v>2</v>
      </c>
      <c r="AS105">
        <v>1</v>
      </c>
      <c r="AT105">
        <v>1</v>
      </c>
      <c r="AU105" t="s">
        <v>60</v>
      </c>
      <c r="AV105" t="s">
        <v>65</v>
      </c>
      <c r="AW105">
        <v>38.026955000000001</v>
      </c>
      <c r="AX105">
        <v>-122.265435</v>
      </c>
      <c r="AY105">
        <v>2</v>
      </c>
    </row>
    <row r="106" spans="1:51" ht="60" x14ac:dyDescent="0.25">
      <c r="A106">
        <v>104</v>
      </c>
      <c r="B106" t="s">
        <v>51</v>
      </c>
      <c r="C106">
        <v>1105</v>
      </c>
      <c r="D106" t="s">
        <v>87</v>
      </c>
      <c r="E106" t="s">
        <v>53</v>
      </c>
      <c r="F106" t="s">
        <v>2637</v>
      </c>
      <c r="G106" s="1" t="s">
        <v>2638</v>
      </c>
      <c r="H106" t="s">
        <v>131</v>
      </c>
      <c r="I106" t="s">
        <v>2639</v>
      </c>
      <c r="J106" t="s">
        <v>252</v>
      </c>
      <c r="K106" t="s">
        <v>133</v>
      </c>
      <c r="L106">
        <v>94115</v>
      </c>
      <c r="M106">
        <v>68</v>
      </c>
      <c r="N106">
        <v>62</v>
      </c>
      <c r="O106" t="s">
        <v>170</v>
      </c>
      <c r="P106" s="2">
        <v>42460</v>
      </c>
      <c r="Q106" t="s">
        <v>2312</v>
      </c>
      <c r="R106" s="2">
        <v>42583</v>
      </c>
      <c r="S106" t="s">
        <v>62</v>
      </c>
      <c r="T106" t="s">
        <v>230</v>
      </c>
      <c r="U106" t="s">
        <v>171</v>
      </c>
      <c r="V106" t="s">
        <v>171</v>
      </c>
      <c r="W106" t="s">
        <v>60</v>
      </c>
      <c r="X106" t="s">
        <v>60</v>
      </c>
      <c r="Y106" t="s">
        <v>60</v>
      </c>
      <c r="Z106" t="s">
        <v>60</v>
      </c>
      <c r="AA106" t="s">
        <v>60</v>
      </c>
      <c r="AB106" t="s">
        <v>60</v>
      </c>
      <c r="AC106" t="s">
        <v>60</v>
      </c>
      <c r="AD106" t="s">
        <v>60</v>
      </c>
      <c r="AE106" t="s">
        <v>60</v>
      </c>
      <c r="AF106" t="s">
        <v>60</v>
      </c>
      <c r="AG106" t="s">
        <v>60</v>
      </c>
      <c r="AH106" t="s">
        <v>60</v>
      </c>
      <c r="AI106" t="s">
        <v>60</v>
      </c>
      <c r="AJ106" t="s">
        <v>60</v>
      </c>
      <c r="AK106" t="s">
        <v>60</v>
      </c>
      <c r="AL106" t="s">
        <v>60</v>
      </c>
      <c r="AM106" t="s">
        <v>60</v>
      </c>
      <c r="AN106" t="s">
        <v>60</v>
      </c>
      <c r="AO106" t="s">
        <v>232</v>
      </c>
      <c r="AP106">
        <v>1</v>
      </c>
      <c r="AQ106">
        <v>68</v>
      </c>
      <c r="AR106">
        <v>2</v>
      </c>
      <c r="AS106">
        <v>1</v>
      </c>
      <c r="AT106">
        <v>1</v>
      </c>
      <c r="AU106" t="s">
        <v>60</v>
      </c>
      <c r="AV106" t="s">
        <v>86</v>
      </c>
      <c r="AW106">
        <v>37.781190000000002</v>
      </c>
      <c r="AX106">
        <v>-122.430418</v>
      </c>
      <c r="AY106">
        <v>2</v>
      </c>
    </row>
    <row r="107" spans="1:51" ht="60" x14ac:dyDescent="0.25">
      <c r="A107">
        <v>105</v>
      </c>
      <c r="B107" t="s">
        <v>51</v>
      </c>
      <c r="C107">
        <v>1106</v>
      </c>
      <c r="D107" t="s">
        <v>87</v>
      </c>
      <c r="E107" t="s">
        <v>53</v>
      </c>
      <c r="F107" t="s">
        <v>2640</v>
      </c>
      <c r="G107" s="1" t="s">
        <v>2641</v>
      </c>
      <c r="H107" t="s">
        <v>156</v>
      </c>
      <c r="I107" t="s">
        <v>2642</v>
      </c>
      <c r="J107" t="s">
        <v>252</v>
      </c>
      <c r="K107" t="s">
        <v>94</v>
      </c>
      <c r="L107">
        <v>95113</v>
      </c>
      <c r="M107">
        <v>54</v>
      </c>
      <c r="N107">
        <v>0</v>
      </c>
      <c r="O107" t="s">
        <v>60</v>
      </c>
      <c r="P107" t="s">
        <v>61</v>
      </c>
      <c r="Q107" t="s">
        <v>262</v>
      </c>
      <c r="R107" s="2">
        <v>54970</v>
      </c>
      <c r="S107" t="s">
        <v>103</v>
      </c>
      <c r="T107" t="s">
        <v>60</v>
      </c>
      <c r="U107" t="s">
        <v>171</v>
      </c>
      <c r="V107" t="s">
        <v>171</v>
      </c>
      <c r="W107" t="s">
        <v>60</v>
      </c>
      <c r="X107" t="s">
        <v>60</v>
      </c>
      <c r="Y107" t="s">
        <v>60</v>
      </c>
      <c r="Z107" t="s">
        <v>60</v>
      </c>
      <c r="AA107" t="s">
        <v>60</v>
      </c>
      <c r="AB107" t="s">
        <v>60</v>
      </c>
      <c r="AC107" t="s">
        <v>60</v>
      </c>
      <c r="AD107" t="s">
        <v>60</v>
      </c>
      <c r="AE107" t="s">
        <v>60</v>
      </c>
      <c r="AF107" t="s">
        <v>60</v>
      </c>
      <c r="AG107" t="s">
        <v>60</v>
      </c>
      <c r="AH107" t="s">
        <v>60</v>
      </c>
      <c r="AI107" t="s">
        <v>60</v>
      </c>
      <c r="AJ107" t="s">
        <v>60</v>
      </c>
      <c r="AK107" t="s">
        <v>60</v>
      </c>
      <c r="AL107" t="s">
        <v>60</v>
      </c>
      <c r="AM107" t="s">
        <v>60</v>
      </c>
      <c r="AN107" t="s">
        <v>60</v>
      </c>
      <c r="AO107" t="s">
        <v>64</v>
      </c>
      <c r="AP107">
        <v>0</v>
      </c>
      <c r="AQ107">
        <v>54</v>
      </c>
      <c r="AR107">
        <v>2</v>
      </c>
      <c r="AS107">
        <v>0</v>
      </c>
      <c r="AT107">
        <v>0</v>
      </c>
      <c r="AU107" t="s">
        <v>60</v>
      </c>
      <c r="AV107" t="s">
        <v>103</v>
      </c>
      <c r="AW107">
        <v>37.327916999999999</v>
      </c>
      <c r="AX107">
        <v>-121.884807</v>
      </c>
      <c r="AY107">
        <v>2</v>
      </c>
    </row>
    <row r="108" spans="1:51" ht="60" x14ac:dyDescent="0.25">
      <c r="A108">
        <v>106</v>
      </c>
      <c r="B108" t="s">
        <v>51</v>
      </c>
      <c r="C108">
        <v>1107</v>
      </c>
      <c r="D108" t="s">
        <v>87</v>
      </c>
      <c r="E108" t="s">
        <v>53</v>
      </c>
      <c r="F108" t="s">
        <v>2643</v>
      </c>
      <c r="G108" s="1" t="s">
        <v>2644</v>
      </c>
      <c r="H108" t="s">
        <v>417</v>
      </c>
      <c r="I108" t="s">
        <v>2645</v>
      </c>
      <c r="J108" t="s">
        <v>252</v>
      </c>
      <c r="K108" t="s">
        <v>72</v>
      </c>
      <c r="L108">
        <v>94901</v>
      </c>
      <c r="M108">
        <v>11</v>
      </c>
      <c r="N108">
        <v>11</v>
      </c>
      <c r="O108" t="s">
        <v>2282</v>
      </c>
      <c r="P108" s="2">
        <v>41912</v>
      </c>
      <c r="Q108" t="s">
        <v>2366</v>
      </c>
      <c r="R108" t="s">
        <v>61</v>
      </c>
      <c r="S108" t="s">
        <v>62</v>
      </c>
      <c r="T108" t="s">
        <v>60</v>
      </c>
      <c r="U108" t="s">
        <v>171</v>
      </c>
      <c r="V108" t="s">
        <v>171</v>
      </c>
      <c r="W108" t="s">
        <v>60</v>
      </c>
      <c r="X108" t="s">
        <v>60</v>
      </c>
      <c r="Y108" t="s">
        <v>60</v>
      </c>
      <c r="Z108" t="s">
        <v>60</v>
      </c>
      <c r="AA108" t="s">
        <v>60</v>
      </c>
      <c r="AB108" t="s">
        <v>60</v>
      </c>
      <c r="AC108" t="s">
        <v>60</v>
      </c>
      <c r="AD108" t="s">
        <v>60</v>
      </c>
      <c r="AE108" t="s">
        <v>60</v>
      </c>
      <c r="AF108" t="s">
        <v>60</v>
      </c>
      <c r="AG108" t="s">
        <v>60</v>
      </c>
      <c r="AH108" t="s">
        <v>60</v>
      </c>
      <c r="AI108" t="s">
        <v>60</v>
      </c>
      <c r="AJ108" t="s">
        <v>60</v>
      </c>
      <c r="AK108" t="s">
        <v>60</v>
      </c>
      <c r="AL108" t="s">
        <v>60</v>
      </c>
      <c r="AM108" t="s">
        <v>60</v>
      </c>
      <c r="AN108" t="s">
        <v>60</v>
      </c>
      <c r="AO108" t="s">
        <v>2283</v>
      </c>
      <c r="AP108">
        <v>1</v>
      </c>
      <c r="AQ108">
        <v>11</v>
      </c>
      <c r="AR108">
        <v>1</v>
      </c>
      <c r="AS108">
        <v>1</v>
      </c>
      <c r="AT108">
        <v>1</v>
      </c>
      <c r="AU108" t="s">
        <v>60</v>
      </c>
      <c r="AV108" t="s">
        <v>65</v>
      </c>
      <c r="AW108">
        <v>37.961691000000002</v>
      </c>
      <c r="AX108">
        <v>-122.497449</v>
      </c>
      <c r="AY108">
        <v>2</v>
      </c>
    </row>
    <row r="109" spans="1:51" ht="60" x14ac:dyDescent="0.25">
      <c r="A109">
        <v>107</v>
      </c>
      <c r="B109" t="s">
        <v>51</v>
      </c>
      <c r="C109">
        <v>1108</v>
      </c>
      <c r="D109" t="s">
        <v>87</v>
      </c>
      <c r="E109" t="s">
        <v>53</v>
      </c>
      <c r="F109" t="s">
        <v>2646</v>
      </c>
      <c r="G109" s="1" t="s">
        <v>2647</v>
      </c>
      <c r="H109" t="s">
        <v>417</v>
      </c>
      <c r="I109" t="s">
        <v>2648</v>
      </c>
      <c r="J109" t="s">
        <v>252</v>
      </c>
      <c r="K109" t="s">
        <v>72</v>
      </c>
      <c r="L109">
        <v>94903</v>
      </c>
      <c r="M109">
        <v>12</v>
      </c>
      <c r="N109">
        <v>12</v>
      </c>
      <c r="O109" t="s">
        <v>287</v>
      </c>
      <c r="P109" s="2">
        <v>48365</v>
      </c>
      <c r="Q109">
        <v>202</v>
      </c>
      <c r="R109" s="2">
        <v>44682</v>
      </c>
      <c r="S109" t="s">
        <v>62</v>
      </c>
      <c r="T109" t="s">
        <v>60</v>
      </c>
      <c r="U109" t="s">
        <v>171</v>
      </c>
      <c r="V109" t="s">
        <v>171</v>
      </c>
      <c r="W109" t="s">
        <v>60</v>
      </c>
      <c r="X109" t="s">
        <v>60</v>
      </c>
      <c r="Y109" t="s">
        <v>60</v>
      </c>
      <c r="Z109" t="s">
        <v>60</v>
      </c>
      <c r="AA109" t="s">
        <v>60</v>
      </c>
      <c r="AB109" t="s">
        <v>60</v>
      </c>
      <c r="AC109" t="s">
        <v>60</v>
      </c>
      <c r="AD109" t="s">
        <v>60</v>
      </c>
      <c r="AE109" t="s">
        <v>60</v>
      </c>
      <c r="AF109" t="s">
        <v>60</v>
      </c>
      <c r="AG109" t="s">
        <v>60</v>
      </c>
      <c r="AH109" t="s">
        <v>60</v>
      </c>
      <c r="AI109" t="s">
        <v>60</v>
      </c>
      <c r="AJ109" t="s">
        <v>60</v>
      </c>
      <c r="AK109" t="s">
        <v>60</v>
      </c>
      <c r="AL109" t="s">
        <v>60</v>
      </c>
      <c r="AM109" t="s">
        <v>60</v>
      </c>
      <c r="AN109" t="s">
        <v>60</v>
      </c>
      <c r="AO109" t="s">
        <v>2306</v>
      </c>
      <c r="AP109">
        <v>1</v>
      </c>
      <c r="AQ109">
        <v>12</v>
      </c>
      <c r="AR109">
        <v>1</v>
      </c>
      <c r="AS109">
        <v>0</v>
      </c>
      <c r="AT109">
        <v>1</v>
      </c>
      <c r="AU109" t="s">
        <v>60</v>
      </c>
      <c r="AV109" t="s">
        <v>65</v>
      </c>
      <c r="AW109">
        <v>38.013964999999999</v>
      </c>
      <c r="AX109">
        <v>-122.559228</v>
      </c>
      <c r="AY109">
        <v>2</v>
      </c>
    </row>
    <row r="110" spans="1:51" ht="60" x14ac:dyDescent="0.25">
      <c r="A110">
        <v>108</v>
      </c>
      <c r="B110" t="s">
        <v>51</v>
      </c>
      <c r="C110">
        <v>1109</v>
      </c>
      <c r="D110" t="s">
        <v>87</v>
      </c>
      <c r="E110" t="s">
        <v>53</v>
      </c>
      <c r="F110" t="s">
        <v>2649</v>
      </c>
      <c r="G110" s="1" t="s">
        <v>2650</v>
      </c>
      <c r="H110" t="s">
        <v>417</v>
      </c>
      <c r="I110" t="s">
        <v>2651</v>
      </c>
      <c r="J110" t="s">
        <v>252</v>
      </c>
      <c r="K110" t="s">
        <v>72</v>
      </c>
      <c r="L110">
        <v>94901</v>
      </c>
      <c r="M110">
        <v>13</v>
      </c>
      <c r="N110">
        <v>13</v>
      </c>
      <c r="O110" t="s">
        <v>2282</v>
      </c>
      <c r="P110" s="2">
        <v>42674</v>
      </c>
      <c r="Q110">
        <v>811</v>
      </c>
      <c r="R110" t="s">
        <v>61</v>
      </c>
      <c r="S110" t="s">
        <v>62</v>
      </c>
      <c r="T110" t="s">
        <v>60</v>
      </c>
      <c r="U110" t="s">
        <v>171</v>
      </c>
      <c r="V110" t="s">
        <v>171</v>
      </c>
      <c r="W110" t="s">
        <v>60</v>
      </c>
      <c r="X110" t="s">
        <v>60</v>
      </c>
      <c r="Y110" t="s">
        <v>60</v>
      </c>
      <c r="Z110" t="s">
        <v>60</v>
      </c>
      <c r="AA110" t="s">
        <v>60</v>
      </c>
      <c r="AB110" t="s">
        <v>60</v>
      </c>
      <c r="AC110" t="s">
        <v>60</v>
      </c>
      <c r="AD110" t="s">
        <v>60</v>
      </c>
      <c r="AE110" t="s">
        <v>60</v>
      </c>
      <c r="AF110" t="s">
        <v>60</v>
      </c>
      <c r="AG110" t="s">
        <v>60</v>
      </c>
      <c r="AH110" t="s">
        <v>60</v>
      </c>
      <c r="AI110" t="s">
        <v>60</v>
      </c>
      <c r="AJ110" t="s">
        <v>60</v>
      </c>
      <c r="AK110" t="s">
        <v>60</v>
      </c>
      <c r="AL110" t="s">
        <v>60</v>
      </c>
      <c r="AM110" t="s">
        <v>60</v>
      </c>
      <c r="AN110" t="s">
        <v>60</v>
      </c>
      <c r="AO110" t="s">
        <v>2283</v>
      </c>
      <c r="AP110">
        <v>1</v>
      </c>
      <c r="AQ110">
        <v>13</v>
      </c>
      <c r="AR110">
        <v>1</v>
      </c>
      <c r="AS110">
        <v>1</v>
      </c>
      <c r="AT110">
        <v>1</v>
      </c>
      <c r="AU110" t="s">
        <v>60</v>
      </c>
      <c r="AV110" t="s">
        <v>65</v>
      </c>
      <c r="AW110">
        <v>37.976967999999999</v>
      </c>
      <c r="AX110">
        <v>-122.52251</v>
      </c>
      <c r="AY110">
        <v>2</v>
      </c>
    </row>
    <row r="111" spans="1:51" ht="60" x14ac:dyDescent="0.25">
      <c r="A111">
        <v>109</v>
      </c>
      <c r="B111" t="s">
        <v>51</v>
      </c>
      <c r="C111">
        <v>1110</v>
      </c>
      <c r="D111" t="s">
        <v>87</v>
      </c>
      <c r="E111" t="s">
        <v>53</v>
      </c>
      <c r="F111" t="s">
        <v>2652</v>
      </c>
      <c r="G111" s="1" t="s">
        <v>2653</v>
      </c>
      <c r="H111" t="s">
        <v>575</v>
      </c>
      <c r="I111" t="s">
        <v>2654</v>
      </c>
      <c r="J111" t="s">
        <v>252</v>
      </c>
      <c r="K111" t="s">
        <v>203</v>
      </c>
      <c r="L111">
        <v>95405</v>
      </c>
      <c r="M111">
        <v>21</v>
      </c>
      <c r="N111">
        <v>21</v>
      </c>
      <c r="O111" t="s">
        <v>2655</v>
      </c>
      <c r="P111" s="2">
        <v>48334</v>
      </c>
      <c r="Q111" t="s">
        <v>60</v>
      </c>
      <c r="R111" t="s">
        <v>61</v>
      </c>
      <c r="S111" t="s">
        <v>103</v>
      </c>
      <c r="T111" t="s">
        <v>60</v>
      </c>
      <c r="U111" t="s">
        <v>171</v>
      </c>
      <c r="V111" t="s">
        <v>171</v>
      </c>
      <c r="W111" t="s">
        <v>60</v>
      </c>
      <c r="X111" t="s">
        <v>60</v>
      </c>
      <c r="Y111" t="s">
        <v>60</v>
      </c>
      <c r="Z111" t="s">
        <v>60</v>
      </c>
      <c r="AA111" t="s">
        <v>60</v>
      </c>
      <c r="AB111" t="s">
        <v>60</v>
      </c>
      <c r="AC111" t="s">
        <v>60</v>
      </c>
      <c r="AD111" t="s">
        <v>60</v>
      </c>
      <c r="AE111" t="s">
        <v>60</v>
      </c>
      <c r="AF111" t="s">
        <v>60</v>
      </c>
      <c r="AG111" t="s">
        <v>60</v>
      </c>
      <c r="AH111" t="s">
        <v>60</v>
      </c>
      <c r="AI111" t="s">
        <v>60</v>
      </c>
      <c r="AJ111" t="s">
        <v>60</v>
      </c>
      <c r="AK111" t="s">
        <v>60</v>
      </c>
      <c r="AL111" t="s">
        <v>60</v>
      </c>
      <c r="AM111" t="s">
        <v>60</v>
      </c>
      <c r="AN111" t="s">
        <v>60</v>
      </c>
      <c r="AO111" t="s">
        <v>60</v>
      </c>
      <c r="AP111">
        <v>1</v>
      </c>
      <c r="AQ111">
        <v>21</v>
      </c>
      <c r="AR111">
        <v>1</v>
      </c>
      <c r="AS111">
        <v>0</v>
      </c>
      <c r="AT111">
        <v>1</v>
      </c>
      <c r="AU111" t="s">
        <v>60</v>
      </c>
      <c r="AV111" t="s">
        <v>103</v>
      </c>
      <c r="AW111">
        <v>38.464894000000001</v>
      </c>
      <c r="AX111">
        <v>-122.655338</v>
      </c>
      <c r="AY111">
        <v>2</v>
      </c>
    </row>
    <row r="112" spans="1:51" ht="45" x14ac:dyDescent="0.25">
      <c r="A112">
        <v>110</v>
      </c>
      <c r="B112" t="s">
        <v>51</v>
      </c>
      <c r="C112">
        <v>1111</v>
      </c>
      <c r="D112" t="s">
        <v>87</v>
      </c>
      <c r="E112" t="s">
        <v>53</v>
      </c>
      <c r="F112" t="s">
        <v>2656</v>
      </c>
      <c r="G112" s="1" t="s">
        <v>2657</v>
      </c>
      <c r="H112" t="s">
        <v>2658</v>
      </c>
      <c r="I112" t="s">
        <v>2659</v>
      </c>
      <c r="J112" t="s">
        <v>252</v>
      </c>
      <c r="K112" t="s">
        <v>72</v>
      </c>
      <c r="L112">
        <v>94965</v>
      </c>
      <c r="M112">
        <v>6</v>
      </c>
      <c r="N112">
        <v>6</v>
      </c>
      <c r="O112" t="s">
        <v>287</v>
      </c>
      <c r="P112" s="2">
        <v>47968</v>
      </c>
      <c r="Q112">
        <v>202</v>
      </c>
      <c r="R112" s="2">
        <v>45717</v>
      </c>
      <c r="S112" t="s">
        <v>62</v>
      </c>
      <c r="T112" t="s">
        <v>60</v>
      </c>
      <c r="U112" t="s">
        <v>171</v>
      </c>
      <c r="V112" t="s">
        <v>171</v>
      </c>
      <c r="W112" t="s">
        <v>60</v>
      </c>
      <c r="X112" t="s">
        <v>60</v>
      </c>
      <c r="Y112" t="s">
        <v>60</v>
      </c>
      <c r="Z112" t="s">
        <v>60</v>
      </c>
      <c r="AA112" t="s">
        <v>60</v>
      </c>
      <c r="AB112" t="s">
        <v>60</v>
      </c>
      <c r="AC112" t="s">
        <v>60</v>
      </c>
      <c r="AD112" t="s">
        <v>60</v>
      </c>
      <c r="AE112" t="s">
        <v>60</v>
      </c>
      <c r="AF112" t="s">
        <v>60</v>
      </c>
      <c r="AG112" t="s">
        <v>60</v>
      </c>
      <c r="AH112" t="s">
        <v>60</v>
      </c>
      <c r="AI112" t="s">
        <v>60</v>
      </c>
      <c r="AJ112" t="s">
        <v>60</v>
      </c>
      <c r="AK112" t="s">
        <v>60</v>
      </c>
      <c r="AL112" t="s">
        <v>60</v>
      </c>
      <c r="AM112" t="s">
        <v>60</v>
      </c>
      <c r="AN112" t="s">
        <v>60</v>
      </c>
      <c r="AO112" t="s">
        <v>2302</v>
      </c>
      <c r="AP112">
        <v>1</v>
      </c>
      <c r="AQ112">
        <v>6</v>
      </c>
      <c r="AR112">
        <v>1</v>
      </c>
      <c r="AS112">
        <v>0</v>
      </c>
      <c r="AT112">
        <v>1</v>
      </c>
      <c r="AU112" t="s">
        <v>60</v>
      </c>
      <c r="AV112" t="s">
        <v>65</v>
      </c>
      <c r="AW112">
        <v>37.859923000000002</v>
      </c>
      <c r="AX112">
        <v>-122.489251</v>
      </c>
      <c r="AY112">
        <v>2</v>
      </c>
    </row>
    <row r="113" spans="1:51" ht="60" x14ac:dyDescent="0.25">
      <c r="A113">
        <v>111</v>
      </c>
      <c r="B113" t="s">
        <v>51</v>
      </c>
      <c r="C113">
        <v>1112</v>
      </c>
      <c r="D113" t="s">
        <v>87</v>
      </c>
      <c r="E113" t="s">
        <v>53</v>
      </c>
      <c r="F113" t="s">
        <v>2660</v>
      </c>
      <c r="G113" s="1" t="s">
        <v>2661</v>
      </c>
      <c r="H113" t="s">
        <v>2662</v>
      </c>
      <c r="I113" t="s">
        <v>2663</v>
      </c>
      <c r="J113" t="s">
        <v>252</v>
      </c>
      <c r="K113" t="s">
        <v>72</v>
      </c>
      <c r="L113">
        <v>94920</v>
      </c>
      <c r="M113">
        <v>12</v>
      </c>
      <c r="N113">
        <v>12</v>
      </c>
      <c r="O113" t="s">
        <v>190</v>
      </c>
      <c r="P113" s="2">
        <v>47848</v>
      </c>
      <c r="Q113" t="s">
        <v>60</v>
      </c>
      <c r="R113" t="s">
        <v>61</v>
      </c>
      <c r="S113" t="s">
        <v>103</v>
      </c>
      <c r="T113" t="s">
        <v>60</v>
      </c>
      <c r="U113" t="s">
        <v>171</v>
      </c>
      <c r="V113" t="s">
        <v>171</v>
      </c>
      <c r="W113" t="s">
        <v>60</v>
      </c>
      <c r="X113" t="s">
        <v>60</v>
      </c>
      <c r="Y113" t="s">
        <v>60</v>
      </c>
      <c r="Z113" t="s">
        <v>60</v>
      </c>
      <c r="AA113" t="s">
        <v>60</v>
      </c>
      <c r="AB113" t="s">
        <v>60</v>
      </c>
      <c r="AC113" t="s">
        <v>60</v>
      </c>
      <c r="AD113" t="s">
        <v>60</v>
      </c>
      <c r="AE113" t="s">
        <v>60</v>
      </c>
      <c r="AF113" t="s">
        <v>60</v>
      </c>
      <c r="AG113" t="s">
        <v>60</v>
      </c>
      <c r="AH113" t="s">
        <v>60</v>
      </c>
      <c r="AI113" t="s">
        <v>60</v>
      </c>
      <c r="AJ113" t="s">
        <v>60</v>
      </c>
      <c r="AK113" t="s">
        <v>60</v>
      </c>
      <c r="AL113" t="s">
        <v>60</v>
      </c>
      <c r="AM113" t="s">
        <v>60</v>
      </c>
      <c r="AN113" t="s">
        <v>60</v>
      </c>
      <c r="AO113" t="s">
        <v>60</v>
      </c>
      <c r="AP113">
        <v>1</v>
      </c>
      <c r="AQ113">
        <v>12</v>
      </c>
      <c r="AR113">
        <v>1</v>
      </c>
      <c r="AS113">
        <v>0</v>
      </c>
      <c r="AT113">
        <v>1</v>
      </c>
      <c r="AU113" t="s">
        <v>60</v>
      </c>
      <c r="AV113" t="s">
        <v>86</v>
      </c>
      <c r="AW113">
        <v>37.876399999999997</v>
      </c>
      <c r="AX113">
        <v>-122.456424</v>
      </c>
      <c r="AY113">
        <v>2</v>
      </c>
    </row>
    <row r="114" spans="1:51" ht="60" x14ac:dyDescent="0.25">
      <c r="A114">
        <v>112</v>
      </c>
      <c r="B114" t="s">
        <v>51</v>
      </c>
      <c r="C114">
        <v>1113</v>
      </c>
      <c r="D114" t="s">
        <v>87</v>
      </c>
      <c r="E114" t="s">
        <v>53</v>
      </c>
      <c r="F114" t="s">
        <v>2664</v>
      </c>
      <c r="G114" s="1" t="s">
        <v>2665</v>
      </c>
      <c r="H114" t="s">
        <v>599</v>
      </c>
      <c r="I114" t="s">
        <v>2666</v>
      </c>
      <c r="J114" t="s">
        <v>2667</v>
      </c>
      <c r="K114" t="s">
        <v>59</v>
      </c>
      <c r="L114">
        <v>94520</v>
      </c>
      <c r="M114">
        <v>20</v>
      </c>
      <c r="N114">
        <v>19</v>
      </c>
      <c r="O114" t="s">
        <v>287</v>
      </c>
      <c r="P114" s="2">
        <v>48304</v>
      </c>
      <c r="Q114">
        <v>202</v>
      </c>
      <c r="R114" s="2">
        <v>48122</v>
      </c>
      <c r="S114" t="s">
        <v>62</v>
      </c>
      <c r="T114" t="s">
        <v>60</v>
      </c>
      <c r="U114" t="s">
        <v>171</v>
      </c>
      <c r="V114" t="s">
        <v>171</v>
      </c>
      <c r="W114" t="s">
        <v>60</v>
      </c>
      <c r="X114" t="s">
        <v>60</v>
      </c>
      <c r="Y114" t="s">
        <v>60</v>
      </c>
      <c r="Z114" t="s">
        <v>60</v>
      </c>
      <c r="AA114" t="s">
        <v>60</v>
      </c>
      <c r="AB114" t="s">
        <v>60</v>
      </c>
      <c r="AC114" t="s">
        <v>60</v>
      </c>
      <c r="AD114" t="s">
        <v>60</v>
      </c>
      <c r="AE114" t="s">
        <v>60</v>
      </c>
      <c r="AF114" t="s">
        <v>60</v>
      </c>
      <c r="AG114" t="s">
        <v>60</v>
      </c>
      <c r="AH114" t="s">
        <v>60</v>
      </c>
      <c r="AI114" t="s">
        <v>60</v>
      </c>
      <c r="AJ114" t="s">
        <v>60</v>
      </c>
      <c r="AK114" t="s">
        <v>60</v>
      </c>
      <c r="AL114" t="s">
        <v>60</v>
      </c>
      <c r="AM114" t="s">
        <v>60</v>
      </c>
      <c r="AN114" t="s">
        <v>60</v>
      </c>
      <c r="AO114" t="s">
        <v>2302</v>
      </c>
      <c r="AP114">
        <v>1</v>
      </c>
      <c r="AQ114">
        <v>20</v>
      </c>
      <c r="AR114">
        <v>1</v>
      </c>
      <c r="AS114">
        <v>0</v>
      </c>
      <c r="AT114">
        <v>1</v>
      </c>
      <c r="AU114" t="s">
        <v>60</v>
      </c>
      <c r="AV114" t="s">
        <v>65</v>
      </c>
      <c r="AW114">
        <v>37.977139999999999</v>
      </c>
      <c r="AX114">
        <v>-122.040342</v>
      </c>
      <c r="AY114">
        <v>2</v>
      </c>
    </row>
    <row r="115" spans="1:51" ht="60" x14ac:dyDescent="0.25">
      <c r="A115">
        <v>113</v>
      </c>
      <c r="B115" t="s">
        <v>51</v>
      </c>
      <c r="C115">
        <v>1114</v>
      </c>
      <c r="D115" t="s">
        <v>87</v>
      </c>
      <c r="E115" t="s">
        <v>53</v>
      </c>
      <c r="F115" t="s">
        <v>2668</v>
      </c>
      <c r="G115" s="1" t="s">
        <v>2669</v>
      </c>
      <c r="H115" t="s">
        <v>2670</v>
      </c>
      <c r="I115" t="s">
        <v>2671</v>
      </c>
      <c r="J115" t="s">
        <v>1233</v>
      </c>
      <c r="K115" t="s">
        <v>59</v>
      </c>
      <c r="L115">
        <v>94517</v>
      </c>
      <c r="M115">
        <v>20</v>
      </c>
      <c r="N115">
        <v>20</v>
      </c>
      <c r="O115" t="s">
        <v>2282</v>
      </c>
      <c r="P115" s="2">
        <v>41608</v>
      </c>
      <c r="Q115" t="s">
        <v>2366</v>
      </c>
      <c r="R115" t="s">
        <v>61</v>
      </c>
      <c r="S115" t="s">
        <v>62</v>
      </c>
      <c r="T115" t="s">
        <v>60</v>
      </c>
      <c r="U115" t="s">
        <v>171</v>
      </c>
      <c r="V115" t="s">
        <v>171</v>
      </c>
      <c r="W115" t="s">
        <v>60</v>
      </c>
      <c r="X115" t="s">
        <v>60</v>
      </c>
      <c r="Y115" t="s">
        <v>60</v>
      </c>
      <c r="Z115" t="s">
        <v>60</v>
      </c>
      <c r="AA115" t="s">
        <v>60</v>
      </c>
      <c r="AB115" t="s">
        <v>60</v>
      </c>
      <c r="AC115" t="s">
        <v>60</v>
      </c>
      <c r="AD115" t="s">
        <v>60</v>
      </c>
      <c r="AE115" t="s">
        <v>60</v>
      </c>
      <c r="AF115" t="s">
        <v>60</v>
      </c>
      <c r="AG115" t="s">
        <v>60</v>
      </c>
      <c r="AH115" t="s">
        <v>60</v>
      </c>
      <c r="AI115" t="s">
        <v>60</v>
      </c>
      <c r="AJ115" t="s">
        <v>60</v>
      </c>
      <c r="AK115" t="s">
        <v>60</v>
      </c>
      <c r="AL115" t="s">
        <v>60</v>
      </c>
      <c r="AM115" t="s">
        <v>60</v>
      </c>
      <c r="AN115" t="s">
        <v>60</v>
      </c>
      <c r="AO115" t="s">
        <v>2283</v>
      </c>
      <c r="AP115">
        <v>1</v>
      </c>
      <c r="AQ115">
        <v>20</v>
      </c>
      <c r="AR115">
        <v>1</v>
      </c>
      <c r="AS115">
        <v>1</v>
      </c>
      <c r="AT115">
        <v>1</v>
      </c>
      <c r="AU115" t="s">
        <v>60</v>
      </c>
      <c r="AV115" t="s">
        <v>86</v>
      </c>
      <c r="AW115">
        <v>37.956071000000001</v>
      </c>
      <c r="AX115">
        <v>-121.952022</v>
      </c>
      <c r="AY115">
        <v>2</v>
      </c>
    </row>
    <row r="116" spans="1:51" ht="60" x14ac:dyDescent="0.25">
      <c r="A116">
        <v>114</v>
      </c>
      <c r="B116" t="s">
        <v>51</v>
      </c>
      <c r="C116">
        <v>1115</v>
      </c>
      <c r="D116" t="s">
        <v>87</v>
      </c>
      <c r="E116" t="s">
        <v>53</v>
      </c>
      <c r="F116" t="s">
        <v>2672</v>
      </c>
      <c r="G116" s="1" t="s">
        <v>2673</v>
      </c>
      <c r="H116" t="s">
        <v>284</v>
      </c>
      <c r="I116" t="s">
        <v>2674</v>
      </c>
      <c r="J116" t="s">
        <v>1233</v>
      </c>
      <c r="K116" t="s">
        <v>78</v>
      </c>
      <c r="L116">
        <v>94538</v>
      </c>
      <c r="M116">
        <v>20</v>
      </c>
      <c r="N116">
        <v>19</v>
      </c>
      <c r="O116" t="s">
        <v>2282</v>
      </c>
      <c r="P116" s="2">
        <v>42855</v>
      </c>
      <c r="Q116">
        <v>811</v>
      </c>
      <c r="R116" t="s">
        <v>61</v>
      </c>
      <c r="S116" t="s">
        <v>62</v>
      </c>
      <c r="T116" t="s">
        <v>60</v>
      </c>
      <c r="U116" t="s">
        <v>171</v>
      </c>
      <c r="V116" t="s">
        <v>171</v>
      </c>
      <c r="W116" t="s">
        <v>60</v>
      </c>
      <c r="X116" t="s">
        <v>60</v>
      </c>
      <c r="Y116" t="s">
        <v>60</v>
      </c>
      <c r="Z116" t="s">
        <v>60</v>
      </c>
      <c r="AA116" t="s">
        <v>60</v>
      </c>
      <c r="AB116" t="s">
        <v>60</v>
      </c>
      <c r="AC116" t="s">
        <v>60</v>
      </c>
      <c r="AD116" t="s">
        <v>60</v>
      </c>
      <c r="AE116" t="s">
        <v>60</v>
      </c>
      <c r="AF116" t="s">
        <v>60</v>
      </c>
      <c r="AG116" t="s">
        <v>60</v>
      </c>
      <c r="AH116" t="s">
        <v>60</v>
      </c>
      <c r="AI116" t="s">
        <v>60</v>
      </c>
      <c r="AJ116" t="s">
        <v>60</v>
      </c>
      <c r="AK116" t="s">
        <v>60</v>
      </c>
      <c r="AL116" t="s">
        <v>60</v>
      </c>
      <c r="AM116" t="s">
        <v>60</v>
      </c>
      <c r="AN116" t="s">
        <v>60</v>
      </c>
      <c r="AO116" t="s">
        <v>2283</v>
      </c>
      <c r="AP116">
        <v>1</v>
      </c>
      <c r="AQ116">
        <v>20</v>
      </c>
      <c r="AR116">
        <v>1</v>
      </c>
      <c r="AS116">
        <v>1</v>
      </c>
      <c r="AT116">
        <v>1</v>
      </c>
      <c r="AU116" t="s">
        <v>60</v>
      </c>
      <c r="AV116" t="s">
        <v>86</v>
      </c>
      <c r="AW116">
        <v>37.530701999999998</v>
      </c>
      <c r="AX116">
        <v>-121.956245</v>
      </c>
      <c r="AY116">
        <v>2</v>
      </c>
    </row>
    <row r="117" spans="1:51" ht="45" x14ac:dyDescent="0.25">
      <c r="A117">
        <v>115</v>
      </c>
      <c r="B117" t="s">
        <v>51</v>
      </c>
      <c r="C117">
        <v>1116</v>
      </c>
      <c r="D117" t="s">
        <v>87</v>
      </c>
      <c r="E117" t="s">
        <v>53</v>
      </c>
      <c r="F117" t="s">
        <v>2675</v>
      </c>
      <c r="G117" s="1" t="s">
        <v>2676</v>
      </c>
      <c r="H117" t="s">
        <v>307</v>
      </c>
      <c r="I117" t="s">
        <v>2677</v>
      </c>
      <c r="J117" t="s">
        <v>1233</v>
      </c>
      <c r="K117" t="s">
        <v>78</v>
      </c>
      <c r="L117">
        <v>94541</v>
      </c>
      <c r="M117">
        <v>26</v>
      </c>
      <c r="N117">
        <v>26</v>
      </c>
      <c r="O117" t="s">
        <v>209</v>
      </c>
      <c r="P117" s="2">
        <v>47118</v>
      </c>
      <c r="Q117" t="s">
        <v>60</v>
      </c>
      <c r="R117" t="s">
        <v>61</v>
      </c>
      <c r="S117" t="s">
        <v>62</v>
      </c>
      <c r="T117" t="s">
        <v>60</v>
      </c>
      <c r="U117" t="s">
        <v>171</v>
      </c>
      <c r="V117" t="s">
        <v>171</v>
      </c>
      <c r="W117" t="s">
        <v>60</v>
      </c>
      <c r="X117" t="s">
        <v>60</v>
      </c>
      <c r="Y117" t="s">
        <v>60</v>
      </c>
      <c r="Z117" t="s">
        <v>60</v>
      </c>
      <c r="AA117" t="s">
        <v>60</v>
      </c>
      <c r="AB117" t="s">
        <v>60</v>
      </c>
      <c r="AC117" t="s">
        <v>60</v>
      </c>
      <c r="AD117" t="s">
        <v>60</v>
      </c>
      <c r="AE117" t="s">
        <v>60</v>
      </c>
      <c r="AF117" t="s">
        <v>60</v>
      </c>
      <c r="AG117" t="s">
        <v>60</v>
      </c>
      <c r="AH117" t="s">
        <v>60</v>
      </c>
      <c r="AI117" t="s">
        <v>60</v>
      </c>
      <c r="AJ117" t="s">
        <v>60</v>
      </c>
      <c r="AK117" t="s">
        <v>60</v>
      </c>
      <c r="AL117" t="s">
        <v>60</v>
      </c>
      <c r="AM117" t="s">
        <v>60</v>
      </c>
      <c r="AN117" t="s">
        <v>60</v>
      </c>
      <c r="AO117" t="s">
        <v>60</v>
      </c>
      <c r="AP117">
        <v>1</v>
      </c>
      <c r="AQ117">
        <v>26</v>
      </c>
      <c r="AR117">
        <v>1</v>
      </c>
      <c r="AS117">
        <v>0</v>
      </c>
      <c r="AT117">
        <v>1</v>
      </c>
      <c r="AU117" t="s">
        <v>60</v>
      </c>
      <c r="AV117" t="s">
        <v>86</v>
      </c>
      <c r="AW117">
        <v>37.668740999999997</v>
      </c>
      <c r="AX117">
        <v>-122.091016</v>
      </c>
      <c r="AY117">
        <v>2</v>
      </c>
    </row>
    <row r="118" spans="1:51" ht="45" x14ac:dyDescent="0.25">
      <c r="A118">
        <v>116</v>
      </c>
      <c r="B118" t="s">
        <v>51</v>
      </c>
      <c r="C118">
        <v>1117</v>
      </c>
      <c r="D118" t="s">
        <v>87</v>
      </c>
      <c r="E118" t="s">
        <v>53</v>
      </c>
      <c r="F118" t="s">
        <v>2678</v>
      </c>
      <c r="G118" s="1" t="s">
        <v>2679</v>
      </c>
      <c r="H118" t="s">
        <v>633</v>
      </c>
      <c r="I118" t="s">
        <v>2680</v>
      </c>
      <c r="J118" t="s">
        <v>1233</v>
      </c>
      <c r="K118" t="s">
        <v>78</v>
      </c>
      <c r="L118">
        <v>94550</v>
      </c>
      <c r="M118">
        <v>12</v>
      </c>
      <c r="N118">
        <v>12</v>
      </c>
      <c r="O118" t="s">
        <v>2282</v>
      </c>
      <c r="P118" s="2">
        <v>43373</v>
      </c>
      <c r="Q118">
        <v>811</v>
      </c>
      <c r="R118" t="s">
        <v>61</v>
      </c>
      <c r="S118" t="s">
        <v>62</v>
      </c>
      <c r="T118" t="s">
        <v>60</v>
      </c>
      <c r="U118" t="s">
        <v>171</v>
      </c>
      <c r="V118" t="s">
        <v>171</v>
      </c>
      <c r="W118" t="s">
        <v>60</v>
      </c>
      <c r="X118" t="s">
        <v>60</v>
      </c>
      <c r="Y118" t="s">
        <v>60</v>
      </c>
      <c r="Z118" t="s">
        <v>60</v>
      </c>
      <c r="AA118" t="s">
        <v>60</v>
      </c>
      <c r="AB118" t="s">
        <v>60</v>
      </c>
      <c r="AC118" t="s">
        <v>60</v>
      </c>
      <c r="AD118" t="s">
        <v>60</v>
      </c>
      <c r="AE118" t="s">
        <v>60</v>
      </c>
      <c r="AF118" t="s">
        <v>60</v>
      </c>
      <c r="AG118" t="s">
        <v>60</v>
      </c>
      <c r="AH118" t="s">
        <v>60</v>
      </c>
      <c r="AI118" t="s">
        <v>60</v>
      </c>
      <c r="AJ118" t="s">
        <v>60</v>
      </c>
      <c r="AK118" t="s">
        <v>60</v>
      </c>
      <c r="AL118" t="s">
        <v>60</v>
      </c>
      <c r="AM118" t="s">
        <v>60</v>
      </c>
      <c r="AN118" t="s">
        <v>60</v>
      </c>
      <c r="AO118" t="s">
        <v>2283</v>
      </c>
      <c r="AP118">
        <v>1</v>
      </c>
      <c r="AQ118">
        <v>12</v>
      </c>
      <c r="AR118">
        <v>1</v>
      </c>
      <c r="AS118">
        <v>1</v>
      </c>
      <c r="AT118">
        <v>1</v>
      </c>
      <c r="AU118" t="s">
        <v>60</v>
      </c>
      <c r="AV118" t="s">
        <v>86</v>
      </c>
      <c r="AW118">
        <v>37.672910000000002</v>
      </c>
      <c r="AX118">
        <v>-121.782068</v>
      </c>
      <c r="AY118">
        <v>2</v>
      </c>
    </row>
    <row r="119" spans="1:51" ht="45" x14ac:dyDescent="0.25">
      <c r="A119">
        <v>117</v>
      </c>
      <c r="B119" t="s">
        <v>51</v>
      </c>
      <c r="C119">
        <v>1118</v>
      </c>
      <c r="D119" t="s">
        <v>87</v>
      </c>
      <c r="E119" t="s">
        <v>53</v>
      </c>
      <c r="F119" t="s">
        <v>2681</v>
      </c>
      <c r="G119" s="1" t="s">
        <v>2682</v>
      </c>
      <c r="H119" t="s">
        <v>56</v>
      </c>
      <c r="I119" t="s">
        <v>2683</v>
      </c>
      <c r="J119" t="s">
        <v>1233</v>
      </c>
      <c r="K119" t="s">
        <v>59</v>
      </c>
      <c r="L119">
        <v>94553</v>
      </c>
      <c r="M119">
        <v>32</v>
      </c>
      <c r="N119">
        <v>32</v>
      </c>
      <c r="O119" t="s">
        <v>267</v>
      </c>
      <c r="P119" s="2">
        <v>47208</v>
      </c>
      <c r="Q119" t="s">
        <v>60</v>
      </c>
      <c r="R119" t="s">
        <v>61</v>
      </c>
      <c r="S119" t="s">
        <v>62</v>
      </c>
      <c r="T119" t="s">
        <v>230</v>
      </c>
      <c r="U119" t="s">
        <v>171</v>
      </c>
      <c r="V119" t="s">
        <v>171</v>
      </c>
      <c r="W119" t="s">
        <v>60</v>
      </c>
      <c r="X119" t="s">
        <v>60</v>
      </c>
      <c r="Y119" t="s">
        <v>60</v>
      </c>
      <c r="Z119" t="s">
        <v>60</v>
      </c>
      <c r="AA119" t="s">
        <v>60</v>
      </c>
      <c r="AB119" t="s">
        <v>60</v>
      </c>
      <c r="AC119" t="s">
        <v>60</v>
      </c>
      <c r="AD119" t="s">
        <v>60</v>
      </c>
      <c r="AE119" t="s">
        <v>60</v>
      </c>
      <c r="AF119" t="s">
        <v>60</v>
      </c>
      <c r="AG119" t="s">
        <v>60</v>
      </c>
      <c r="AH119" t="s">
        <v>60</v>
      </c>
      <c r="AI119" t="s">
        <v>60</v>
      </c>
      <c r="AJ119" t="s">
        <v>60</v>
      </c>
      <c r="AK119" t="s">
        <v>60</v>
      </c>
      <c r="AL119" t="s">
        <v>60</v>
      </c>
      <c r="AM119" t="s">
        <v>60</v>
      </c>
      <c r="AN119" t="s">
        <v>60</v>
      </c>
      <c r="AO119" t="s">
        <v>232</v>
      </c>
      <c r="AP119">
        <v>1</v>
      </c>
      <c r="AQ119">
        <v>32</v>
      </c>
      <c r="AR119">
        <v>1</v>
      </c>
      <c r="AS119">
        <v>0</v>
      </c>
      <c r="AT119">
        <v>1</v>
      </c>
      <c r="AU119" t="s">
        <v>60</v>
      </c>
      <c r="AV119" t="s">
        <v>86</v>
      </c>
      <c r="AW119">
        <v>38.015104999999998</v>
      </c>
      <c r="AX119">
        <v>-122.138779</v>
      </c>
      <c r="AY119">
        <v>2</v>
      </c>
    </row>
    <row r="120" spans="1:51" ht="60" x14ac:dyDescent="0.25">
      <c r="A120">
        <v>118</v>
      </c>
      <c r="B120" t="s">
        <v>51</v>
      </c>
      <c r="C120">
        <v>1119</v>
      </c>
      <c r="D120" t="s">
        <v>87</v>
      </c>
      <c r="E120" t="s">
        <v>53</v>
      </c>
      <c r="F120" t="s">
        <v>2684</v>
      </c>
      <c r="G120" s="1" t="s">
        <v>2685</v>
      </c>
      <c r="H120" t="s">
        <v>156</v>
      </c>
      <c r="I120" t="s">
        <v>2686</v>
      </c>
      <c r="J120" t="s">
        <v>1233</v>
      </c>
      <c r="K120" t="s">
        <v>94</v>
      </c>
      <c r="L120">
        <v>95133</v>
      </c>
      <c r="M120">
        <v>24</v>
      </c>
      <c r="N120">
        <v>23</v>
      </c>
      <c r="O120" t="s">
        <v>2282</v>
      </c>
      <c r="P120" s="2">
        <v>42216</v>
      </c>
      <c r="Q120" t="s">
        <v>2366</v>
      </c>
      <c r="R120" t="s">
        <v>61</v>
      </c>
      <c r="S120" t="s">
        <v>62</v>
      </c>
      <c r="T120" t="s">
        <v>60</v>
      </c>
      <c r="U120" t="s">
        <v>171</v>
      </c>
      <c r="V120" t="s">
        <v>171</v>
      </c>
      <c r="W120" t="s">
        <v>60</v>
      </c>
      <c r="X120" t="s">
        <v>60</v>
      </c>
      <c r="Y120" t="s">
        <v>60</v>
      </c>
      <c r="Z120" t="s">
        <v>60</v>
      </c>
      <c r="AA120" t="s">
        <v>60</v>
      </c>
      <c r="AB120" t="s">
        <v>60</v>
      </c>
      <c r="AC120" t="s">
        <v>60</v>
      </c>
      <c r="AD120" t="s">
        <v>60</v>
      </c>
      <c r="AE120" t="s">
        <v>60</v>
      </c>
      <c r="AF120" t="s">
        <v>60</v>
      </c>
      <c r="AG120" t="s">
        <v>60</v>
      </c>
      <c r="AH120" t="s">
        <v>60</v>
      </c>
      <c r="AI120" t="s">
        <v>60</v>
      </c>
      <c r="AJ120" t="s">
        <v>60</v>
      </c>
      <c r="AK120" t="s">
        <v>60</v>
      </c>
      <c r="AL120" t="s">
        <v>60</v>
      </c>
      <c r="AM120" t="s">
        <v>60</v>
      </c>
      <c r="AN120" t="s">
        <v>60</v>
      </c>
      <c r="AO120" t="s">
        <v>2283</v>
      </c>
      <c r="AP120">
        <v>1</v>
      </c>
      <c r="AQ120">
        <v>24</v>
      </c>
      <c r="AR120">
        <v>1</v>
      </c>
      <c r="AS120">
        <v>1</v>
      </c>
      <c r="AT120">
        <v>1</v>
      </c>
      <c r="AU120" t="s">
        <v>60</v>
      </c>
      <c r="AV120" t="s">
        <v>86</v>
      </c>
      <c r="AW120">
        <v>37.372810000000001</v>
      </c>
      <c r="AX120">
        <v>-121.87266700000001</v>
      </c>
      <c r="AY120">
        <v>2</v>
      </c>
    </row>
    <row r="121" spans="1:51" ht="60" x14ac:dyDescent="0.25">
      <c r="A121">
        <v>119</v>
      </c>
      <c r="B121" t="s">
        <v>51</v>
      </c>
      <c r="C121">
        <v>1120</v>
      </c>
      <c r="D121" t="s">
        <v>87</v>
      </c>
      <c r="E121" t="s">
        <v>53</v>
      </c>
      <c r="F121" t="s">
        <v>2687</v>
      </c>
      <c r="G121" s="1" t="s">
        <v>2688</v>
      </c>
      <c r="H121" t="s">
        <v>156</v>
      </c>
      <c r="I121" t="s">
        <v>2689</v>
      </c>
      <c r="J121" t="s">
        <v>1233</v>
      </c>
      <c r="K121" t="s">
        <v>94</v>
      </c>
      <c r="L121">
        <v>95124</v>
      </c>
      <c r="M121">
        <v>153</v>
      </c>
      <c r="N121">
        <v>150</v>
      </c>
      <c r="O121" t="s">
        <v>287</v>
      </c>
      <c r="P121" s="2">
        <v>44453</v>
      </c>
      <c r="Q121">
        <v>202</v>
      </c>
      <c r="R121" s="2">
        <v>44501</v>
      </c>
      <c r="S121" t="s">
        <v>62</v>
      </c>
      <c r="T121" t="s">
        <v>60</v>
      </c>
      <c r="U121" t="s">
        <v>171</v>
      </c>
      <c r="V121" t="s">
        <v>171</v>
      </c>
      <c r="W121" t="s">
        <v>60</v>
      </c>
      <c r="X121" t="s">
        <v>60</v>
      </c>
      <c r="Y121" t="s">
        <v>60</v>
      </c>
      <c r="Z121" t="s">
        <v>60</v>
      </c>
      <c r="AA121" t="s">
        <v>60</v>
      </c>
      <c r="AB121" t="s">
        <v>60</v>
      </c>
      <c r="AC121" t="s">
        <v>60</v>
      </c>
      <c r="AD121" t="s">
        <v>60</v>
      </c>
      <c r="AE121" t="s">
        <v>60</v>
      </c>
      <c r="AF121" t="s">
        <v>60</v>
      </c>
      <c r="AG121" t="s">
        <v>60</v>
      </c>
      <c r="AH121" t="s">
        <v>60</v>
      </c>
      <c r="AI121" t="s">
        <v>60</v>
      </c>
      <c r="AJ121" t="s">
        <v>60</v>
      </c>
      <c r="AK121" t="s">
        <v>60</v>
      </c>
      <c r="AL121" t="s">
        <v>60</v>
      </c>
      <c r="AM121" t="s">
        <v>60</v>
      </c>
      <c r="AN121" t="s">
        <v>60</v>
      </c>
      <c r="AO121" t="s">
        <v>2306</v>
      </c>
      <c r="AP121">
        <v>2</v>
      </c>
      <c r="AQ121">
        <v>153</v>
      </c>
      <c r="AR121">
        <v>3</v>
      </c>
      <c r="AS121">
        <v>0</v>
      </c>
      <c r="AT121">
        <v>2</v>
      </c>
      <c r="AU121" t="s">
        <v>60</v>
      </c>
      <c r="AV121" t="s">
        <v>65</v>
      </c>
      <c r="AW121">
        <v>37.251598000000001</v>
      </c>
      <c r="AX121">
        <v>-121.94381199999999</v>
      </c>
      <c r="AY121">
        <v>2</v>
      </c>
    </row>
    <row r="122" spans="1:51" ht="75" x14ac:dyDescent="0.25">
      <c r="A122">
        <v>120</v>
      </c>
      <c r="B122" t="s">
        <v>51</v>
      </c>
      <c r="C122">
        <v>1121</v>
      </c>
      <c r="D122" t="s">
        <v>87</v>
      </c>
      <c r="E122" t="s">
        <v>53</v>
      </c>
      <c r="F122" t="s">
        <v>2690</v>
      </c>
      <c r="G122" s="1" t="s">
        <v>2691</v>
      </c>
      <c r="H122" t="s">
        <v>239</v>
      </c>
      <c r="I122" t="s">
        <v>2690</v>
      </c>
      <c r="J122" t="s">
        <v>1233</v>
      </c>
      <c r="K122" t="s">
        <v>78</v>
      </c>
      <c r="L122">
        <v>94577</v>
      </c>
      <c r="M122">
        <v>7</v>
      </c>
      <c r="N122">
        <v>6</v>
      </c>
      <c r="O122" t="s">
        <v>2282</v>
      </c>
      <c r="P122" s="2">
        <v>41698</v>
      </c>
      <c r="Q122">
        <v>811</v>
      </c>
      <c r="R122" t="s">
        <v>61</v>
      </c>
      <c r="S122" t="s">
        <v>62</v>
      </c>
      <c r="T122" t="s">
        <v>60</v>
      </c>
      <c r="U122" t="s">
        <v>171</v>
      </c>
      <c r="V122" t="s">
        <v>171</v>
      </c>
      <c r="W122" t="s">
        <v>60</v>
      </c>
      <c r="X122" t="s">
        <v>60</v>
      </c>
      <c r="Y122" t="s">
        <v>60</v>
      </c>
      <c r="Z122" t="s">
        <v>60</v>
      </c>
      <c r="AA122" t="s">
        <v>60</v>
      </c>
      <c r="AB122" t="s">
        <v>60</v>
      </c>
      <c r="AC122" t="s">
        <v>60</v>
      </c>
      <c r="AD122" t="s">
        <v>60</v>
      </c>
      <c r="AE122" t="s">
        <v>60</v>
      </c>
      <c r="AF122" t="s">
        <v>60</v>
      </c>
      <c r="AG122" t="s">
        <v>60</v>
      </c>
      <c r="AH122" t="s">
        <v>60</v>
      </c>
      <c r="AI122" t="s">
        <v>60</v>
      </c>
      <c r="AJ122" t="s">
        <v>60</v>
      </c>
      <c r="AK122" t="s">
        <v>60</v>
      </c>
      <c r="AL122" t="s">
        <v>60</v>
      </c>
      <c r="AM122" t="s">
        <v>60</v>
      </c>
      <c r="AN122" t="s">
        <v>60</v>
      </c>
      <c r="AO122" t="s">
        <v>2283</v>
      </c>
      <c r="AP122">
        <v>1</v>
      </c>
      <c r="AQ122">
        <v>7</v>
      </c>
      <c r="AR122">
        <v>1</v>
      </c>
      <c r="AS122">
        <v>1</v>
      </c>
      <c r="AT122">
        <v>1</v>
      </c>
      <c r="AU122" t="s">
        <v>60</v>
      </c>
      <c r="AV122" t="s">
        <v>65</v>
      </c>
      <c r="AW122">
        <v>37.723269000000002</v>
      </c>
      <c r="AX122">
        <v>-122.157314</v>
      </c>
      <c r="AY122">
        <v>2</v>
      </c>
    </row>
    <row r="123" spans="1:51" ht="60" x14ac:dyDescent="0.25">
      <c r="A123">
        <v>121</v>
      </c>
      <c r="B123" t="s">
        <v>51</v>
      </c>
      <c r="C123">
        <v>1122</v>
      </c>
      <c r="D123" t="s">
        <v>87</v>
      </c>
      <c r="E123" t="s">
        <v>53</v>
      </c>
      <c r="F123" t="s">
        <v>2692</v>
      </c>
      <c r="G123" s="1" t="s">
        <v>2693</v>
      </c>
      <c r="H123" t="s">
        <v>432</v>
      </c>
      <c r="I123" t="s">
        <v>2694</v>
      </c>
      <c r="J123" t="s">
        <v>1233</v>
      </c>
      <c r="K123" t="s">
        <v>78</v>
      </c>
      <c r="L123">
        <v>94587</v>
      </c>
      <c r="M123">
        <v>40</v>
      </c>
      <c r="N123">
        <v>39</v>
      </c>
      <c r="O123" t="s">
        <v>184</v>
      </c>
      <c r="P123" s="2">
        <v>41578</v>
      </c>
      <c r="Q123">
        <v>202</v>
      </c>
      <c r="R123" t="s">
        <v>61</v>
      </c>
      <c r="S123" t="s">
        <v>62</v>
      </c>
      <c r="T123" t="s">
        <v>60</v>
      </c>
      <c r="U123" t="s">
        <v>171</v>
      </c>
      <c r="V123" t="s">
        <v>171</v>
      </c>
      <c r="W123" t="s">
        <v>60</v>
      </c>
      <c r="X123" t="s">
        <v>60</v>
      </c>
      <c r="Y123" t="s">
        <v>60</v>
      </c>
      <c r="Z123" t="s">
        <v>60</v>
      </c>
      <c r="AA123" t="s">
        <v>60</v>
      </c>
      <c r="AB123" t="s">
        <v>60</v>
      </c>
      <c r="AC123" t="s">
        <v>60</v>
      </c>
      <c r="AD123" t="s">
        <v>60</v>
      </c>
      <c r="AE123" t="s">
        <v>60</v>
      </c>
      <c r="AF123" t="s">
        <v>60</v>
      </c>
      <c r="AG123" t="s">
        <v>60</v>
      </c>
      <c r="AH123" t="s">
        <v>60</v>
      </c>
      <c r="AI123" t="s">
        <v>60</v>
      </c>
      <c r="AJ123" t="s">
        <v>60</v>
      </c>
      <c r="AK123" t="s">
        <v>60</v>
      </c>
      <c r="AL123" t="s">
        <v>60</v>
      </c>
      <c r="AM123" t="s">
        <v>60</v>
      </c>
      <c r="AN123" t="s">
        <v>60</v>
      </c>
      <c r="AO123" t="s">
        <v>2283</v>
      </c>
      <c r="AP123">
        <v>1</v>
      </c>
      <c r="AQ123">
        <v>40</v>
      </c>
      <c r="AR123">
        <v>1</v>
      </c>
      <c r="AS123">
        <v>1</v>
      </c>
      <c r="AT123">
        <v>1</v>
      </c>
      <c r="AU123" t="s">
        <v>60</v>
      </c>
      <c r="AV123" t="s">
        <v>86</v>
      </c>
      <c r="AW123">
        <v>37.589883999999998</v>
      </c>
      <c r="AX123">
        <v>-122.031713</v>
      </c>
      <c r="AY123">
        <v>2</v>
      </c>
    </row>
    <row r="124" spans="1:51" ht="75" x14ac:dyDescent="0.25">
      <c r="A124">
        <v>122</v>
      </c>
      <c r="B124" t="s">
        <v>51</v>
      </c>
      <c r="C124">
        <v>1123</v>
      </c>
      <c r="D124" t="s">
        <v>87</v>
      </c>
      <c r="E124" t="s">
        <v>53</v>
      </c>
      <c r="F124" t="s">
        <v>2695</v>
      </c>
      <c r="G124" s="1" t="s">
        <v>2696</v>
      </c>
      <c r="H124" t="s">
        <v>256</v>
      </c>
      <c r="I124" t="s">
        <v>2697</v>
      </c>
      <c r="J124" t="s">
        <v>1233</v>
      </c>
      <c r="K124" t="s">
        <v>78</v>
      </c>
      <c r="L124">
        <v>94587</v>
      </c>
      <c r="M124">
        <v>45</v>
      </c>
      <c r="N124">
        <v>44</v>
      </c>
      <c r="O124" t="s">
        <v>184</v>
      </c>
      <c r="P124" s="2">
        <v>41578</v>
      </c>
      <c r="Q124">
        <v>202</v>
      </c>
      <c r="R124" t="s">
        <v>61</v>
      </c>
      <c r="S124" t="s">
        <v>62</v>
      </c>
      <c r="T124" t="s">
        <v>60</v>
      </c>
      <c r="U124" t="s">
        <v>171</v>
      </c>
      <c r="V124" t="s">
        <v>171</v>
      </c>
      <c r="W124" t="s">
        <v>60</v>
      </c>
      <c r="X124" t="s">
        <v>60</v>
      </c>
      <c r="Y124" t="s">
        <v>60</v>
      </c>
      <c r="Z124" t="s">
        <v>60</v>
      </c>
      <c r="AA124" t="s">
        <v>60</v>
      </c>
      <c r="AB124" t="s">
        <v>60</v>
      </c>
      <c r="AC124" t="s">
        <v>60</v>
      </c>
      <c r="AD124" t="s">
        <v>60</v>
      </c>
      <c r="AE124" t="s">
        <v>60</v>
      </c>
      <c r="AF124" t="s">
        <v>60</v>
      </c>
      <c r="AG124" t="s">
        <v>60</v>
      </c>
      <c r="AH124" t="s">
        <v>60</v>
      </c>
      <c r="AI124" t="s">
        <v>60</v>
      </c>
      <c r="AJ124" t="s">
        <v>60</v>
      </c>
      <c r="AK124" t="s">
        <v>60</v>
      </c>
      <c r="AL124" t="s">
        <v>60</v>
      </c>
      <c r="AM124" t="s">
        <v>60</v>
      </c>
      <c r="AN124" t="s">
        <v>60</v>
      </c>
      <c r="AO124" t="s">
        <v>2283</v>
      </c>
      <c r="AP124">
        <v>1</v>
      </c>
      <c r="AQ124">
        <v>45</v>
      </c>
      <c r="AR124">
        <v>1</v>
      </c>
      <c r="AS124">
        <v>1</v>
      </c>
      <c r="AT124">
        <v>1</v>
      </c>
      <c r="AU124" t="s">
        <v>60</v>
      </c>
      <c r="AV124" t="s">
        <v>86</v>
      </c>
      <c r="AW124">
        <v>37.589205</v>
      </c>
      <c r="AX124">
        <v>-122.02888799999999</v>
      </c>
      <c r="AY124">
        <v>2</v>
      </c>
    </row>
    <row r="125" spans="1:51" x14ac:dyDescent="0.25">
      <c r="A125">
        <v>123</v>
      </c>
      <c r="B125" t="s">
        <v>51</v>
      </c>
      <c r="C125">
        <v>1124</v>
      </c>
      <c r="D125" t="s">
        <v>87</v>
      </c>
      <c r="E125" t="s">
        <v>53</v>
      </c>
      <c r="F125" t="s">
        <v>2698</v>
      </c>
      <c r="G125" t="s">
        <v>2699</v>
      </c>
      <c r="H125" t="s">
        <v>2323</v>
      </c>
      <c r="I125" t="s">
        <v>2700</v>
      </c>
      <c r="J125" t="s">
        <v>2701</v>
      </c>
      <c r="K125" t="s">
        <v>78</v>
      </c>
      <c r="L125">
        <v>94550</v>
      </c>
      <c r="M125">
        <v>39</v>
      </c>
      <c r="N125">
        <v>39</v>
      </c>
      <c r="O125" t="s">
        <v>184</v>
      </c>
      <c r="P125" s="2">
        <v>41517</v>
      </c>
      <c r="Q125">
        <v>202</v>
      </c>
      <c r="R125" t="s">
        <v>61</v>
      </c>
      <c r="S125" t="s">
        <v>62</v>
      </c>
      <c r="T125" t="s">
        <v>60</v>
      </c>
      <c r="U125" t="s">
        <v>171</v>
      </c>
      <c r="V125" t="s">
        <v>171</v>
      </c>
      <c r="W125" t="s">
        <v>60</v>
      </c>
      <c r="X125" t="s">
        <v>60</v>
      </c>
      <c r="Y125" t="s">
        <v>60</v>
      </c>
      <c r="Z125" t="s">
        <v>60</v>
      </c>
      <c r="AA125" t="s">
        <v>60</v>
      </c>
      <c r="AB125" t="s">
        <v>60</v>
      </c>
      <c r="AC125" t="s">
        <v>60</v>
      </c>
      <c r="AD125" t="s">
        <v>60</v>
      </c>
      <c r="AE125" t="s">
        <v>60</v>
      </c>
      <c r="AF125" t="s">
        <v>60</v>
      </c>
      <c r="AG125" t="s">
        <v>60</v>
      </c>
      <c r="AH125" t="s">
        <v>60</v>
      </c>
      <c r="AI125" t="s">
        <v>60</v>
      </c>
      <c r="AJ125" t="s">
        <v>60</v>
      </c>
      <c r="AK125" t="s">
        <v>60</v>
      </c>
      <c r="AL125" t="s">
        <v>60</v>
      </c>
      <c r="AM125" t="s">
        <v>60</v>
      </c>
      <c r="AN125" t="s">
        <v>60</v>
      </c>
      <c r="AO125" t="s">
        <v>2283</v>
      </c>
      <c r="AP125">
        <v>1</v>
      </c>
      <c r="AQ125">
        <v>39</v>
      </c>
      <c r="AR125">
        <v>1</v>
      </c>
      <c r="AS125">
        <v>1</v>
      </c>
      <c r="AT125">
        <v>1</v>
      </c>
      <c r="AU125" t="s">
        <v>60</v>
      </c>
      <c r="AV125" t="s">
        <v>86</v>
      </c>
      <c r="AW125">
        <v>37.687376999999998</v>
      </c>
      <c r="AX125">
        <v>-121.759587</v>
      </c>
      <c r="AY125">
        <v>2</v>
      </c>
    </row>
    <row r="126" spans="1:51" ht="60" x14ac:dyDescent="0.25">
      <c r="A126">
        <v>124</v>
      </c>
      <c r="B126" t="s">
        <v>51</v>
      </c>
      <c r="C126">
        <v>1125</v>
      </c>
      <c r="D126" t="s">
        <v>87</v>
      </c>
      <c r="E126" t="s">
        <v>53</v>
      </c>
      <c r="F126" t="s">
        <v>2702</v>
      </c>
      <c r="G126" s="1" t="s">
        <v>2703</v>
      </c>
      <c r="H126" t="s">
        <v>106</v>
      </c>
      <c r="I126" t="s">
        <v>2704</v>
      </c>
      <c r="J126" t="s">
        <v>2701</v>
      </c>
      <c r="K126" t="s">
        <v>94</v>
      </c>
      <c r="L126">
        <v>95111</v>
      </c>
      <c r="M126">
        <v>14</v>
      </c>
      <c r="N126">
        <v>14</v>
      </c>
      <c r="O126" t="s">
        <v>2282</v>
      </c>
      <c r="P126" s="2">
        <v>41578</v>
      </c>
      <c r="Q126">
        <v>811</v>
      </c>
      <c r="R126" t="s">
        <v>61</v>
      </c>
      <c r="S126" t="s">
        <v>62</v>
      </c>
      <c r="T126" t="s">
        <v>60</v>
      </c>
      <c r="U126" t="s">
        <v>171</v>
      </c>
      <c r="V126" t="s">
        <v>171</v>
      </c>
      <c r="W126" t="s">
        <v>60</v>
      </c>
      <c r="X126" t="s">
        <v>60</v>
      </c>
      <c r="Y126" t="s">
        <v>60</v>
      </c>
      <c r="Z126" t="s">
        <v>60</v>
      </c>
      <c r="AA126" t="s">
        <v>60</v>
      </c>
      <c r="AB126" t="s">
        <v>60</v>
      </c>
      <c r="AC126" t="s">
        <v>60</v>
      </c>
      <c r="AD126" t="s">
        <v>60</v>
      </c>
      <c r="AE126" t="s">
        <v>60</v>
      </c>
      <c r="AF126" t="s">
        <v>60</v>
      </c>
      <c r="AG126" t="s">
        <v>60</v>
      </c>
      <c r="AH126" t="s">
        <v>60</v>
      </c>
      <c r="AI126" t="s">
        <v>60</v>
      </c>
      <c r="AJ126" t="s">
        <v>60</v>
      </c>
      <c r="AK126" t="s">
        <v>60</v>
      </c>
      <c r="AL126" t="s">
        <v>60</v>
      </c>
      <c r="AM126" t="s">
        <v>60</v>
      </c>
      <c r="AN126" t="s">
        <v>60</v>
      </c>
      <c r="AO126" t="s">
        <v>2283</v>
      </c>
      <c r="AP126">
        <v>1</v>
      </c>
      <c r="AQ126">
        <v>14</v>
      </c>
      <c r="AR126">
        <v>1</v>
      </c>
      <c r="AS126">
        <v>1</v>
      </c>
      <c r="AT126">
        <v>1</v>
      </c>
      <c r="AU126" t="s">
        <v>60</v>
      </c>
      <c r="AV126" t="s">
        <v>86</v>
      </c>
      <c r="AW126">
        <v>37.258684000000002</v>
      </c>
      <c r="AX126">
        <v>-121.807232</v>
      </c>
      <c r="AY126">
        <v>2</v>
      </c>
    </row>
    <row r="127" spans="1:51" ht="60" x14ac:dyDescent="0.25">
      <c r="A127">
        <v>125</v>
      </c>
      <c r="B127" t="s">
        <v>51</v>
      </c>
      <c r="C127">
        <v>1126</v>
      </c>
      <c r="D127" t="s">
        <v>87</v>
      </c>
      <c r="E127" t="s">
        <v>53</v>
      </c>
      <c r="F127" t="s">
        <v>2705</v>
      </c>
      <c r="G127" s="1" t="s">
        <v>2706</v>
      </c>
      <c r="H127" t="s">
        <v>239</v>
      </c>
      <c r="I127" t="s">
        <v>2707</v>
      </c>
      <c r="J127" t="s">
        <v>2701</v>
      </c>
      <c r="K127" t="s">
        <v>78</v>
      </c>
      <c r="L127">
        <v>94577</v>
      </c>
      <c r="M127">
        <v>16</v>
      </c>
      <c r="N127">
        <v>15</v>
      </c>
      <c r="O127" t="s">
        <v>2282</v>
      </c>
      <c r="P127" s="2">
        <v>41698</v>
      </c>
      <c r="Q127">
        <v>811</v>
      </c>
      <c r="R127" t="s">
        <v>61</v>
      </c>
      <c r="S127" t="s">
        <v>62</v>
      </c>
      <c r="T127" t="s">
        <v>60</v>
      </c>
      <c r="U127" t="s">
        <v>171</v>
      </c>
      <c r="V127" t="s">
        <v>171</v>
      </c>
      <c r="W127" t="s">
        <v>60</v>
      </c>
      <c r="X127" t="s">
        <v>60</v>
      </c>
      <c r="Y127" t="s">
        <v>60</v>
      </c>
      <c r="Z127" t="s">
        <v>60</v>
      </c>
      <c r="AA127" t="s">
        <v>60</v>
      </c>
      <c r="AB127" t="s">
        <v>60</v>
      </c>
      <c r="AC127" t="s">
        <v>60</v>
      </c>
      <c r="AD127" t="s">
        <v>60</v>
      </c>
      <c r="AE127" t="s">
        <v>60</v>
      </c>
      <c r="AF127" t="s">
        <v>60</v>
      </c>
      <c r="AG127" t="s">
        <v>60</v>
      </c>
      <c r="AH127" t="s">
        <v>60</v>
      </c>
      <c r="AI127" t="s">
        <v>60</v>
      </c>
      <c r="AJ127" t="s">
        <v>60</v>
      </c>
      <c r="AK127" t="s">
        <v>60</v>
      </c>
      <c r="AL127" t="s">
        <v>60</v>
      </c>
      <c r="AM127" t="s">
        <v>60</v>
      </c>
      <c r="AN127" t="s">
        <v>60</v>
      </c>
      <c r="AO127" t="s">
        <v>2283</v>
      </c>
      <c r="AP127">
        <v>1</v>
      </c>
      <c r="AQ127">
        <v>16</v>
      </c>
      <c r="AR127">
        <v>1</v>
      </c>
      <c r="AS127">
        <v>1</v>
      </c>
      <c r="AT127">
        <v>1</v>
      </c>
      <c r="AU127" t="s">
        <v>60</v>
      </c>
      <c r="AV127" t="s">
        <v>86</v>
      </c>
      <c r="AW127">
        <v>37.717100000000002</v>
      </c>
      <c r="AX127">
        <v>-122.14519900000001</v>
      </c>
      <c r="AY127">
        <v>2</v>
      </c>
    </row>
    <row r="128" spans="1:51" ht="60" x14ac:dyDescent="0.25">
      <c r="A128">
        <v>126</v>
      </c>
      <c r="B128" t="s">
        <v>51</v>
      </c>
      <c r="C128">
        <v>1127</v>
      </c>
      <c r="D128" t="s">
        <v>87</v>
      </c>
      <c r="E128" t="s">
        <v>53</v>
      </c>
      <c r="F128" t="s">
        <v>2708</v>
      </c>
      <c r="G128" s="1" t="s">
        <v>2709</v>
      </c>
      <c r="H128" t="s">
        <v>131</v>
      </c>
      <c r="I128" t="s">
        <v>2710</v>
      </c>
      <c r="J128" t="s">
        <v>2711</v>
      </c>
      <c r="K128" t="s">
        <v>133</v>
      </c>
      <c r="L128">
        <v>94123</v>
      </c>
      <c r="M128">
        <v>55</v>
      </c>
      <c r="N128">
        <v>54</v>
      </c>
      <c r="O128" t="s">
        <v>2408</v>
      </c>
      <c r="P128" s="2">
        <v>47756</v>
      </c>
      <c r="Q128">
        <v>202</v>
      </c>
      <c r="R128" s="2">
        <v>45992</v>
      </c>
      <c r="S128" t="s">
        <v>62</v>
      </c>
      <c r="T128" t="s">
        <v>60</v>
      </c>
      <c r="U128" t="s">
        <v>171</v>
      </c>
      <c r="V128" t="s">
        <v>171</v>
      </c>
      <c r="W128" t="s">
        <v>60</v>
      </c>
      <c r="X128" t="s">
        <v>60</v>
      </c>
      <c r="Y128" t="s">
        <v>60</v>
      </c>
      <c r="Z128" t="s">
        <v>60</v>
      </c>
      <c r="AA128" t="s">
        <v>60</v>
      </c>
      <c r="AB128" t="s">
        <v>60</v>
      </c>
      <c r="AC128" t="s">
        <v>60</v>
      </c>
      <c r="AD128" t="s">
        <v>60</v>
      </c>
      <c r="AE128" t="s">
        <v>60</v>
      </c>
      <c r="AF128" t="s">
        <v>60</v>
      </c>
      <c r="AG128" t="s">
        <v>60</v>
      </c>
      <c r="AH128" t="s">
        <v>60</v>
      </c>
      <c r="AI128" t="s">
        <v>60</v>
      </c>
      <c r="AJ128" t="s">
        <v>60</v>
      </c>
      <c r="AK128" t="s">
        <v>60</v>
      </c>
      <c r="AL128" t="s">
        <v>60</v>
      </c>
      <c r="AM128" t="s">
        <v>60</v>
      </c>
      <c r="AN128" t="s">
        <v>60</v>
      </c>
      <c r="AO128" t="s">
        <v>2302</v>
      </c>
      <c r="AP128">
        <v>1</v>
      </c>
      <c r="AQ128">
        <v>55</v>
      </c>
      <c r="AR128">
        <v>2</v>
      </c>
      <c r="AS128">
        <v>0</v>
      </c>
      <c r="AT128">
        <v>1</v>
      </c>
      <c r="AU128" t="s">
        <v>60</v>
      </c>
      <c r="AV128" t="s">
        <v>86</v>
      </c>
      <c r="AW128">
        <v>37.798527999999997</v>
      </c>
      <c r="AX128">
        <v>-122.446889</v>
      </c>
      <c r="AY128">
        <v>2</v>
      </c>
    </row>
    <row r="129" spans="1:51" ht="60" x14ac:dyDescent="0.25">
      <c r="A129">
        <v>127</v>
      </c>
      <c r="B129" t="s">
        <v>51</v>
      </c>
      <c r="C129">
        <v>1128</v>
      </c>
      <c r="D129" t="s">
        <v>87</v>
      </c>
      <c r="E129" t="s">
        <v>53</v>
      </c>
      <c r="F129" t="s">
        <v>2712</v>
      </c>
      <c r="G129" s="1" t="s">
        <v>2713</v>
      </c>
      <c r="H129" t="s">
        <v>472</v>
      </c>
      <c r="I129" t="s">
        <v>2714</v>
      </c>
      <c r="J129" t="s">
        <v>2711</v>
      </c>
      <c r="K129" t="s">
        <v>203</v>
      </c>
      <c r="L129">
        <v>95401</v>
      </c>
      <c r="M129">
        <v>54</v>
      </c>
      <c r="N129">
        <v>54</v>
      </c>
      <c r="O129" t="s">
        <v>184</v>
      </c>
      <c r="P129" s="2">
        <v>41394</v>
      </c>
      <c r="Q129">
        <v>202</v>
      </c>
      <c r="R129" t="s">
        <v>61</v>
      </c>
      <c r="S129" t="s">
        <v>62</v>
      </c>
      <c r="T129" t="s">
        <v>60</v>
      </c>
      <c r="U129" t="s">
        <v>171</v>
      </c>
      <c r="V129" t="s">
        <v>171</v>
      </c>
      <c r="W129" t="s">
        <v>60</v>
      </c>
      <c r="X129" t="s">
        <v>60</v>
      </c>
      <c r="Y129" t="s">
        <v>60</v>
      </c>
      <c r="Z129" t="s">
        <v>60</v>
      </c>
      <c r="AA129" t="s">
        <v>60</v>
      </c>
      <c r="AB129" t="s">
        <v>60</v>
      </c>
      <c r="AC129" t="s">
        <v>60</v>
      </c>
      <c r="AD129" t="s">
        <v>60</v>
      </c>
      <c r="AE129" t="s">
        <v>60</v>
      </c>
      <c r="AF129" t="s">
        <v>60</v>
      </c>
      <c r="AG129" t="s">
        <v>60</v>
      </c>
      <c r="AH129" t="s">
        <v>60</v>
      </c>
      <c r="AI129" t="s">
        <v>60</v>
      </c>
      <c r="AJ129" t="s">
        <v>60</v>
      </c>
      <c r="AK129" t="s">
        <v>60</v>
      </c>
      <c r="AL129" t="s">
        <v>60</v>
      </c>
      <c r="AM129" t="s">
        <v>60</v>
      </c>
      <c r="AN129" t="s">
        <v>60</v>
      </c>
      <c r="AO129" t="s">
        <v>2283</v>
      </c>
      <c r="AP129">
        <v>1</v>
      </c>
      <c r="AQ129">
        <v>54</v>
      </c>
      <c r="AR129">
        <v>2</v>
      </c>
      <c r="AS129">
        <v>1</v>
      </c>
      <c r="AT129">
        <v>1</v>
      </c>
      <c r="AU129" t="s">
        <v>60</v>
      </c>
      <c r="AV129" t="s">
        <v>86</v>
      </c>
      <c r="AW129">
        <v>38.452818000000001</v>
      </c>
      <c r="AX129">
        <v>-122.732462</v>
      </c>
      <c r="AY129">
        <v>2</v>
      </c>
    </row>
    <row r="130" spans="1:51" ht="75" x14ac:dyDescent="0.25">
      <c r="A130">
        <v>128</v>
      </c>
      <c r="B130" t="s">
        <v>51</v>
      </c>
      <c r="C130">
        <v>1129</v>
      </c>
      <c r="D130" t="s">
        <v>87</v>
      </c>
      <c r="E130" t="s">
        <v>53</v>
      </c>
      <c r="F130" t="s">
        <v>2715</v>
      </c>
      <c r="G130" s="1" t="s">
        <v>2716</v>
      </c>
      <c r="H130" t="s">
        <v>2717</v>
      </c>
      <c r="I130" t="s">
        <v>2718</v>
      </c>
      <c r="J130" t="s">
        <v>2719</v>
      </c>
      <c r="K130" t="s">
        <v>59</v>
      </c>
      <c r="L130">
        <v>94530</v>
      </c>
      <c r="M130">
        <v>63</v>
      </c>
      <c r="N130">
        <v>63</v>
      </c>
      <c r="O130" t="s">
        <v>287</v>
      </c>
      <c r="P130" s="2">
        <v>48213</v>
      </c>
      <c r="Q130">
        <v>202</v>
      </c>
      <c r="R130" s="2">
        <v>46296</v>
      </c>
      <c r="S130" t="s">
        <v>62</v>
      </c>
      <c r="T130" t="s">
        <v>60</v>
      </c>
      <c r="U130" t="s">
        <v>171</v>
      </c>
      <c r="V130" t="s">
        <v>171</v>
      </c>
      <c r="W130" t="s">
        <v>60</v>
      </c>
      <c r="X130" t="s">
        <v>60</v>
      </c>
      <c r="Y130" t="s">
        <v>60</v>
      </c>
      <c r="Z130" t="s">
        <v>60</v>
      </c>
      <c r="AA130" t="s">
        <v>60</v>
      </c>
      <c r="AB130" t="s">
        <v>60</v>
      </c>
      <c r="AC130" t="s">
        <v>60</v>
      </c>
      <c r="AD130" t="s">
        <v>60</v>
      </c>
      <c r="AE130" t="s">
        <v>60</v>
      </c>
      <c r="AF130" t="s">
        <v>60</v>
      </c>
      <c r="AG130" t="s">
        <v>60</v>
      </c>
      <c r="AH130" t="s">
        <v>60</v>
      </c>
      <c r="AI130" t="s">
        <v>60</v>
      </c>
      <c r="AJ130" t="s">
        <v>60</v>
      </c>
      <c r="AK130" t="s">
        <v>60</v>
      </c>
      <c r="AL130" t="s">
        <v>60</v>
      </c>
      <c r="AM130" t="s">
        <v>60</v>
      </c>
      <c r="AN130" t="s">
        <v>60</v>
      </c>
      <c r="AO130" t="s">
        <v>2302</v>
      </c>
      <c r="AP130">
        <v>1</v>
      </c>
      <c r="AQ130">
        <v>63</v>
      </c>
      <c r="AR130">
        <v>2</v>
      </c>
      <c r="AS130">
        <v>0</v>
      </c>
      <c r="AT130">
        <v>1</v>
      </c>
      <c r="AU130" t="s">
        <v>60</v>
      </c>
      <c r="AV130" t="s">
        <v>65</v>
      </c>
      <c r="AW130">
        <v>37.917467000000002</v>
      </c>
      <c r="AX130">
        <v>-122.312893</v>
      </c>
      <c r="AY130">
        <v>2</v>
      </c>
    </row>
    <row r="131" spans="1:51" ht="60" x14ac:dyDescent="0.25">
      <c r="A131">
        <v>129</v>
      </c>
      <c r="B131" t="s">
        <v>51</v>
      </c>
      <c r="C131">
        <v>1130</v>
      </c>
      <c r="D131" t="s">
        <v>87</v>
      </c>
      <c r="E131" t="s">
        <v>53</v>
      </c>
      <c r="F131" t="s">
        <v>2720</v>
      </c>
      <c r="G131" s="1" t="s">
        <v>2721</v>
      </c>
      <c r="H131" t="s">
        <v>131</v>
      </c>
      <c r="I131" t="s">
        <v>2722</v>
      </c>
      <c r="J131" t="s">
        <v>2723</v>
      </c>
      <c r="K131" t="s">
        <v>133</v>
      </c>
      <c r="L131">
        <v>94124</v>
      </c>
      <c r="M131">
        <v>94</v>
      </c>
      <c r="N131">
        <v>88</v>
      </c>
      <c r="O131" t="s">
        <v>170</v>
      </c>
      <c r="P131" s="2">
        <v>41882</v>
      </c>
      <c r="Q131" t="s">
        <v>150</v>
      </c>
      <c r="R131" s="2">
        <v>55854</v>
      </c>
      <c r="S131" t="s">
        <v>62</v>
      </c>
      <c r="T131" t="s">
        <v>60</v>
      </c>
      <c r="U131" t="s">
        <v>171</v>
      </c>
      <c r="V131" t="s">
        <v>171</v>
      </c>
      <c r="W131" t="s">
        <v>60</v>
      </c>
      <c r="X131" t="s">
        <v>60</v>
      </c>
      <c r="Y131" t="s">
        <v>60</v>
      </c>
      <c r="Z131" t="s">
        <v>60</v>
      </c>
      <c r="AA131" t="s">
        <v>60</v>
      </c>
      <c r="AB131" t="s">
        <v>60</v>
      </c>
      <c r="AC131" t="s">
        <v>60</v>
      </c>
      <c r="AD131" t="s">
        <v>60</v>
      </c>
      <c r="AE131" t="s">
        <v>60</v>
      </c>
      <c r="AF131" t="s">
        <v>60</v>
      </c>
      <c r="AG131" t="s">
        <v>60</v>
      </c>
      <c r="AH131" t="s">
        <v>60</v>
      </c>
      <c r="AI131" t="s">
        <v>60</v>
      </c>
      <c r="AJ131" t="s">
        <v>60</v>
      </c>
      <c r="AK131" t="s">
        <v>60</v>
      </c>
      <c r="AL131" t="s">
        <v>60</v>
      </c>
      <c r="AM131" t="s">
        <v>60</v>
      </c>
      <c r="AN131" t="s">
        <v>60</v>
      </c>
      <c r="AO131" t="s">
        <v>64</v>
      </c>
      <c r="AP131">
        <v>3</v>
      </c>
      <c r="AQ131">
        <v>94</v>
      </c>
      <c r="AR131">
        <v>2</v>
      </c>
      <c r="AS131">
        <v>1</v>
      </c>
      <c r="AT131">
        <v>3</v>
      </c>
      <c r="AU131" t="s">
        <v>60</v>
      </c>
      <c r="AV131" t="s">
        <v>65</v>
      </c>
      <c r="AW131">
        <v>37.736778999999999</v>
      </c>
      <c r="AX131">
        <v>-122.386004</v>
      </c>
      <c r="AY131">
        <v>2</v>
      </c>
    </row>
    <row r="132" spans="1:51" ht="60" x14ac:dyDescent="0.25">
      <c r="A132">
        <v>130</v>
      </c>
      <c r="B132" t="s">
        <v>51</v>
      </c>
      <c r="C132">
        <v>1131</v>
      </c>
      <c r="D132" t="s">
        <v>87</v>
      </c>
      <c r="E132" t="s">
        <v>53</v>
      </c>
      <c r="F132" t="s">
        <v>2724</v>
      </c>
      <c r="G132" s="1" t="s">
        <v>2725</v>
      </c>
      <c r="H132" t="s">
        <v>575</v>
      </c>
      <c r="I132" t="s">
        <v>2726</v>
      </c>
      <c r="J132" t="s">
        <v>2723</v>
      </c>
      <c r="K132" t="s">
        <v>203</v>
      </c>
      <c r="L132">
        <v>95403</v>
      </c>
      <c r="M132">
        <v>6</v>
      </c>
      <c r="N132">
        <v>6</v>
      </c>
      <c r="O132" t="s">
        <v>2282</v>
      </c>
      <c r="P132" s="2">
        <v>43100</v>
      </c>
      <c r="Q132">
        <v>811</v>
      </c>
      <c r="R132" t="s">
        <v>61</v>
      </c>
      <c r="S132" t="s">
        <v>62</v>
      </c>
      <c r="T132" t="s">
        <v>60</v>
      </c>
      <c r="U132" t="s">
        <v>171</v>
      </c>
      <c r="V132" t="s">
        <v>171</v>
      </c>
      <c r="W132" t="s">
        <v>60</v>
      </c>
      <c r="X132" t="s">
        <v>60</v>
      </c>
      <c r="Y132" t="s">
        <v>60</v>
      </c>
      <c r="Z132" t="s">
        <v>60</v>
      </c>
      <c r="AA132" t="s">
        <v>60</v>
      </c>
      <c r="AB132" t="s">
        <v>60</v>
      </c>
      <c r="AC132" t="s">
        <v>60</v>
      </c>
      <c r="AD132" t="s">
        <v>60</v>
      </c>
      <c r="AE132" t="s">
        <v>60</v>
      </c>
      <c r="AF132" t="s">
        <v>60</v>
      </c>
      <c r="AG132" t="s">
        <v>60</v>
      </c>
      <c r="AH132" t="s">
        <v>60</v>
      </c>
      <c r="AI132" t="s">
        <v>60</v>
      </c>
      <c r="AJ132" t="s">
        <v>60</v>
      </c>
      <c r="AK132" t="s">
        <v>60</v>
      </c>
      <c r="AL132" t="s">
        <v>60</v>
      </c>
      <c r="AM132" t="s">
        <v>60</v>
      </c>
      <c r="AN132" t="s">
        <v>60</v>
      </c>
      <c r="AO132" t="s">
        <v>2283</v>
      </c>
      <c r="AP132">
        <v>1</v>
      </c>
      <c r="AQ132">
        <v>6</v>
      </c>
      <c r="AR132">
        <v>1</v>
      </c>
      <c r="AS132">
        <v>1</v>
      </c>
      <c r="AT132">
        <v>1</v>
      </c>
      <c r="AU132" t="s">
        <v>60</v>
      </c>
      <c r="AV132" t="s">
        <v>65</v>
      </c>
      <c r="AW132">
        <v>38.453916999999997</v>
      </c>
      <c r="AX132">
        <v>-122.757981</v>
      </c>
      <c r="AY132">
        <v>2</v>
      </c>
    </row>
    <row r="133" spans="1:51" ht="60" x14ac:dyDescent="0.25">
      <c r="A133">
        <v>131</v>
      </c>
      <c r="B133" t="s">
        <v>51</v>
      </c>
      <c r="C133">
        <v>1132</v>
      </c>
      <c r="D133" t="s">
        <v>87</v>
      </c>
      <c r="E133" t="s">
        <v>53</v>
      </c>
      <c r="F133" t="s">
        <v>2727</v>
      </c>
      <c r="G133" s="1" t="s">
        <v>2728</v>
      </c>
      <c r="H133" t="s">
        <v>75</v>
      </c>
      <c r="I133" t="s">
        <v>2729</v>
      </c>
      <c r="J133" t="s">
        <v>139</v>
      </c>
      <c r="K133" t="s">
        <v>78</v>
      </c>
      <c r="L133">
        <v>94607</v>
      </c>
      <c r="M133">
        <v>126</v>
      </c>
      <c r="N133">
        <v>126</v>
      </c>
      <c r="O133" t="s">
        <v>170</v>
      </c>
      <c r="P133" s="2">
        <v>48579</v>
      </c>
      <c r="Q133" t="s">
        <v>60</v>
      </c>
      <c r="R133" t="s">
        <v>61</v>
      </c>
      <c r="S133" t="s">
        <v>79</v>
      </c>
      <c r="T133" t="s">
        <v>60</v>
      </c>
      <c r="U133" t="s">
        <v>171</v>
      </c>
      <c r="V133" t="s">
        <v>171</v>
      </c>
      <c r="W133" t="s">
        <v>60</v>
      </c>
      <c r="X133" t="s">
        <v>60</v>
      </c>
      <c r="Y133" t="s">
        <v>60</v>
      </c>
      <c r="Z133" t="s">
        <v>60</v>
      </c>
      <c r="AA133" t="s">
        <v>60</v>
      </c>
      <c r="AB133" t="s">
        <v>60</v>
      </c>
      <c r="AC133" t="s">
        <v>60</v>
      </c>
      <c r="AD133" t="s">
        <v>60</v>
      </c>
      <c r="AE133" t="s">
        <v>60</v>
      </c>
      <c r="AF133" t="s">
        <v>60</v>
      </c>
      <c r="AG133" t="s">
        <v>60</v>
      </c>
      <c r="AH133" t="s">
        <v>60</v>
      </c>
      <c r="AI133" t="s">
        <v>60</v>
      </c>
      <c r="AJ133" t="s">
        <v>60</v>
      </c>
      <c r="AK133" t="s">
        <v>60</v>
      </c>
      <c r="AL133" t="s">
        <v>60</v>
      </c>
      <c r="AM133" t="s">
        <v>60</v>
      </c>
      <c r="AN133" t="s">
        <v>60</v>
      </c>
      <c r="AO133" t="s">
        <v>60</v>
      </c>
      <c r="AP133">
        <v>1</v>
      </c>
      <c r="AQ133">
        <v>126</v>
      </c>
      <c r="AR133">
        <v>3</v>
      </c>
      <c r="AS133">
        <v>0</v>
      </c>
      <c r="AT133">
        <v>1</v>
      </c>
      <c r="AU133" t="s">
        <v>60</v>
      </c>
      <c r="AV133" t="s">
        <v>117</v>
      </c>
      <c r="AW133">
        <v>37.803569000000003</v>
      </c>
      <c r="AX133">
        <v>-122.28486599999999</v>
      </c>
      <c r="AY133">
        <v>2</v>
      </c>
    </row>
    <row r="134" spans="1:51" ht="45" x14ac:dyDescent="0.25">
      <c r="A134">
        <v>132</v>
      </c>
      <c r="B134" t="s">
        <v>51</v>
      </c>
      <c r="C134">
        <v>1133</v>
      </c>
      <c r="D134" t="s">
        <v>87</v>
      </c>
      <c r="E134" t="s">
        <v>53</v>
      </c>
      <c r="F134" t="s">
        <v>2730</v>
      </c>
      <c r="G134" s="1" t="s">
        <v>2731</v>
      </c>
      <c r="H134" t="s">
        <v>2732</v>
      </c>
      <c r="I134" t="s">
        <v>2733</v>
      </c>
      <c r="J134" t="s">
        <v>2734</v>
      </c>
      <c r="K134" t="s">
        <v>369</v>
      </c>
      <c r="L134">
        <v>95687</v>
      </c>
      <c r="M134">
        <v>56</v>
      </c>
      <c r="N134">
        <v>56</v>
      </c>
      <c r="O134" t="s">
        <v>287</v>
      </c>
      <c r="P134" s="2">
        <v>41578</v>
      </c>
      <c r="Q134">
        <v>202</v>
      </c>
      <c r="R134" s="2">
        <v>47119</v>
      </c>
      <c r="S134" t="s">
        <v>62</v>
      </c>
      <c r="T134" t="s">
        <v>60</v>
      </c>
      <c r="U134" t="s">
        <v>171</v>
      </c>
      <c r="V134" t="s">
        <v>171</v>
      </c>
      <c r="W134" t="s">
        <v>60</v>
      </c>
      <c r="X134" t="s">
        <v>60</v>
      </c>
      <c r="Y134" t="s">
        <v>60</v>
      </c>
      <c r="Z134" t="s">
        <v>60</v>
      </c>
      <c r="AA134" t="s">
        <v>60</v>
      </c>
      <c r="AB134" t="s">
        <v>60</v>
      </c>
      <c r="AC134" t="s">
        <v>60</v>
      </c>
      <c r="AD134" t="s">
        <v>60</v>
      </c>
      <c r="AE134" t="s">
        <v>60</v>
      </c>
      <c r="AF134" t="s">
        <v>60</v>
      </c>
      <c r="AG134" t="s">
        <v>60</v>
      </c>
      <c r="AH134" t="s">
        <v>60</v>
      </c>
      <c r="AI134" t="s">
        <v>60</v>
      </c>
      <c r="AJ134" t="s">
        <v>60</v>
      </c>
      <c r="AK134" t="s">
        <v>60</v>
      </c>
      <c r="AL134" t="s">
        <v>60</v>
      </c>
      <c r="AM134" t="s">
        <v>60</v>
      </c>
      <c r="AN134" t="s">
        <v>60</v>
      </c>
      <c r="AO134" t="s">
        <v>2302</v>
      </c>
      <c r="AP134">
        <v>4</v>
      </c>
      <c r="AQ134">
        <v>56</v>
      </c>
      <c r="AR134">
        <v>2</v>
      </c>
      <c r="AS134">
        <v>1</v>
      </c>
      <c r="AT134">
        <v>4</v>
      </c>
      <c r="AU134" t="s">
        <v>60</v>
      </c>
      <c r="AV134" t="s">
        <v>65</v>
      </c>
      <c r="AW134">
        <v>38.336815000000001</v>
      </c>
      <c r="AX134">
        <v>-121.953292</v>
      </c>
      <c r="AY134">
        <v>2</v>
      </c>
    </row>
    <row r="135" spans="1:51" ht="75" x14ac:dyDescent="0.25">
      <c r="A135">
        <v>133</v>
      </c>
      <c r="B135" t="s">
        <v>51</v>
      </c>
      <c r="C135">
        <v>1134</v>
      </c>
      <c r="D135" t="s">
        <v>87</v>
      </c>
      <c r="E135" t="s">
        <v>53</v>
      </c>
      <c r="F135" t="s">
        <v>2735</v>
      </c>
      <c r="G135" s="1" t="s">
        <v>2736</v>
      </c>
      <c r="H135" t="s">
        <v>75</v>
      </c>
      <c r="I135" t="s">
        <v>2737</v>
      </c>
      <c r="J135" t="s">
        <v>2738</v>
      </c>
      <c r="K135" t="s">
        <v>78</v>
      </c>
      <c r="L135">
        <v>94602</v>
      </c>
      <c r="M135">
        <v>19</v>
      </c>
      <c r="N135">
        <v>18</v>
      </c>
      <c r="O135" t="s">
        <v>2282</v>
      </c>
      <c r="P135" s="2">
        <v>43281</v>
      </c>
      <c r="Q135">
        <v>811</v>
      </c>
      <c r="R135" t="s">
        <v>61</v>
      </c>
      <c r="S135" t="s">
        <v>62</v>
      </c>
      <c r="T135" t="s">
        <v>60</v>
      </c>
      <c r="U135" t="s">
        <v>171</v>
      </c>
      <c r="V135" t="s">
        <v>171</v>
      </c>
      <c r="W135" t="s">
        <v>60</v>
      </c>
      <c r="X135" t="s">
        <v>60</v>
      </c>
      <c r="Y135" t="s">
        <v>60</v>
      </c>
      <c r="Z135" t="s">
        <v>60</v>
      </c>
      <c r="AA135" t="s">
        <v>60</v>
      </c>
      <c r="AB135" t="s">
        <v>60</v>
      </c>
      <c r="AC135" t="s">
        <v>60</v>
      </c>
      <c r="AD135" t="s">
        <v>60</v>
      </c>
      <c r="AE135" t="s">
        <v>60</v>
      </c>
      <c r="AF135" t="s">
        <v>60</v>
      </c>
      <c r="AG135" t="s">
        <v>60</v>
      </c>
      <c r="AH135" t="s">
        <v>60</v>
      </c>
      <c r="AI135" t="s">
        <v>60</v>
      </c>
      <c r="AJ135" t="s">
        <v>60</v>
      </c>
      <c r="AK135" t="s">
        <v>60</v>
      </c>
      <c r="AL135" t="s">
        <v>60</v>
      </c>
      <c r="AM135" t="s">
        <v>60</v>
      </c>
      <c r="AN135" t="s">
        <v>60</v>
      </c>
      <c r="AO135" t="s">
        <v>2283</v>
      </c>
      <c r="AP135">
        <v>1</v>
      </c>
      <c r="AQ135">
        <v>19</v>
      </c>
      <c r="AR135">
        <v>1</v>
      </c>
      <c r="AS135">
        <v>1</v>
      </c>
      <c r="AT135">
        <v>1</v>
      </c>
      <c r="AU135" t="s">
        <v>60</v>
      </c>
      <c r="AV135" t="s">
        <v>65</v>
      </c>
      <c r="AW135">
        <v>37.801428000000001</v>
      </c>
      <c r="AX135">
        <v>-122.205752</v>
      </c>
      <c r="AY135">
        <v>2</v>
      </c>
    </row>
    <row r="136" spans="1:51" ht="60" x14ac:dyDescent="0.25">
      <c r="A136">
        <v>134</v>
      </c>
      <c r="B136" t="s">
        <v>51</v>
      </c>
      <c r="C136">
        <v>1135</v>
      </c>
      <c r="D136" t="s">
        <v>87</v>
      </c>
      <c r="E136" t="s">
        <v>53</v>
      </c>
      <c r="F136" t="s">
        <v>2739</v>
      </c>
      <c r="G136" s="1" t="s">
        <v>2740</v>
      </c>
      <c r="H136" t="s">
        <v>156</v>
      </c>
      <c r="I136" t="s">
        <v>2741</v>
      </c>
      <c r="J136" t="s">
        <v>2742</v>
      </c>
      <c r="K136" t="s">
        <v>94</v>
      </c>
      <c r="L136">
        <v>95129</v>
      </c>
      <c r="M136">
        <v>176</v>
      </c>
      <c r="N136">
        <v>162</v>
      </c>
      <c r="O136" t="s">
        <v>267</v>
      </c>
      <c r="P136" s="2">
        <v>42794</v>
      </c>
      <c r="Q136" t="s">
        <v>2743</v>
      </c>
      <c r="R136" s="2">
        <v>49522</v>
      </c>
      <c r="S136" t="s">
        <v>103</v>
      </c>
      <c r="T136" t="s">
        <v>230</v>
      </c>
      <c r="U136" t="s">
        <v>171</v>
      </c>
      <c r="V136" t="s">
        <v>171</v>
      </c>
      <c r="W136" t="s">
        <v>60</v>
      </c>
      <c r="X136" t="s">
        <v>60</v>
      </c>
      <c r="Y136" t="s">
        <v>60</v>
      </c>
      <c r="Z136" t="s">
        <v>60</v>
      </c>
      <c r="AA136" t="s">
        <v>60</v>
      </c>
      <c r="AB136" t="s">
        <v>60</v>
      </c>
      <c r="AC136" t="s">
        <v>60</v>
      </c>
      <c r="AD136" t="s">
        <v>60</v>
      </c>
      <c r="AE136" t="s">
        <v>60</v>
      </c>
      <c r="AF136" t="s">
        <v>60</v>
      </c>
      <c r="AG136" t="s">
        <v>60</v>
      </c>
      <c r="AH136" t="s">
        <v>60</v>
      </c>
      <c r="AI136" t="s">
        <v>60</v>
      </c>
      <c r="AJ136" t="s">
        <v>60</v>
      </c>
      <c r="AK136" t="s">
        <v>60</v>
      </c>
      <c r="AL136" t="s">
        <v>60</v>
      </c>
      <c r="AM136" t="s">
        <v>60</v>
      </c>
      <c r="AN136" t="s">
        <v>60</v>
      </c>
      <c r="AO136" t="s">
        <v>232</v>
      </c>
      <c r="AP136">
        <v>1</v>
      </c>
      <c r="AQ136">
        <v>176</v>
      </c>
      <c r="AR136">
        <v>3</v>
      </c>
      <c r="AS136">
        <v>1</v>
      </c>
      <c r="AT136">
        <v>1</v>
      </c>
      <c r="AU136" t="s">
        <v>60</v>
      </c>
      <c r="AV136" t="s">
        <v>103</v>
      </c>
      <c r="AW136">
        <v>37.321452999999998</v>
      </c>
      <c r="AX136">
        <v>-121.98636999999999</v>
      </c>
      <c r="AY136">
        <v>2</v>
      </c>
    </row>
    <row r="137" spans="1:51" ht="60" x14ac:dyDescent="0.25">
      <c r="A137">
        <v>135</v>
      </c>
      <c r="B137" t="s">
        <v>51</v>
      </c>
      <c r="C137">
        <v>1136</v>
      </c>
      <c r="D137" t="s">
        <v>87</v>
      </c>
      <c r="E137" t="s">
        <v>53</v>
      </c>
      <c r="F137" t="s">
        <v>2744</v>
      </c>
      <c r="G137" s="1" t="s">
        <v>2745</v>
      </c>
      <c r="H137" t="s">
        <v>2746</v>
      </c>
      <c r="I137" t="s">
        <v>2747</v>
      </c>
      <c r="J137" t="s">
        <v>2742</v>
      </c>
      <c r="K137" t="s">
        <v>674</v>
      </c>
      <c r="L137">
        <v>94403</v>
      </c>
      <c r="M137">
        <v>72</v>
      </c>
      <c r="N137">
        <v>72</v>
      </c>
      <c r="O137" t="s">
        <v>209</v>
      </c>
      <c r="P137" s="2">
        <v>45808</v>
      </c>
      <c r="Q137" t="s">
        <v>262</v>
      </c>
      <c r="R137" s="2">
        <v>49461</v>
      </c>
      <c r="S137" t="s">
        <v>103</v>
      </c>
      <c r="T137" t="s">
        <v>60</v>
      </c>
      <c r="U137" t="s">
        <v>171</v>
      </c>
      <c r="V137" t="s">
        <v>171</v>
      </c>
      <c r="W137" t="s">
        <v>60</v>
      </c>
      <c r="X137" t="s">
        <v>60</v>
      </c>
      <c r="Y137" t="s">
        <v>60</v>
      </c>
      <c r="Z137" t="s">
        <v>60</v>
      </c>
      <c r="AA137" t="s">
        <v>60</v>
      </c>
      <c r="AB137" t="s">
        <v>60</v>
      </c>
      <c r="AC137" t="s">
        <v>60</v>
      </c>
      <c r="AD137" t="s">
        <v>60</v>
      </c>
      <c r="AE137" t="s">
        <v>60</v>
      </c>
      <c r="AF137" t="s">
        <v>60</v>
      </c>
      <c r="AG137" t="s">
        <v>60</v>
      </c>
      <c r="AH137" t="s">
        <v>60</v>
      </c>
      <c r="AI137" t="s">
        <v>60</v>
      </c>
      <c r="AJ137" t="s">
        <v>60</v>
      </c>
      <c r="AK137" t="s">
        <v>60</v>
      </c>
      <c r="AL137" t="s">
        <v>60</v>
      </c>
      <c r="AM137" t="s">
        <v>60</v>
      </c>
      <c r="AN137" t="s">
        <v>60</v>
      </c>
      <c r="AO137" t="s">
        <v>64</v>
      </c>
      <c r="AP137">
        <v>1</v>
      </c>
      <c r="AQ137">
        <v>72</v>
      </c>
      <c r="AR137">
        <v>2</v>
      </c>
      <c r="AS137">
        <v>0</v>
      </c>
      <c r="AT137">
        <v>1</v>
      </c>
      <c r="AU137" t="s">
        <v>60</v>
      </c>
      <c r="AV137" t="s">
        <v>103</v>
      </c>
      <c r="AW137">
        <v>37.543273999999997</v>
      </c>
      <c r="AX137">
        <v>-122.306715</v>
      </c>
      <c r="AY137">
        <v>2</v>
      </c>
    </row>
    <row r="138" spans="1:51" ht="60" x14ac:dyDescent="0.25">
      <c r="A138">
        <v>136</v>
      </c>
      <c r="B138" t="s">
        <v>51</v>
      </c>
      <c r="C138">
        <v>1137</v>
      </c>
      <c r="D138" t="s">
        <v>87</v>
      </c>
      <c r="E138" t="s">
        <v>53</v>
      </c>
      <c r="F138" t="s">
        <v>2748</v>
      </c>
      <c r="G138" s="1" t="s">
        <v>2749</v>
      </c>
      <c r="H138" t="s">
        <v>2750</v>
      </c>
      <c r="I138" t="s">
        <v>2751</v>
      </c>
      <c r="J138" t="s">
        <v>2742</v>
      </c>
      <c r="K138" t="s">
        <v>59</v>
      </c>
      <c r="L138">
        <v>94806</v>
      </c>
      <c r="M138">
        <v>61</v>
      </c>
      <c r="N138">
        <v>60</v>
      </c>
      <c r="O138" t="s">
        <v>209</v>
      </c>
      <c r="P138" s="2">
        <v>45991</v>
      </c>
      <c r="Q138" t="s">
        <v>262</v>
      </c>
      <c r="R138" s="2">
        <v>49644</v>
      </c>
      <c r="S138" t="s">
        <v>103</v>
      </c>
      <c r="T138" t="s">
        <v>60</v>
      </c>
      <c r="U138" t="s">
        <v>171</v>
      </c>
      <c r="V138" t="s">
        <v>171</v>
      </c>
      <c r="W138" t="s">
        <v>60</v>
      </c>
      <c r="X138" t="s">
        <v>60</v>
      </c>
      <c r="Y138" t="s">
        <v>60</v>
      </c>
      <c r="Z138" t="s">
        <v>60</v>
      </c>
      <c r="AA138" t="s">
        <v>60</v>
      </c>
      <c r="AB138" t="s">
        <v>60</v>
      </c>
      <c r="AC138" t="s">
        <v>60</v>
      </c>
      <c r="AD138" t="s">
        <v>60</v>
      </c>
      <c r="AE138" t="s">
        <v>60</v>
      </c>
      <c r="AF138" t="s">
        <v>60</v>
      </c>
      <c r="AG138" t="s">
        <v>60</v>
      </c>
      <c r="AH138" t="s">
        <v>60</v>
      </c>
      <c r="AI138" t="s">
        <v>60</v>
      </c>
      <c r="AJ138" t="s">
        <v>60</v>
      </c>
      <c r="AK138" t="s">
        <v>60</v>
      </c>
      <c r="AL138" t="s">
        <v>60</v>
      </c>
      <c r="AM138" t="s">
        <v>60</v>
      </c>
      <c r="AN138" t="s">
        <v>60</v>
      </c>
      <c r="AO138" t="s">
        <v>64</v>
      </c>
      <c r="AP138">
        <v>1</v>
      </c>
      <c r="AQ138">
        <v>61</v>
      </c>
      <c r="AR138">
        <v>2</v>
      </c>
      <c r="AS138">
        <v>0</v>
      </c>
      <c r="AT138">
        <v>1</v>
      </c>
      <c r="AU138" t="s">
        <v>60</v>
      </c>
      <c r="AV138" t="s">
        <v>103</v>
      </c>
      <c r="AW138">
        <v>37.952221000000002</v>
      </c>
      <c r="AX138">
        <v>-122.35703599999999</v>
      </c>
      <c r="AY138">
        <v>2</v>
      </c>
    </row>
    <row r="139" spans="1:51" ht="60" x14ac:dyDescent="0.25">
      <c r="A139">
        <v>137</v>
      </c>
      <c r="B139" t="s">
        <v>51</v>
      </c>
      <c r="C139">
        <v>1138</v>
      </c>
      <c r="D139" t="s">
        <v>87</v>
      </c>
      <c r="E139" t="s">
        <v>53</v>
      </c>
      <c r="F139" t="s">
        <v>2752</v>
      </c>
      <c r="G139" s="1" t="s">
        <v>2753</v>
      </c>
      <c r="H139" t="s">
        <v>284</v>
      </c>
      <c r="I139" t="s">
        <v>2754</v>
      </c>
      <c r="J139" t="s">
        <v>2755</v>
      </c>
      <c r="K139" t="s">
        <v>78</v>
      </c>
      <c r="L139">
        <v>94538</v>
      </c>
      <c r="M139">
        <v>32</v>
      </c>
      <c r="N139">
        <v>32</v>
      </c>
      <c r="O139" t="s">
        <v>287</v>
      </c>
      <c r="P139" s="2">
        <v>43100</v>
      </c>
      <c r="Q139">
        <v>202</v>
      </c>
      <c r="R139" s="2">
        <v>44958</v>
      </c>
      <c r="S139" t="s">
        <v>62</v>
      </c>
      <c r="T139" t="s">
        <v>60</v>
      </c>
      <c r="U139" t="s">
        <v>171</v>
      </c>
      <c r="V139" t="s">
        <v>171</v>
      </c>
      <c r="W139" t="s">
        <v>60</v>
      </c>
      <c r="X139" t="s">
        <v>60</v>
      </c>
      <c r="Y139" t="s">
        <v>60</v>
      </c>
      <c r="Z139" t="s">
        <v>60</v>
      </c>
      <c r="AA139" t="s">
        <v>60</v>
      </c>
      <c r="AB139" t="s">
        <v>60</v>
      </c>
      <c r="AC139" t="s">
        <v>60</v>
      </c>
      <c r="AD139" t="s">
        <v>60</v>
      </c>
      <c r="AE139" t="s">
        <v>60</v>
      </c>
      <c r="AF139" t="s">
        <v>60</v>
      </c>
      <c r="AG139" t="s">
        <v>60</v>
      </c>
      <c r="AH139" t="s">
        <v>60</v>
      </c>
      <c r="AI139" t="s">
        <v>60</v>
      </c>
      <c r="AJ139" t="s">
        <v>60</v>
      </c>
      <c r="AK139" t="s">
        <v>60</v>
      </c>
      <c r="AL139" t="s">
        <v>60</v>
      </c>
      <c r="AM139" t="s">
        <v>60</v>
      </c>
      <c r="AN139" t="s">
        <v>60</v>
      </c>
      <c r="AO139" t="s">
        <v>2302</v>
      </c>
      <c r="AP139">
        <v>3</v>
      </c>
      <c r="AQ139">
        <v>32</v>
      </c>
      <c r="AR139">
        <v>1</v>
      </c>
      <c r="AS139">
        <v>1</v>
      </c>
      <c r="AT139">
        <v>3</v>
      </c>
      <c r="AU139" t="s">
        <v>60</v>
      </c>
      <c r="AV139" t="s">
        <v>65</v>
      </c>
      <c r="AW139">
        <v>37.562854999999999</v>
      </c>
      <c r="AX139">
        <v>-121.97894700000001</v>
      </c>
      <c r="AY139">
        <v>2</v>
      </c>
    </row>
    <row r="140" spans="1:51" ht="60" x14ac:dyDescent="0.25">
      <c r="A140">
        <v>138</v>
      </c>
      <c r="B140" t="s">
        <v>51</v>
      </c>
      <c r="C140">
        <v>1139</v>
      </c>
      <c r="D140" t="s">
        <v>87</v>
      </c>
      <c r="E140" t="s">
        <v>53</v>
      </c>
      <c r="F140" t="s">
        <v>2756</v>
      </c>
      <c r="G140" s="1" t="s">
        <v>2757</v>
      </c>
      <c r="H140" t="s">
        <v>299</v>
      </c>
      <c r="I140" t="s">
        <v>2758</v>
      </c>
      <c r="J140" t="s">
        <v>2759</v>
      </c>
      <c r="K140" t="s">
        <v>78</v>
      </c>
      <c r="L140">
        <v>94538</v>
      </c>
      <c r="M140">
        <v>14</v>
      </c>
      <c r="N140">
        <v>10</v>
      </c>
      <c r="O140" t="s">
        <v>2282</v>
      </c>
      <c r="P140" s="2">
        <v>41486</v>
      </c>
      <c r="Q140">
        <v>811</v>
      </c>
      <c r="R140" t="s">
        <v>61</v>
      </c>
      <c r="S140" t="s">
        <v>62</v>
      </c>
      <c r="T140" t="s">
        <v>60</v>
      </c>
      <c r="U140" t="s">
        <v>171</v>
      </c>
      <c r="V140" t="s">
        <v>171</v>
      </c>
      <c r="W140" t="s">
        <v>60</v>
      </c>
      <c r="X140" t="s">
        <v>60</v>
      </c>
      <c r="Y140" t="s">
        <v>60</v>
      </c>
      <c r="Z140" t="s">
        <v>60</v>
      </c>
      <c r="AA140" t="s">
        <v>60</v>
      </c>
      <c r="AB140" t="s">
        <v>60</v>
      </c>
      <c r="AC140" t="s">
        <v>60</v>
      </c>
      <c r="AD140" t="s">
        <v>60</v>
      </c>
      <c r="AE140" t="s">
        <v>60</v>
      </c>
      <c r="AF140" t="s">
        <v>60</v>
      </c>
      <c r="AG140" t="s">
        <v>60</v>
      </c>
      <c r="AH140" t="s">
        <v>60</v>
      </c>
      <c r="AI140" t="s">
        <v>60</v>
      </c>
      <c r="AJ140" t="s">
        <v>60</v>
      </c>
      <c r="AK140" t="s">
        <v>60</v>
      </c>
      <c r="AL140" t="s">
        <v>60</v>
      </c>
      <c r="AM140" t="s">
        <v>60</v>
      </c>
      <c r="AN140" t="s">
        <v>60</v>
      </c>
      <c r="AO140" t="s">
        <v>2283</v>
      </c>
      <c r="AP140">
        <v>1</v>
      </c>
      <c r="AQ140">
        <v>14</v>
      </c>
      <c r="AR140">
        <v>1</v>
      </c>
      <c r="AS140">
        <v>1</v>
      </c>
      <c r="AT140">
        <v>1</v>
      </c>
      <c r="AU140" t="s">
        <v>60</v>
      </c>
      <c r="AV140" t="s">
        <v>65</v>
      </c>
      <c r="AW140">
        <v>37.535868999999998</v>
      </c>
      <c r="AX140">
        <v>-121.959574</v>
      </c>
      <c r="AY140">
        <v>2</v>
      </c>
    </row>
    <row r="141" spans="1:51" x14ac:dyDescent="0.25">
      <c r="A141">
        <v>139</v>
      </c>
      <c r="B141" t="s">
        <v>51</v>
      </c>
      <c r="C141">
        <v>1140</v>
      </c>
      <c r="D141" t="s">
        <v>87</v>
      </c>
      <c r="E141" t="s">
        <v>53</v>
      </c>
      <c r="F141" t="s">
        <v>2760</v>
      </c>
      <c r="G141" t="s">
        <v>2761</v>
      </c>
      <c r="H141" t="s">
        <v>347</v>
      </c>
      <c r="I141" t="s">
        <v>2762</v>
      </c>
      <c r="J141" t="s">
        <v>58</v>
      </c>
      <c r="K141" t="s">
        <v>78</v>
      </c>
      <c r="L141">
        <v>94709</v>
      </c>
      <c r="M141">
        <v>10</v>
      </c>
      <c r="N141">
        <v>9</v>
      </c>
      <c r="O141" t="s">
        <v>2282</v>
      </c>
      <c r="P141" s="2">
        <v>44130</v>
      </c>
      <c r="Q141">
        <v>811</v>
      </c>
      <c r="R141" t="s">
        <v>61</v>
      </c>
      <c r="S141" t="s">
        <v>62</v>
      </c>
      <c r="T141" t="s">
        <v>60</v>
      </c>
      <c r="U141" t="s">
        <v>171</v>
      </c>
      <c r="V141" t="s">
        <v>171</v>
      </c>
      <c r="W141" t="s">
        <v>60</v>
      </c>
      <c r="X141" t="s">
        <v>60</v>
      </c>
      <c r="Y141" t="s">
        <v>60</v>
      </c>
      <c r="Z141" t="s">
        <v>60</v>
      </c>
      <c r="AA141" t="s">
        <v>60</v>
      </c>
      <c r="AB141" t="s">
        <v>60</v>
      </c>
      <c r="AC141" t="s">
        <v>60</v>
      </c>
      <c r="AD141" t="s">
        <v>60</v>
      </c>
      <c r="AE141" t="s">
        <v>60</v>
      </c>
      <c r="AF141" t="s">
        <v>60</v>
      </c>
      <c r="AG141" t="s">
        <v>60</v>
      </c>
      <c r="AH141" t="s">
        <v>60</v>
      </c>
      <c r="AI141" t="s">
        <v>60</v>
      </c>
      <c r="AJ141" t="s">
        <v>60</v>
      </c>
      <c r="AK141" t="s">
        <v>60</v>
      </c>
      <c r="AL141" t="s">
        <v>60</v>
      </c>
      <c r="AM141" t="s">
        <v>60</v>
      </c>
      <c r="AN141" t="s">
        <v>60</v>
      </c>
      <c r="AO141" t="s">
        <v>2283</v>
      </c>
      <c r="AP141">
        <v>1</v>
      </c>
      <c r="AQ141">
        <v>10</v>
      </c>
      <c r="AR141">
        <v>1</v>
      </c>
      <c r="AS141">
        <v>0</v>
      </c>
      <c r="AT141">
        <v>1</v>
      </c>
      <c r="AU141" t="s">
        <v>60</v>
      </c>
      <c r="AV141" t="s">
        <v>65</v>
      </c>
      <c r="AW141">
        <v>37.881708000000003</v>
      </c>
      <c r="AX141">
        <v>-122.267218</v>
      </c>
      <c r="AY141">
        <v>2</v>
      </c>
    </row>
    <row r="142" spans="1:51" ht="75" x14ac:dyDescent="0.25">
      <c r="A142">
        <v>140</v>
      </c>
      <c r="B142" t="s">
        <v>51</v>
      </c>
      <c r="C142">
        <v>1141</v>
      </c>
      <c r="D142" t="s">
        <v>87</v>
      </c>
      <c r="E142" t="s">
        <v>53</v>
      </c>
      <c r="F142" t="s">
        <v>2763</v>
      </c>
      <c r="G142" s="1" t="s">
        <v>2764</v>
      </c>
      <c r="H142" t="s">
        <v>347</v>
      </c>
      <c r="I142" t="s">
        <v>2765</v>
      </c>
      <c r="J142" t="s">
        <v>58</v>
      </c>
      <c r="K142" t="s">
        <v>78</v>
      </c>
      <c r="L142">
        <v>94704</v>
      </c>
      <c r="M142">
        <v>16</v>
      </c>
      <c r="N142">
        <v>15</v>
      </c>
      <c r="O142" t="s">
        <v>2282</v>
      </c>
      <c r="P142" s="2">
        <v>41578</v>
      </c>
      <c r="Q142">
        <v>811</v>
      </c>
      <c r="R142" t="s">
        <v>61</v>
      </c>
      <c r="S142" t="s">
        <v>62</v>
      </c>
      <c r="T142" t="s">
        <v>60</v>
      </c>
      <c r="U142" t="s">
        <v>171</v>
      </c>
      <c r="V142" t="s">
        <v>171</v>
      </c>
      <c r="W142" t="s">
        <v>60</v>
      </c>
      <c r="X142" t="s">
        <v>60</v>
      </c>
      <c r="Y142" t="s">
        <v>60</v>
      </c>
      <c r="Z142" t="s">
        <v>60</v>
      </c>
      <c r="AA142" t="s">
        <v>60</v>
      </c>
      <c r="AB142" t="s">
        <v>60</v>
      </c>
      <c r="AC142" t="s">
        <v>60</v>
      </c>
      <c r="AD142" t="s">
        <v>60</v>
      </c>
      <c r="AE142" t="s">
        <v>60</v>
      </c>
      <c r="AF142" t="s">
        <v>60</v>
      </c>
      <c r="AG142" t="s">
        <v>60</v>
      </c>
      <c r="AH142" t="s">
        <v>60</v>
      </c>
      <c r="AI142" t="s">
        <v>60</v>
      </c>
      <c r="AJ142" t="s">
        <v>60</v>
      </c>
      <c r="AK142" t="s">
        <v>60</v>
      </c>
      <c r="AL142" t="s">
        <v>60</v>
      </c>
      <c r="AM142" t="s">
        <v>60</v>
      </c>
      <c r="AN142" t="s">
        <v>60</v>
      </c>
      <c r="AO142" t="s">
        <v>2283</v>
      </c>
      <c r="AP142">
        <v>1</v>
      </c>
      <c r="AQ142">
        <v>16</v>
      </c>
      <c r="AR142">
        <v>1</v>
      </c>
      <c r="AS142">
        <v>1</v>
      </c>
      <c r="AT142">
        <v>1</v>
      </c>
      <c r="AU142" t="s">
        <v>60</v>
      </c>
      <c r="AV142" t="s">
        <v>86</v>
      </c>
      <c r="AW142">
        <v>37.862112000000003</v>
      </c>
      <c r="AX142">
        <v>-122.28101100000001</v>
      </c>
      <c r="AY142">
        <v>2</v>
      </c>
    </row>
    <row r="143" spans="1:51" ht="60" x14ac:dyDescent="0.25">
      <c r="A143">
        <v>141</v>
      </c>
      <c r="B143" t="s">
        <v>51</v>
      </c>
      <c r="C143">
        <v>1142</v>
      </c>
      <c r="D143" t="s">
        <v>87</v>
      </c>
      <c r="E143" t="s">
        <v>53</v>
      </c>
      <c r="F143" t="s">
        <v>2766</v>
      </c>
      <c r="G143" s="1" t="s">
        <v>2767</v>
      </c>
      <c r="H143" t="s">
        <v>347</v>
      </c>
      <c r="I143" t="s">
        <v>2768</v>
      </c>
      <c r="J143" t="s">
        <v>58</v>
      </c>
      <c r="K143" t="s">
        <v>78</v>
      </c>
      <c r="L143">
        <v>94704</v>
      </c>
      <c r="M143">
        <v>27</v>
      </c>
      <c r="N143">
        <v>27</v>
      </c>
      <c r="O143" t="s">
        <v>184</v>
      </c>
      <c r="P143" s="2">
        <v>41578</v>
      </c>
      <c r="Q143">
        <v>202</v>
      </c>
      <c r="R143" t="s">
        <v>61</v>
      </c>
      <c r="S143" t="s">
        <v>62</v>
      </c>
      <c r="T143" t="s">
        <v>60</v>
      </c>
      <c r="U143" t="s">
        <v>171</v>
      </c>
      <c r="V143" t="s">
        <v>171</v>
      </c>
      <c r="W143" t="s">
        <v>60</v>
      </c>
      <c r="X143" t="s">
        <v>60</v>
      </c>
      <c r="Y143" t="s">
        <v>60</v>
      </c>
      <c r="Z143" t="s">
        <v>60</v>
      </c>
      <c r="AA143" t="s">
        <v>60</v>
      </c>
      <c r="AB143" t="s">
        <v>60</v>
      </c>
      <c r="AC143" t="s">
        <v>60</v>
      </c>
      <c r="AD143" t="s">
        <v>60</v>
      </c>
      <c r="AE143" t="s">
        <v>60</v>
      </c>
      <c r="AF143" t="s">
        <v>60</v>
      </c>
      <c r="AG143" t="s">
        <v>60</v>
      </c>
      <c r="AH143" t="s">
        <v>60</v>
      </c>
      <c r="AI143" t="s">
        <v>60</v>
      </c>
      <c r="AJ143" t="s">
        <v>60</v>
      </c>
      <c r="AK143" t="s">
        <v>60</v>
      </c>
      <c r="AL143" t="s">
        <v>60</v>
      </c>
      <c r="AM143" t="s">
        <v>60</v>
      </c>
      <c r="AN143" t="s">
        <v>60</v>
      </c>
      <c r="AO143" t="s">
        <v>2283</v>
      </c>
      <c r="AP143">
        <v>1</v>
      </c>
      <c r="AQ143">
        <v>27</v>
      </c>
      <c r="AR143">
        <v>1</v>
      </c>
      <c r="AS143">
        <v>1</v>
      </c>
      <c r="AT143">
        <v>1</v>
      </c>
      <c r="AU143" t="s">
        <v>60</v>
      </c>
      <c r="AV143" t="s">
        <v>86</v>
      </c>
      <c r="AW143">
        <v>37.859667999999999</v>
      </c>
      <c r="AX143">
        <v>-122.289023</v>
      </c>
      <c r="AY143">
        <v>2</v>
      </c>
    </row>
    <row r="144" spans="1:51" ht="60" x14ac:dyDescent="0.25">
      <c r="A144">
        <v>142</v>
      </c>
      <c r="B144" t="s">
        <v>51</v>
      </c>
      <c r="C144">
        <v>1143</v>
      </c>
      <c r="D144" t="s">
        <v>87</v>
      </c>
      <c r="E144" t="s">
        <v>53</v>
      </c>
      <c r="F144" t="s">
        <v>2769</v>
      </c>
      <c r="G144" s="1" t="s">
        <v>2770</v>
      </c>
      <c r="H144" t="s">
        <v>347</v>
      </c>
      <c r="I144" t="s">
        <v>2771</v>
      </c>
      <c r="J144" t="s">
        <v>58</v>
      </c>
      <c r="K144" t="s">
        <v>78</v>
      </c>
      <c r="L144">
        <v>94703</v>
      </c>
      <c r="M144">
        <v>35</v>
      </c>
      <c r="N144">
        <v>35</v>
      </c>
      <c r="O144" t="s">
        <v>543</v>
      </c>
      <c r="P144" s="2">
        <v>41912</v>
      </c>
      <c r="Q144" t="s">
        <v>60</v>
      </c>
      <c r="R144" t="s">
        <v>61</v>
      </c>
      <c r="S144" t="s">
        <v>62</v>
      </c>
      <c r="T144" t="s">
        <v>60</v>
      </c>
      <c r="U144" t="s">
        <v>171</v>
      </c>
      <c r="V144" t="s">
        <v>171</v>
      </c>
      <c r="W144" t="s">
        <v>60</v>
      </c>
      <c r="X144" t="s">
        <v>60</v>
      </c>
      <c r="Y144" t="s">
        <v>60</v>
      </c>
      <c r="Z144" t="s">
        <v>60</v>
      </c>
      <c r="AA144" t="s">
        <v>60</v>
      </c>
      <c r="AB144" t="s">
        <v>60</v>
      </c>
      <c r="AC144" t="s">
        <v>60</v>
      </c>
      <c r="AD144" t="s">
        <v>60</v>
      </c>
      <c r="AE144" t="s">
        <v>60</v>
      </c>
      <c r="AF144" t="s">
        <v>60</v>
      </c>
      <c r="AG144" t="s">
        <v>60</v>
      </c>
      <c r="AH144" t="s">
        <v>60</v>
      </c>
      <c r="AI144" t="s">
        <v>60</v>
      </c>
      <c r="AJ144" t="s">
        <v>60</v>
      </c>
      <c r="AK144" t="s">
        <v>60</v>
      </c>
      <c r="AL144" t="s">
        <v>60</v>
      </c>
      <c r="AM144" t="s">
        <v>60</v>
      </c>
      <c r="AN144" t="s">
        <v>60</v>
      </c>
      <c r="AO144" t="s">
        <v>60</v>
      </c>
      <c r="AP144">
        <v>3</v>
      </c>
      <c r="AQ144">
        <v>35</v>
      </c>
      <c r="AR144">
        <v>1</v>
      </c>
      <c r="AS144">
        <v>1</v>
      </c>
      <c r="AT144">
        <v>3</v>
      </c>
      <c r="AU144" t="s">
        <v>60</v>
      </c>
      <c r="AV144" t="s">
        <v>65</v>
      </c>
      <c r="AW144">
        <v>37.855336000000001</v>
      </c>
      <c r="AX144">
        <v>-122.276713</v>
      </c>
      <c r="AY144">
        <v>2</v>
      </c>
    </row>
    <row r="145" spans="1:51" ht="75" x14ac:dyDescent="0.25">
      <c r="A145">
        <v>143</v>
      </c>
      <c r="B145" t="s">
        <v>51</v>
      </c>
      <c r="C145">
        <v>1144</v>
      </c>
      <c r="D145" t="s">
        <v>87</v>
      </c>
      <c r="E145" t="s">
        <v>53</v>
      </c>
      <c r="F145" t="s">
        <v>2772</v>
      </c>
      <c r="G145" s="1" t="s">
        <v>2773</v>
      </c>
      <c r="H145" t="s">
        <v>347</v>
      </c>
      <c r="I145" t="s">
        <v>2774</v>
      </c>
      <c r="J145" t="s">
        <v>58</v>
      </c>
      <c r="K145" t="s">
        <v>78</v>
      </c>
      <c r="L145">
        <v>94702</v>
      </c>
      <c r="M145">
        <v>40</v>
      </c>
      <c r="N145">
        <v>39</v>
      </c>
      <c r="O145" t="s">
        <v>184</v>
      </c>
      <c r="P145" s="2">
        <v>41425</v>
      </c>
      <c r="Q145">
        <v>202</v>
      </c>
      <c r="R145" t="s">
        <v>61</v>
      </c>
      <c r="S145" t="s">
        <v>62</v>
      </c>
      <c r="T145" t="s">
        <v>60</v>
      </c>
      <c r="U145" t="s">
        <v>171</v>
      </c>
      <c r="V145" t="s">
        <v>171</v>
      </c>
      <c r="W145" t="s">
        <v>60</v>
      </c>
      <c r="X145" t="s">
        <v>60</v>
      </c>
      <c r="Y145" t="s">
        <v>60</v>
      </c>
      <c r="Z145" t="s">
        <v>60</v>
      </c>
      <c r="AA145" t="s">
        <v>60</v>
      </c>
      <c r="AB145" t="s">
        <v>60</v>
      </c>
      <c r="AC145" t="s">
        <v>60</v>
      </c>
      <c r="AD145" t="s">
        <v>60</v>
      </c>
      <c r="AE145" t="s">
        <v>60</v>
      </c>
      <c r="AF145" t="s">
        <v>60</v>
      </c>
      <c r="AG145" t="s">
        <v>60</v>
      </c>
      <c r="AH145" t="s">
        <v>60</v>
      </c>
      <c r="AI145" t="s">
        <v>60</v>
      </c>
      <c r="AJ145" t="s">
        <v>60</v>
      </c>
      <c r="AK145" t="s">
        <v>60</v>
      </c>
      <c r="AL145" t="s">
        <v>60</v>
      </c>
      <c r="AM145" t="s">
        <v>60</v>
      </c>
      <c r="AN145" t="s">
        <v>60</v>
      </c>
      <c r="AO145" t="s">
        <v>2283</v>
      </c>
      <c r="AP145">
        <v>1</v>
      </c>
      <c r="AQ145">
        <v>40</v>
      </c>
      <c r="AR145">
        <v>1</v>
      </c>
      <c r="AS145">
        <v>1</v>
      </c>
      <c r="AT145">
        <v>1</v>
      </c>
      <c r="AU145" t="s">
        <v>60</v>
      </c>
      <c r="AV145" t="s">
        <v>86</v>
      </c>
      <c r="AW145">
        <v>37.847900000000003</v>
      </c>
      <c r="AX145">
        <v>-122.27803400000001</v>
      </c>
      <c r="AY145">
        <v>2</v>
      </c>
    </row>
    <row r="146" spans="1:51" ht="60" x14ac:dyDescent="0.25">
      <c r="A146">
        <v>144</v>
      </c>
      <c r="B146" t="s">
        <v>51</v>
      </c>
      <c r="C146">
        <v>1145</v>
      </c>
      <c r="D146" t="s">
        <v>87</v>
      </c>
      <c r="E146" t="s">
        <v>53</v>
      </c>
      <c r="F146" t="s">
        <v>2775</v>
      </c>
      <c r="G146" s="1" t="s">
        <v>2776</v>
      </c>
      <c r="H146" t="s">
        <v>599</v>
      </c>
      <c r="I146" t="s">
        <v>2777</v>
      </c>
      <c r="J146" t="s">
        <v>58</v>
      </c>
      <c r="K146" t="s">
        <v>59</v>
      </c>
      <c r="L146">
        <v>94520</v>
      </c>
      <c r="M146">
        <v>12</v>
      </c>
      <c r="N146">
        <v>11</v>
      </c>
      <c r="O146" t="s">
        <v>2282</v>
      </c>
      <c r="P146" s="2">
        <v>41608</v>
      </c>
      <c r="Q146">
        <v>811</v>
      </c>
      <c r="R146" t="s">
        <v>61</v>
      </c>
      <c r="S146" t="s">
        <v>62</v>
      </c>
      <c r="T146" t="s">
        <v>60</v>
      </c>
      <c r="U146" t="s">
        <v>171</v>
      </c>
      <c r="V146" t="s">
        <v>171</v>
      </c>
      <c r="W146" t="s">
        <v>60</v>
      </c>
      <c r="X146" t="s">
        <v>60</v>
      </c>
      <c r="Y146" t="s">
        <v>60</v>
      </c>
      <c r="Z146" t="s">
        <v>60</v>
      </c>
      <c r="AA146" t="s">
        <v>60</v>
      </c>
      <c r="AB146" t="s">
        <v>60</v>
      </c>
      <c r="AC146" t="s">
        <v>60</v>
      </c>
      <c r="AD146" t="s">
        <v>60</v>
      </c>
      <c r="AE146" t="s">
        <v>60</v>
      </c>
      <c r="AF146" t="s">
        <v>60</v>
      </c>
      <c r="AG146" t="s">
        <v>60</v>
      </c>
      <c r="AH146" t="s">
        <v>60</v>
      </c>
      <c r="AI146" t="s">
        <v>60</v>
      </c>
      <c r="AJ146" t="s">
        <v>60</v>
      </c>
      <c r="AK146" t="s">
        <v>60</v>
      </c>
      <c r="AL146" t="s">
        <v>60</v>
      </c>
      <c r="AM146" t="s">
        <v>60</v>
      </c>
      <c r="AN146" t="s">
        <v>60</v>
      </c>
      <c r="AO146" t="s">
        <v>2283</v>
      </c>
      <c r="AP146">
        <v>1</v>
      </c>
      <c r="AQ146">
        <v>12</v>
      </c>
      <c r="AR146">
        <v>1</v>
      </c>
      <c r="AS146">
        <v>1</v>
      </c>
      <c r="AT146">
        <v>1</v>
      </c>
      <c r="AU146" t="s">
        <v>60</v>
      </c>
      <c r="AV146" t="s">
        <v>86</v>
      </c>
      <c r="AW146">
        <v>37.980691999999998</v>
      </c>
      <c r="AX146">
        <v>-122.03301</v>
      </c>
      <c r="AY146">
        <v>2</v>
      </c>
    </row>
    <row r="147" spans="1:51" x14ac:dyDescent="0.25">
      <c r="A147">
        <v>145</v>
      </c>
      <c r="B147" t="s">
        <v>51</v>
      </c>
      <c r="C147">
        <v>1146</v>
      </c>
      <c r="D147" t="s">
        <v>87</v>
      </c>
      <c r="E147" t="s">
        <v>53</v>
      </c>
      <c r="F147" t="s">
        <v>2778</v>
      </c>
      <c r="G147" t="s">
        <v>2779</v>
      </c>
      <c r="H147" t="s">
        <v>2411</v>
      </c>
      <c r="I147" t="s">
        <v>2780</v>
      </c>
      <c r="J147" t="s">
        <v>58</v>
      </c>
      <c r="K147" t="s">
        <v>78</v>
      </c>
      <c r="L147">
        <v>94608</v>
      </c>
      <c r="M147">
        <v>6</v>
      </c>
      <c r="N147">
        <v>6</v>
      </c>
      <c r="O147" t="s">
        <v>2282</v>
      </c>
      <c r="P147" s="2">
        <v>43281</v>
      </c>
      <c r="Q147">
        <v>811</v>
      </c>
      <c r="R147" t="s">
        <v>61</v>
      </c>
      <c r="S147" t="s">
        <v>62</v>
      </c>
      <c r="T147" t="s">
        <v>60</v>
      </c>
      <c r="U147" t="s">
        <v>171</v>
      </c>
      <c r="V147" t="s">
        <v>171</v>
      </c>
      <c r="W147" t="s">
        <v>60</v>
      </c>
      <c r="X147" t="s">
        <v>60</v>
      </c>
      <c r="Y147" t="s">
        <v>60</v>
      </c>
      <c r="Z147" t="s">
        <v>60</v>
      </c>
      <c r="AA147" t="s">
        <v>60</v>
      </c>
      <c r="AB147" t="s">
        <v>60</v>
      </c>
      <c r="AC147" t="s">
        <v>60</v>
      </c>
      <c r="AD147" t="s">
        <v>60</v>
      </c>
      <c r="AE147" t="s">
        <v>60</v>
      </c>
      <c r="AF147" t="s">
        <v>60</v>
      </c>
      <c r="AG147" t="s">
        <v>60</v>
      </c>
      <c r="AH147" t="s">
        <v>60</v>
      </c>
      <c r="AI147" t="s">
        <v>60</v>
      </c>
      <c r="AJ147" t="s">
        <v>60</v>
      </c>
      <c r="AK147" t="s">
        <v>60</v>
      </c>
      <c r="AL147" t="s">
        <v>60</v>
      </c>
      <c r="AM147" t="s">
        <v>60</v>
      </c>
      <c r="AN147" t="s">
        <v>60</v>
      </c>
      <c r="AO147" t="s">
        <v>2283</v>
      </c>
      <c r="AP147">
        <v>1</v>
      </c>
      <c r="AQ147">
        <v>6</v>
      </c>
      <c r="AR147">
        <v>1</v>
      </c>
      <c r="AS147">
        <v>1</v>
      </c>
      <c r="AT147">
        <v>1</v>
      </c>
      <c r="AU147" t="s">
        <v>60</v>
      </c>
      <c r="AV147" t="s">
        <v>86</v>
      </c>
      <c r="AW147">
        <v>37.826892000000001</v>
      </c>
      <c r="AX147">
        <v>-122.27749900000001</v>
      </c>
      <c r="AY147">
        <v>2</v>
      </c>
    </row>
    <row r="148" spans="1:51" ht="60" x14ac:dyDescent="0.25">
      <c r="A148">
        <v>146</v>
      </c>
      <c r="B148" t="s">
        <v>51</v>
      </c>
      <c r="C148">
        <v>1147</v>
      </c>
      <c r="D148" t="s">
        <v>87</v>
      </c>
      <c r="E148" t="s">
        <v>53</v>
      </c>
      <c r="F148" t="s">
        <v>2781</v>
      </c>
      <c r="G148" s="1" t="s">
        <v>2782</v>
      </c>
      <c r="H148" t="s">
        <v>70</v>
      </c>
      <c r="I148" t="s">
        <v>2783</v>
      </c>
      <c r="J148" t="s">
        <v>58</v>
      </c>
      <c r="K148" t="s">
        <v>72</v>
      </c>
      <c r="L148">
        <v>94965</v>
      </c>
      <c r="M148">
        <v>56</v>
      </c>
      <c r="N148">
        <v>56</v>
      </c>
      <c r="O148" t="s">
        <v>543</v>
      </c>
      <c r="P148" s="2">
        <v>45107</v>
      </c>
      <c r="Q148" t="s">
        <v>150</v>
      </c>
      <c r="R148" s="2">
        <v>52628</v>
      </c>
      <c r="S148" t="s">
        <v>62</v>
      </c>
      <c r="T148" t="s">
        <v>60</v>
      </c>
      <c r="U148" t="s">
        <v>171</v>
      </c>
      <c r="V148" t="s">
        <v>171</v>
      </c>
      <c r="W148" t="s">
        <v>60</v>
      </c>
      <c r="X148" t="s">
        <v>60</v>
      </c>
      <c r="Y148" t="s">
        <v>60</v>
      </c>
      <c r="Z148" t="s">
        <v>60</v>
      </c>
      <c r="AA148" t="s">
        <v>60</v>
      </c>
      <c r="AB148" t="s">
        <v>60</v>
      </c>
      <c r="AC148" t="s">
        <v>60</v>
      </c>
      <c r="AD148" t="s">
        <v>60</v>
      </c>
      <c r="AE148" t="s">
        <v>60</v>
      </c>
      <c r="AF148" t="s">
        <v>60</v>
      </c>
      <c r="AG148" t="s">
        <v>60</v>
      </c>
      <c r="AH148" t="s">
        <v>60</v>
      </c>
      <c r="AI148" t="s">
        <v>60</v>
      </c>
      <c r="AJ148" t="s">
        <v>60</v>
      </c>
      <c r="AK148" t="s">
        <v>60</v>
      </c>
      <c r="AL148" t="s">
        <v>60</v>
      </c>
      <c r="AM148" t="s">
        <v>60</v>
      </c>
      <c r="AN148" t="s">
        <v>60</v>
      </c>
      <c r="AO148" t="s">
        <v>64</v>
      </c>
      <c r="AP148">
        <v>1</v>
      </c>
      <c r="AQ148">
        <v>56</v>
      </c>
      <c r="AR148">
        <v>2</v>
      </c>
      <c r="AS148">
        <v>0</v>
      </c>
      <c r="AT148">
        <v>1</v>
      </c>
      <c r="AU148" t="s">
        <v>60</v>
      </c>
      <c r="AV148" t="s">
        <v>65</v>
      </c>
      <c r="AW148">
        <v>37.873474999999999</v>
      </c>
      <c r="AX148">
        <v>-122.51222</v>
      </c>
      <c r="AY148">
        <v>2</v>
      </c>
    </row>
    <row r="149" spans="1:51" ht="60" x14ac:dyDescent="0.25">
      <c r="A149">
        <v>147</v>
      </c>
      <c r="B149" t="s">
        <v>51</v>
      </c>
      <c r="C149">
        <v>1148</v>
      </c>
      <c r="D149" t="s">
        <v>87</v>
      </c>
      <c r="E149" t="s">
        <v>53</v>
      </c>
      <c r="F149" t="s">
        <v>2784</v>
      </c>
      <c r="G149" s="1" t="s">
        <v>2785</v>
      </c>
      <c r="H149" t="s">
        <v>279</v>
      </c>
      <c r="I149" t="s">
        <v>2786</v>
      </c>
      <c r="J149" t="s">
        <v>58</v>
      </c>
      <c r="K149" t="s">
        <v>280</v>
      </c>
      <c r="L149">
        <v>94559</v>
      </c>
      <c r="M149">
        <v>84</v>
      </c>
      <c r="N149">
        <v>84</v>
      </c>
      <c r="O149" t="s">
        <v>287</v>
      </c>
      <c r="P149" s="2">
        <v>47269</v>
      </c>
      <c r="Q149" t="s">
        <v>60</v>
      </c>
      <c r="R149" t="s">
        <v>61</v>
      </c>
      <c r="S149" t="s">
        <v>62</v>
      </c>
      <c r="T149" t="s">
        <v>60</v>
      </c>
      <c r="U149" t="s">
        <v>171</v>
      </c>
      <c r="V149" t="s">
        <v>171</v>
      </c>
      <c r="W149" t="s">
        <v>60</v>
      </c>
      <c r="X149" t="s">
        <v>60</v>
      </c>
      <c r="Y149" t="s">
        <v>60</v>
      </c>
      <c r="Z149" t="s">
        <v>60</v>
      </c>
      <c r="AA149" t="s">
        <v>60</v>
      </c>
      <c r="AB149" t="s">
        <v>60</v>
      </c>
      <c r="AC149" t="s">
        <v>60</v>
      </c>
      <c r="AD149" t="s">
        <v>60</v>
      </c>
      <c r="AE149" t="s">
        <v>60</v>
      </c>
      <c r="AF149" t="s">
        <v>60</v>
      </c>
      <c r="AG149" t="s">
        <v>60</v>
      </c>
      <c r="AH149" t="s">
        <v>60</v>
      </c>
      <c r="AI149" t="s">
        <v>60</v>
      </c>
      <c r="AJ149" t="s">
        <v>60</v>
      </c>
      <c r="AK149" t="s">
        <v>60</v>
      </c>
      <c r="AL149" t="s">
        <v>60</v>
      </c>
      <c r="AM149" t="s">
        <v>60</v>
      </c>
      <c r="AN149" t="s">
        <v>60</v>
      </c>
      <c r="AO149" t="s">
        <v>60</v>
      </c>
      <c r="AP149">
        <v>1</v>
      </c>
      <c r="AQ149">
        <v>84</v>
      </c>
      <c r="AR149">
        <v>2</v>
      </c>
      <c r="AS149">
        <v>0</v>
      </c>
      <c r="AT149">
        <v>1</v>
      </c>
      <c r="AU149" t="s">
        <v>60</v>
      </c>
      <c r="AV149" t="s">
        <v>65</v>
      </c>
      <c r="AW149">
        <v>38.300012000000002</v>
      </c>
      <c r="AX149">
        <v>-122.293144</v>
      </c>
      <c r="AY149">
        <v>2</v>
      </c>
    </row>
    <row r="150" spans="1:51" ht="60" x14ac:dyDescent="0.25">
      <c r="A150">
        <v>148</v>
      </c>
      <c r="B150" t="s">
        <v>51</v>
      </c>
      <c r="C150">
        <v>1149</v>
      </c>
      <c r="D150" t="s">
        <v>87</v>
      </c>
      <c r="E150" t="s">
        <v>53</v>
      </c>
      <c r="F150" t="s">
        <v>2787</v>
      </c>
      <c r="G150" s="1" t="s">
        <v>2788</v>
      </c>
      <c r="H150" t="s">
        <v>75</v>
      </c>
      <c r="I150" t="s">
        <v>2789</v>
      </c>
      <c r="J150" t="s">
        <v>58</v>
      </c>
      <c r="K150" t="s">
        <v>78</v>
      </c>
      <c r="L150">
        <v>94610</v>
      </c>
      <c r="M150">
        <v>13</v>
      </c>
      <c r="N150">
        <v>12</v>
      </c>
      <c r="O150" t="s">
        <v>2282</v>
      </c>
      <c r="P150" s="2">
        <v>42429</v>
      </c>
      <c r="Q150">
        <v>811</v>
      </c>
      <c r="R150" t="s">
        <v>61</v>
      </c>
      <c r="S150" t="s">
        <v>62</v>
      </c>
      <c r="T150" t="s">
        <v>60</v>
      </c>
      <c r="U150" t="s">
        <v>171</v>
      </c>
      <c r="V150" t="s">
        <v>171</v>
      </c>
      <c r="W150" t="s">
        <v>60</v>
      </c>
      <c r="X150" t="s">
        <v>60</v>
      </c>
      <c r="Y150" t="s">
        <v>60</v>
      </c>
      <c r="Z150" t="s">
        <v>60</v>
      </c>
      <c r="AA150" t="s">
        <v>60</v>
      </c>
      <c r="AB150" t="s">
        <v>60</v>
      </c>
      <c r="AC150" t="s">
        <v>60</v>
      </c>
      <c r="AD150" t="s">
        <v>60</v>
      </c>
      <c r="AE150" t="s">
        <v>60</v>
      </c>
      <c r="AF150" t="s">
        <v>60</v>
      </c>
      <c r="AG150" t="s">
        <v>60</v>
      </c>
      <c r="AH150" t="s">
        <v>60</v>
      </c>
      <c r="AI150" t="s">
        <v>60</v>
      </c>
      <c r="AJ150" t="s">
        <v>60</v>
      </c>
      <c r="AK150" t="s">
        <v>60</v>
      </c>
      <c r="AL150" t="s">
        <v>60</v>
      </c>
      <c r="AM150" t="s">
        <v>60</v>
      </c>
      <c r="AN150" t="s">
        <v>60</v>
      </c>
      <c r="AO150" t="s">
        <v>2283</v>
      </c>
      <c r="AP150">
        <v>1</v>
      </c>
      <c r="AQ150">
        <v>13</v>
      </c>
      <c r="AR150">
        <v>1</v>
      </c>
      <c r="AS150">
        <v>1</v>
      </c>
      <c r="AT150">
        <v>1</v>
      </c>
      <c r="AU150" t="s">
        <v>60</v>
      </c>
      <c r="AV150" t="s">
        <v>86</v>
      </c>
      <c r="AW150">
        <v>37.814444999999999</v>
      </c>
      <c r="AX150">
        <v>-122.257626</v>
      </c>
      <c r="AY150">
        <v>2</v>
      </c>
    </row>
    <row r="151" spans="1:51" ht="60" x14ac:dyDescent="0.25">
      <c r="A151">
        <v>149</v>
      </c>
      <c r="B151" t="s">
        <v>51</v>
      </c>
      <c r="C151">
        <v>1150</v>
      </c>
      <c r="D151" t="s">
        <v>87</v>
      </c>
      <c r="E151" t="s">
        <v>53</v>
      </c>
      <c r="F151" t="s">
        <v>2790</v>
      </c>
      <c r="G151" s="1" t="s">
        <v>2791</v>
      </c>
      <c r="H151" t="s">
        <v>75</v>
      </c>
      <c r="I151" t="s">
        <v>2792</v>
      </c>
      <c r="J151" t="s">
        <v>58</v>
      </c>
      <c r="K151" t="s">
        <v>78</v>
      </c>
      <c r="L151">
        <v>94605</v>
      </c>
      <c r="M151">
        <v>19</v>
      </c>
      <c r="N151">
        <v>18</v>
      </c>
      <c r="O151" t="s">
        <v>2282</v>
      </c>
      <c r="P151" s="2">
        <v>41333</v>
      </c>
      <c r="Q151">
        <v>811</v>
      </c>
      <c r="R151" t="s">
        <v>61</v>
      </c>
      <c r="S151" t="s">
        <v>62</v>
      </c>
      <c r="T151" t="s">
        <v>60</v>
      </c>
      <c r="U151" t="s">
        <v>171</v>
      </c>
      <c r="V151" t="s">
        <v>171</v>
      </c>
      <c r="W151" t="s">
        <v>60</v>
      </c>
      <c r="X151" t="s">
        <v>60</v>
      </c>
      <c r="Y151" t="s">
        <v>60</v>
      </c>
      <c r="Z151" t="s">
        <v>60</v>
      </c>
      <c r="AA151" t="s">
        <v>60</v>
      </c>
      <c r="AB151" t="s">
        <v>60</v>
      </c>
      <c r="AC151" t="s">
        <v>60</v>
      </c>
      <c r="AD151" t="s">
        <v>60</v>
      </c>
      <c r="AE151" t="s">
        <v>60</v>
      </c>
      <c r="AF151" t="s">
        <v>60</v>
      </c>
      <c r="AG151" t="s">
        <v>60</v>
      </c>
      <c r="AH151" t="s">
        <v>60</v>
      </c>
      <c r="AI151" t="s">
        <v>60</v>
      </c>
      <c r="AJ151" t="s">
        <v>60</v>
      </c>
      <c r="AK151" t="s">
        <v>60</v>
      </c>
      <c r="AL151" t="s">
        <v>60</v>
      </c>
      <c r="AM151" t="s">
        <v>60</v>
      </c>
      <c r="AN151" t="s">
        <v>60</v>
      </c>
      <c r="AO151" t="s">
        <v>2283</v>
      </c>
      <c r="AP151">
        <v>1</v>
      </c>
      <c r="AQ151">
        <v>19</v>
      </c>
      <c r="AR151">
        <v>1</v>
      </c>
      <c r="AS151">
        <v>1</v>
      </c>
      <c r="AT151">
        <v>1</v>
      </c>
      <c r="AU151" t="s">
        <v>60</v>
      </c>
      <c r="AV151" t="s">
        <v>86</v>
      </c>
      <c r="AW151">
        <v>37.769821</v>
      </c>
      <c r="AX151">
        <v>-122.177228</v>
      </c>
      <c r="AY151">
        <v>2</v>
      </c>
    </row>
    <row r="152" spans="1:51" ht="45" x14ac:dyDescent="0.25">
      <c r="A152">
        <v>150</v>
      </c>
      <c r="B152" t="s">
        <v>51</v>
      </c>
      <c r="C152">
        <v>1151</v>
      </c>
      <c r="D152" t="s">
        <v>87</v>
      </c>
      <c r="E152" t="s">
        <v>53</v>
      </c>
      <c r="F152" t="s">
        <v>2793</v>
      </c>
      <c r="G152" s="1" t="s">
        <v>2794</v>
      </c>
      <c r="H152" t="s">
        <v>223</v>
      </c>
      <c r="I152" t="s">
        <v>2795</v>
      </c>
      <c r="J152" t="s">
        <v>58</v>
      </c>
      <c r="K152" t="s">
        <v>78</v>
      </c>
      <c r="L152">
        <v>94607</v>
      </c>
      <c r="M152">
        <v>25</v>
      </c>
      <c r="N152">
        <v>25</v>
      </c>
      <c r="O152" t="s">
        <v>2655</v>
      </c>
      <c r="P152" s="2">
        <v>41882</v>
      </c>
      <c r="Q152" t="s">
        <v>60</v>
      </c>
      <c r="R152" t="s">
        <v>61</v>
      </c>
      <c r="S152" t="s">
        <v>62</v>
      </c>
      <c r="T152" t="s">
        <v>60</v>
      </c>
      <c r="U152" t="s">
        <v>171</v>
      </c>
      <c r="V152" t="s">
        <v>171</v>
      </c>
      <c r="W152" t="s">
        <v>60</v>
      </c>
      <c r="X152" t="s">
        <v>60</v>
      </c>
      <c r="Y152" t="s">
        <v>60</v>
      </c>
      <c r="Z152" t="s">
        <v>60</v>
      </c>
      <c r="AA152" t="s">
        <v>60</v>
      </c>
      <c r="AB152" t="s">
        <v>60</v>
      </c>
      <c r="AC152" t="s">
        <v>60</v>
      </c>
      <c r="AD152" t="s">
        <v>60</v>
      </c>
      <c r="AE152" t="s">
        <v>60</v>
      </c>
      <c r="AF152" t="s">
        <v>60</v>
      </c>
      <c r="AG152" t="s">
        <v>60</v>
      </c>
      <c r="AH152" t="s">
        <v>60</v>
      </c>
      <c r="AI152" t="s">
        <v>60</v>
      </c>
      <c r="AJ152" t="s">
        <v>60</v>
      </c>
      <c r="AK152" t="s">
        <v>60</v>
      </c>
      <c r="AL152" t="s">
        <v>60</v>
      </c>
      <c r="AM152" t="s">
        <v>60</v>
      </c>
      <c r="AN152" t="s">
        <v>60</v>
      </c>
      <c r="AO152" t="s">
        <v>60</v>
      </c>
      <c r="AP152">
        <v>3</v>
      </c>
      <c r="AQ152">
        <v>25</v>
      </c>
      <c r="AR152">
        <v>1</v>
      </c>
      <c r="AS152">
        <v>1</v>
      </c>
      <c r="AT152">
        <v>3</v>
      </c>
      <c r="AU152" t="s">
        <v>60</v>
      </c>
      <c r="AV152" t="s">
        <v>86</v>
      </c>
      <c r="AW152">
        <v>37.806564999999999</v>
      </c>
      <c r="AX152">
        <v>-122.286968</v>
      </c>
      <c r="AY152">
        <v>2</v>
      </c>
    </row>
    <row r="153" spans="1:51" ht="60" x14ac:dyDescent="0.25">
      <c r="A153">
        <v>151</v>
      </c>
      <c r="B153" t="s">
        <v>51</v>
      </c>
      <c r="C153">
        <v>1152</v>
      </c>
      <c r="D153" t="s">
        <v>87</v>
      </c>
      <c r="E153" t="s">
        <v>53</v>
      </c>
      <c r="F153" t="s">
        <v>2796</v>
      </c>
      <c r="G153" s="1" t="s">
        <v>2797</v>
      </c>
      <c r="H153" t="s">
        <v>2798</v>
      </c>
      <c r="I153" t="s">
        <v>2799</v>
      </c>
      <c r="J153" t="s">
        <v>58</v>
      </c>
      <c r="K153" t="s">
        <v>59</v>
      </c>
      <c r="L153">
        <v>94553</v>
      </c>
      <c r="M153">
        <v>12</v>
      </c>
      <c r="N153">
        <v>11</v>
      </c>
      <c r="O153" t="s">
        <v>2282</v>
      </c>
      <c r="P153" s="2">
        <v>43708</v>
      </c>
      <c r="Q153">
        <v>811</v>
      </c>
      <c r="R153" t="s">
        <v>61</v>
      </c>
      <c r="S153" t="s">
        <v>62</v>
      </c>
      <c r="T153" t="s">
        <v>60</v>
      </c>
      <c r="U153" t="s">
        <v>171</v>
      </c>
      <c r="V153" t="s">
        <v>171</v>
      </c>
      <c r="W153" t="s">
        <v>60</v>
      </c>
      <c r="X153" t="s">
        <v>60</v>
      </c>
      <c r="Y153" t="s">
        <v>60</v>
      </c>
      <c r="Z153" t="s">
        <v>60</v>
      </c>
      <c r="AA153" t="s">
        <v>60</v>
      </c>
      <c r="AB153" t="s">
        <v>60</v>
      </c>
      <c r="AC153" t="s">
        <v>60</v>
      </c>
      <c r="AD153" t="s">
        <v>60</v>
      </c>
      <c r="AE153" t="s">
        <v>60</v>
      </c>
      <c r="AF153" t="s">
        <v>60</v>
      </c>
      <c r="AG153" t="s">
        <v>60</v>
      </c>
      <c r="AH153" t="s">
        <v>60</v>
      </c>
      <c r="AI153" t="s">
        <v>60</v>
      </c>
      <c r="AJ153" t="s">
        <v>60</v>
      </c>
      <c r="AK153" t="s">
        <v>60</v>
      </c>
      <c r="AL153" t="s">
        <v>60</v>
      </c>
      <c r="AM153" t="s">
        <v>60</v>
      </c>
      <c r="AN153" t="s">
        <v>60</v>
      </c>
      <c r="AO153" t="s">
        <v>2283</v>
      </c>
      <c r="AP153">
        <v>1</v>
      </c>
      <c r="AQ153">
        <v>12</v>
      </c>
      <c r="AR153">
        <v>1</v>
      </c>
      <c r="AS153">
        <v>0</v>
      </c>
      <c r="AT153">
        <v>1</v>
      </c>
      <c r="AU153" t="s">
        <v>60</v>
      </c>
      <c r="AV153" t="s">
        <v>86</v>
      </c>
      <c r="AW153">
        <v>37.985812000000003</v>
      </c>
      <c r="AX153">
        <v>-122.069548</v>
      </c>
      <c r="AY153">
        <v>2</v>
      </c>
    </row>
    <row r="154" spans="1:51" ht="60" x14ac:dyDescent="0.25">
      <c r="A154">
        <v>152</v>
      </c>
      <c r="B154" t="s">
        <v>51</v>
      </c>
      <c r="C154">
        <v>1153</v>
      </c>
      <c r="D154" t="s">
        <v>87</v>
      </c>
      <c r="E154" t="s">
        <v>53</v>
      </c>
      <c r="F154" t="s">
        <v>2800</v>
      </c>
      <c r="G154" s="1" t="s">
        <v>2801</v>
      </c>
      <c r="H154" t="s">
        <v>2802</v>
      </c>
      <c r="I154" t="s">
        <v>2803</v>
      </c>
      <c r="J154" t="s">
        <v>58</v>
      </c>
      <c r="K154" t="s">
        <v>59</v>
      </c>
      <c r="L154">
        <v>94564</v>
      </c>
      <c r="M154">
        <v>19</v>
      </c>
      <c r="N154">
        <v>18</v>
      </c>
      <c r="O154" t="s">
        <v>184</v>
      </c>
      <c r="P154" s="2">
        <v>41394</v>
      </c>
      <c r="Q154">
        <v>811</v>
      </c>
      <c r="R154" t="s">
        <v>61</v>
      </c>
      <c r="S154" t="s">
        <v>62</v>
      </c>
      <c r="T154" t="s">
        <v>60</v>
      </c>
      <c r="U154" t="s">
        <v>171</v>
      </c>
      <c r="V154" t="s">
        <v>171</v>
      </c>
      <c r="W154" t="s">
        <v>60</v>
      </c>
      <c r="X154" t="s">
        <v>60</v>
      </c>
      <c r="Y154" t="s">
        <v>60</v>
      </c>
      <c r="Z154" t="s">
        <v>60</v>
      </c>
      <c r="AA154" t="s">
        <v>60</v>
      </c>
      <c r="AB154" t="s">
        <v>60</v>
      </c>
      <c r="AC154" t="s">
        <v>60</v>
      </c>
      <c r="AD154" t="s">
        <v>60</v>
      </c>
      <c r="AE154" t="s">
        <v>60</v>
      </c>
      <c r="AF154" t="s">
        <v>60</v>
      </c>
      <c r="AG154" t="s">
        <v>60</v>
      </c>
      <c r="AH154" t="s">
        <v>60</v>
      </c>
      <c r="AI154" t="s">
        <v>60</v>
      </c>
      <c r="AJ154" t="s">
        <v>60</v>
      </c>
      <c r="AK154" t="s">
        <v>60</v>
      </c>
      <c r="AL154" t="s">
        <v>60</v>
      </c>
      <c r="AM154" t="s">
        <v>60</v>
      </c>
      <c r="AN154" t="s">
        <v>60</v>
      </c>
      <c r="AO154" t="s">
        <v>2283</v>
      </c>
      <c r="AP154">
        <v>1</v>
      </c>
      <c r="AQ154">
        <v>19</v>
      </c>
      <c r="AR154">
        <v>1</v>
      </c>
      <c r="AS154">
        <v>1</v>
      </c>
      <c r="AT154">
        <v>1</v>
      </c>
      <c r="AU154" t="s">
        <v>60</v>
      </c>
      <c r="AV154" t="s">
        <v>86</v>
      </c>
      <c r="AW154">
        <v>38.003691000000003</v>
      </c>
      <c r="AX154">
        <v>-122.294876</v>
      </c>
      <c r="AY154">
        <v>2</v>
      </c>
    </row>
    <row r="155" spans="1:51" ht="60" x14ac:dyDescent="0.25">
      <c r="A155">
        <v>153</v>
      </c>
      <c r="B155" t="s">
        <v>51</v>
      </c>
      <c r="C155">
        <v>1154</v>
      </c>
      <c r="D155" t="s">
        <v>87</v>
      </c>
      <c r="E155" t="s">
        <v>53</v>
      </c>
      <c r="F155" t="s">
        <v>2804</v>
      </c>
      <c r="G155" s="1" t="s">
        <v>2805</v>
      </c>
      <c r="H155" t="s">
        <v>1062</v>
      </c>
      <c r="I155" t="s">
        <v>2806</v>
      </c>
      <c r="J155" t="s">
        <v>58</v>
      </c>
      <c r="K155" t="s">
        <v>59</v>
      </c>
      <c r="L155">
        <v>94565</v>
      </c>
      <c r="M155">
        <v>104</v>
      </c>
      <c r="N155">
        <v>104</v>
      </c>
      <c r="O155" t="s">
        <v>184</v>
      </c>
      <c r="P155" s="2">
        <v>41670</v>
      </c>
      <c r="Q155">
        <v>202</v>
      </c>
      <c r="R155" t="s">
        <v>61</v>
      </c>
      <c r="S155" t="s">
        <v>62</v>
      </c>
      <c r="T155" t="s">
        <v>60</v>
      </c>
      <c r="U155" t="s">
        <v>171</v>
      </c>
      <c r="V155" t="s">
        <v>171</v>
      </c>
      <c r="W155" t="s">
        <v>60</v>
      </c>
      <c r="X155" t="s">
        <v>60</v>
      </c>
      <c r="Y155" t="s">
        <v>60</v>
      </c>
      <c r="Z155" t="s">
        <v>60</v>
      </c>
      <c r="AA155" t="s">
        <v>60</v>
      </c>
      <c r="AB155" t="s">
        <v>60</v>
      </c>
      <c r="AC155" t="s">
        <v>60</v>
      </c>
      <c r="AD155" t="s">
        <v>60</v>
      </c>
      <c r="AE155" t="s">
        <v>60</v>
      </c>
      <c r="AF155" t="s">
        <v>60</v>
      </c>
      <c r="AG155" t="s">
        <v>60</v>
      </c>
      <c r="AH155" t="s">
        <v>60</v>
      </c>
      <c r="AI155" t="s">
        <v>60</v>
      </c>
      <c r="AJ155" t="s">
        <v>60</v>
      </c>
      <c r="AK155" t="s">
        <v>60</v>
      </c>
      <c r="AL155" t="s">
        <v>60</v>
      </c>
      <c r="AM155" t="s">
        <v>60</v>
      </c>
      <c r="AN155" t="s">
        <v>60</v>
      </c>
      <c r="AO155" t="s">
        <v>2283</v>
      </c>
      <c r="AP155">
        <v>1</v>
      </c>
      <c r="AQ155">
        <v>104</v>
      </c>
      <c r="AR155">
        <v>3</v>
      </c>
      <c r="AS155">
        <v>1</v>
      </c>
      <c r="AT155">
        <v>1</v>
      </c>
      <c r="AU155" t="s">
        <v>60</v>
      </c>
      <c r="AV155" t="s">
        <v>65</v>
      </c>
      <c r="AW155">
        <v>38.010604000000001</v>
      </c>
      <c r="AX155">
        <v>-121.889256</v>
      </c>
      <c r="AY155">
        <v>2</v>
      </c>
    </row>
    <row r="156" spans="1:51" ht="60" x14ac:dyDescent="0.25">
      <c r="A156">
        <v>154</v>
      </c>
      <c r="B156" t="s">
        <v>51</v>
      </c>
      <c r="C156">
        <v>1155</v>
      </c>
      <c r="D156" t="s">
        <v>87</v>
      </c>
      <c r="E156" t="s">
        <v>53</v>
      </c>
      <c r="F156" t="s">
        <v>2807</v>
      </c>
      <c r="G156" s="1" t="s">
        <v>2808</v>
      </c>
      <c r="H156" t="s">
        <v>512</v>
      </c>
      <c r="I156" t="s">
        <v>2809</v>
      </c>
      <c r="J156" t="s">
        <v>58</v>
      </c>
      <c r="K156" t="s">
        <v>59</v>
      </c>
      <c r="L156">
        <v>94801</v>
      </c>
      <c r="M156">
        <v>10</v>
      </c>
      <c r="N156">
        <v>10</v>
      </c>
      <c r="O156" t="s">
        <v>287</v>
      </c>
      <c r="P156" s="2">
        <v>46630</v>
      </c>
      <c r="Q156" t="s">
        <v>60</v>
      </c>
      <c r="R156" t="s">
        <v>61</v>
      </c>
      <c r="S156" t="s">
        <v>62</v>
      </c>
      <c r="T156" t="s">
        <v>60</v>
      </c>
      <c r="U156" t="s">
        <v>171</v>
      </c>
      <c r="V156" t="s">
        <v>171</v>
      </c>
      <c r="W156" t="s">
        <v>60</v>
      </c>
      <c r="X156" t="s">
        <v>60</v>
      </c>
      <c r="Y156" t="s">
        <v>60</v>
      </c>
      <c r="Z156" t="s">
        <v>60</v>
      </c>
      <c r="AA156" t="s">
        <v>60</v>
      </c>
      <c r="AB156" t="s">
        <v>60</v>
      </c>
      <c r="AC156" t="s">
        <v>60</v>
      </c>
      <c r="AD156" t="s">
        <v>60</v>
      </c>
      <c r="AE156" t="s">
        <v>60</v>
      </c>
      <c r="AF156" t="s">
        <v>60</v>
      </c>
      <c r="AG156" t="s">
        <v>60</v>
      </c>
      <c r="AH156" t="s">
        <v>60</v>
      </c>
      <c r="AI156" t="s">
        <v>60</v>
      </c>
      <c r="AJ156" t="s">
        <v>60</v>
      </c>
      <c r="AK156" t="s">
        <v>60</v>
      </c>
      <c r="AL156" t="s">
        <v>60</v>
      </c>
      <c r="AM156" t="s">
        <v>60</v>
      </c>
      <c r="AN156" t="s">
        <v>60</v>
      </c>
      <c r="AO156" t="s">
        <v>60</v>
      </c>
      <c r="AP156">
        <v>1</v>
      </c>
      <c r="AQ156">
        <v>10</v>
      </c>
      <c r="AR156">
        <v>1</v>
      </c>
      <c r="AS156">
        <v>0</v>
      </c>
      <c r="AT156">
        <v>1</v>
      </c>
      <c r="AU156" t="s">
        <v>60</v>
      </c>
      <c r="AV156" t="s">
        <v>65</v>
      </c>
      <c r="AW156">
        <v>37.946930999999999</v>
      </c>
      <c r="AX156">
        <v>-122.35735099999999</v>
      </c>
      <c r="AY156">
        <v>2</v>
      </c>
    </row>
    <row r="157" spans="1:51" ht="60" x14ac:dyDescent="0.25">
      <c r="A157">
        <v>155</v>
      </c>
      <c r="B157" t="s">
        <v>51</v>
      </c>
      <c r="C157">
        <v>1156</v>
      </c>
      <c r="D157" t="s">
        <v>87</v>
      </c>
      <c r="E157" t="s">
        <v>53</v>
      </c>
      <c r="F157" t="s">
        <v>2810</v>
      </c>
      <c r="G157" s="1" t="s">
        <v>2811</v>
      </c>
      <c r="H157" t="s">
        <v>512</v>
      </c>
      <c r="I157" t="s">
        <v>2812</v>
      </c>
      <c r="J157" t="s">
        <v>58</v>
      </c>
      <c r="K157" t="s">
        <v>59</v>
      </c>
      <c r="L157">
        <v>94804</v>
      </c>
      <c r="M157">
        <v>36</v>
      </c>
      <c r="N157">
        <v>23</v>
      </c>
      <c r="O157" t="s">
        <v>170</v>
      </c>
      <c r="P157" s="2">
        <v>46265</v>
      </c>
      <c r="Q157" t="s">
        <v>60</v>
      </c>
      <c r="R157" t="s">
        <v>61</v>
      </c>
      <c r="S157" t="s">
        <v>79</v>
      </c>
      <c r="T157" t="s">
        <v>315</v>
      </c>
      <c r="U157" t="s">
        <v>171</v>
      </c>
      <c r="V157" t="s">
        <v>171</v>
      </c>
      <c r="W157" t="s">
        <v>60</v>
      </c>
      <c r="X157" t="s">
        <v>60</v>
      </c>
      <c r="Y157" t="s">
        <v>60</v>
      </c>
      <c r="Z157" t="s">
        <v>60</v>
      </c>
      <c r="AA157" t="s">
        <v>60</v>
      </c>
      <c r="AB157" t="s">
        <v>60</v>
      </c>
      <c r="AC157" t="s">
        <v>60</v>
      </c>
      <c r="AD157" t="s">
        <v>60</v>
      </c>
      <c r="AE157" t="s">
        <v>60</v>
      </c>
      <c r="AF157" t="s">
        <v>60</v>
      </c>
      <c r="AG157" t="s">
        <v>60</v>
      </c>
      <c r="AH157" t="s">
        <v>60</v>
      </c>
      <c r="AI157" t="s">
        <v>60</v>
      </c>
      <c r="AJ157" t="s">
        <v>60</v>
      </c>
      <c r="AK157" t="s">
        <v>60</v>
      </c>
      <c r="AL157" t="s">
        <v>60</v>
      </c>
      <c r="AM157" t="s">
        <v>60</v>
      </c>
      <c r="AN157" t="s">
        <v>60</v>
      </c>
      <c r="AO157" t="s">
        <v>60</v>
      </c>
      <c r="AP157">
        <v>1</v>
      </c>
      <c r="AQ157">
        <v>36</v>
      </c>
      <c r="AR157">
        <v>1</v>
      </c>
      <c r="AS157">
        <v>0</v>
      </c>
      <c r="AT157">
        <v>1</v>
      </c>
      <c r="AU157" t="s">
        <v>60</v>
      </c>
      <c r="AV157" t="s">
        <v>86</v>
      </c>
      <c r="AW157">
        <v>37.918695999999997</v>
      </c>
      <c r="AX157">
        <v>-122.319512</v>
      </c>
      <c r="AY157">
        <v>2</v>
      </c>
    </row>
    <row r="158" spans="1:51" ht="75" x14ac:dyDescent="0.25">
      <c r="A158">
        <v>156</v>
      </c>
      <c r="B158" t="s">
        <v>51</v>
      </c>
      <c r="C158">
        <v>1157</v>
      </c>
      <c r="D158" t="s">
        <v>87</v>
      </c>
      <c r="E158" t="s">
        <v>53</v>
      </c>
      <c r="F158" t="s">
        <v>2813</v>
      </c>
      <c r="G158" s="1" t="s">
        <v>2814</v>
      </c>
      <c r="H158" t="s">
        <v>512</v>
      </c>
      <c r="I158" t="s">
        <v>2815</v>
      </c>
      <c r="J158" t="s">
        <v>58</v>
      </c>
      <c r="K158" t="s">
        <v>59</v>
      </c>
      <c r="L158">
        <v>94801</v>
      </c>
      <c r="M158">
        <v>158</v>
      </c>
      <c r="N158">
        <v>155</v>
      </c>
      <c r="O158" t="s">
        <v>170</v>
      </c>
      <c r="P158" s="2">
        <v>45169</v>
      </c>
      <c r="Q158" t="s">
        <v>60</v>
      </c>
      <c r="R158" t="s">
        <v>61</v>
      </c>
      <c r="S158" t="s">
        <v>103</v>
      </c>
      <c r="T158" t="s">
        <v>60</v>
      </c>
      <c r="U158" t="s">
        <v>171</v>
      </c>
      <c r="V158" t="s">
        <v>171</v>
      </c>
      <c r="W158" t="s">
        <v>60</v>
      </c>
      <c r="X158" t="s">
        <v>60</v>
      </c>
      <c r="Y158" t="s">
        <v>60</v>
      </c>
      <c r="Z158" t="s">
        <v>60</v>
      </c>
      <c r="AA158" t="s">
        <v>60</v>
      </c>
      <c r="AB158" t="s">
        <v>60</v>
      </c>
      <c r="AC158" t="s">
        <v>60</v>
      </c>
      <c r="AD158" t="s">
        <v>60</v>
      </c>
      <c r="AE158" t="s">
        <v>60</v>
      </c>
      <c r="AF158" t="s">
        <v>60</v>
      </c>
      <c r="AG158" t="s">
        <v>60</v>
      </c>
      <c r="AH158" t="s">
        <v>60</v>
      </c>
      <c r="AI158" t="s">
        <v>60</v>
      </c>
      <c r="AJ158" t="s">
        <v>60</v>
      </c>
      <c r="AK158" t="s">
        <v>60</v>
      </c>
      <c r="AL158" t="s">
        <v>60</v>
      </c>
      <c r="AM158" t="s">
        <v>60</v>
      </c>
      <c r="AN158" t="s">
        <v>60</v>
      </c>
      <c r="AO158" t="s">
        <v>60</v>
      </c>
      <c r="AP158">
        <v>1</v>
      </c>
      <c r="AQ158">
        <v>158</v>
      </c>
      <c r="AR158">
        <v>3</v>
      </c>
      <c r="AS158">
        <v>0</v>
      </c>
      <c r="AT158">
        <v>1</v>
      </c>
      <c r="AU158" t="s">
        <v>60</v>
      </c>
      <c r="AV158" t="s">
        <v>103</v>
      </c>
      <c r="AW158">
        <v>37.935698000000002</v>
      </c>
      <c r="AX158">
        <v>-122.370644</v>
      </c>
      <c r="AY158">
        <v>2</v>
      </c>
    </row>
    <row r="159" spans="1:51" ht="60" x14ac:dyDescent="0.25">
      <c r="A159">
        <v>157</v>
      </c>
      <c r="B159" t="s">
        <v>51</v>
      </c>
      <c r="C159">
        <v>1158</v>
      </c>
      <c r="D159" t="s">
        <v>87</v>
      </c>
      <c r="E159" t="s">
        <v>53</v>
      </c>
      <c r="F159" t="s">
        <v>2816</v>
      </c>
      <c r="G159" s="1" t="s">
        <v>2817</v>
      </c>
      <c r="H159" t="s">
        <v>131</v>
      </c>
      <c r="I159" t="s">
        <v>2818</v>
      </c>
      <c r="J159" t="s">
        <v>58</v>
      </c>
      <c r="K159" t="s">
        <v>133</v>
      </c>
      <c r="L159">
        <v>94103</v>
      </c>
      <c r="M159">
        <v>24</v>
      </c>
      <c r="N159">
        <v>24</v>
      </c>
      <c r="O159" t="s">
        <v>2282</v>
      </c>
      <c r="P159" s="2">
        <v>43281</v>
      </c>
      <c r="Q159">
        <v>811</v>
      </c>
      <c r="R159" t="s">
        <v>61</v>
      </c>
      <c r="S159" t="s">
        <v>62</v>
      </c>
      <c r="T159" t="s">
        <v>60</v>
      </c>
      <c r="U159" t="s">
        <v>171</v>
      </c>
      <c r="V159" t="s">
        <v>171</v>
      </c>
      <c r="W159" t="s">
        <v>60</v>
      </c>
      <c r="X159" t="s">
        <v>60</v>
      </c>
      <c r="Y159" t="s">
        <v>60</v>
      </c>
      <c r="Z159" t="s">
        <v>60</v>
      </c>
      <c r="AA159" t="s">
        <v>60</v>
      </c>
      <c r="AB159" t="s">
        <v>60</v>
      </c>
      <c r="AC159" t="s">
        <v>60</v>
      </c>
      <c r="AD159" t="s">
        <v>60</v>
      </c>
      <c r="AE159" t="s">
        <v>60</v>
      </c>
      <c r="AF159" t="s">
        <v>60</v>
      </c>
      <c r="AG159" t="s">
        <v>60</v>
      </c>
      <c r="AH159" t="s">
        <v>60</v>
      </c>
      <c r="AI159" t="s">
        <v>60</v>
      </c>
      <c r="AJ159" t="s">
        <v>60</v>
      </c>
      <c r="AK159" t="s">
        <v>60</v>
      </c>
      <c r="AL159" t="s">
        <v>60</v>
      </c>
      <c r="AM159" t="s">
        <v>60</v>
      </c>
      <c r="AN159" t="s">
        <v>60</v>
      </c>
      <c r="AO159" t="s">
        <v>2283</v>
      </c>
      <c r="AP159">
        <v>1</v>
      </c>
      <c r="AQ159">
        <v>24</v>
      </c>
      <c r="AR159">
        <v>1</v>
      </c>
      <c r="AS159">
        <v>1</v>
      </c>
      <c r="AT159">
        <v>1</v>
      </c>
      <c r="AU159" t="s">
        <v>60</v>
      </c>
      <c r="AV159" t="s">
        <v>86</v>
      </c>
      <c r="AW159">
        <v>37.780065999999998</v>
      </c>
      <c r="AX159">
        <v>-122.406764</v>
      </c>
      <c r="AY159">
        <v>2</v>
      </c>
    </row>
    <row r="160" spans="1:51" ht="90" x14ac:dyDescent="0.25">
      <c r="A160">
        <v>158</v>
      </c>
      <c r="B160" t="s">
        <v>51</v>
      </c>
      <c r="C160">
        <v>1159</v>
      </c>
      <c r="D160" t="s">
        <v>87</v>
      </c>
      <c r="E160" t="s">
        <v>53</v>
      </c>
      <c r="F160" t="s">
        <v>2819</v>
      </c>
      <c r="G160" s="1" t="s">
        <v>2820</v>
      </c>
      <c r="H160" t="s">
        <v>131</v>
      </c>
      <c r="I160" t="s">
        <v>2821</v>
      </c>
      <c r="J160" t="s">
        <v>58</v>
      </c>
      <c r="K160" t="s">
        <v>133</v>
      </c>
      <c r="L160">
        <v>94102</v>
      </c>
      <c r="M160">
        <v>105</v>
      </c>
      <c r="N160">
        <v>62</v>
      </c>
      <c r="O160" t="s">
        <v>2822</v>
      </c>
      <c r="P160" s="2">
        <v>41131</v>
      </c>
      <c r="Q160" t="s">
        <v>60</v>
      </c>
      <c r="R160" t="s">
        <v>61</v>
      </c>
      <c r="S160" t="s">
        <v>62</v>
      </c>
      <c r="T160" t="s">
        <v>60</v>
      </c>
      <c r="U160" t="s">
        <v>171</v>
      </c>
      <c r="V160" t="s">
        <v>171</v>
      </c>
      <c r="W160" t="s">
        <v>60</v>
      </c>
      <c r="X160" t="s">
        <v>60</v>
      </c>
      <c r="Y160" t="s">
        <v>60</v>
      </c>
      <c r="Z160" t="s">
        <v>60</v>
      </c>
      <c r="AA160" t="s">
        <v>60</v>
      </c>
      <c r="AB160" t="s">
        <v>60</v>
      </c>
      <c r="AC160" t="s">
        <v>60</v>
      </c>
      <c r="AD160" t="s">
        <v>60</v>
      </c>
      <c r="AE160" t="s">
        <v>60</v>
      </c>
      <c r="AF160" t="s">
        <v>60</v>
      </c>
      <c r="AG160" t="s">
        <v>60</v>
      </c>
      <c r="AH160" t="s">
        <v>60</v>
      </c>
      <c r="AI160" t="s">
        <v>60</v>
      </c>
      <c r="AJ160" t="s">
        <v>60</v>
      </c>
      <c r="AK160" t="s">
        <v>60</v>
      </c>
      <c r="AL160" t="s">
        <v>60</v>
      </c>
      <c r="AM160" t="s">
        <v>60</v>
      </c>
      <c r="AN160" t="s">
        <v>60</v>
      </c>
      <c r="AO160" t="s">
        <v>60</v>
      </c>
      <c r="AP160">
        <v>4</v>
      </c>
      <c r="AQ160">
        <v>105</v>
      </c>
      <c r="AR160">
        <v>3</v>
      </c>
      <c r="AS160">
        <v>1</v>
      </c>
      <c r="AT160">
        <v>4</v>
      </c>
      <c r="AU160" t="s">
        <v>60</v>
      </c>
      <c r="AV160" t="s">
        <v>65</v>
      </c>
      <c r="AW160">
        <v>37.778623000000003</v>
      </c>
      <c r="AX160">
        <v>-122.428298</v>
      </c>
      <c r="AY160">
        <v>2</v>
      </c>
    </row>
    <row r="161" spans="1:51" ht="60" x14ac:dyDescent="0.25">
      <c r="A161">
        <v>159</v>
      </c>
      <c r="B161" t="s">
        <v>51</v>
      </c>
      <c r="C161">
        <v>1160</v>
      </c>
      <c r="D161" t="s">
        <v>87</v>
      </c>
      <c r="E161" t="s">
        <v>53</v>
      </c>
      <c r="F161" t="s">
        <v>2823</v>
      </c>
      <c r="G161" s="1" t="s">
        <v>2824</v>
      </c>
      <c r="H161" t="s">
        <v>133</v>
      </c>
      <c r="I161" t="s">
        <v>2825</v>
      </c>
      <c r="J161" t="s">
        <v>58</v>
      </c>
      <c r="K161" t="s">
        <v>133</v>
      </c>
      <c r="L161">
        <v>94103</v>
      </c>
      <c r="M161">
        <v>85</v>
      </c>
      <c r="N161">
        <v>85</v>
      </c>
      <c r="O161" t="s">
        <v>184</v>
      </c>
      <c r="P161" s="2">
        <v>41517</v>
      </c>
      <c r="Q161">
        <v>202</v>
      </c>
      <c r="R161" t="s">
        <v>61</v>
      </c>
      <c r="S161" t="s">
        <v>62</v>
      </c>
      <c r="T161" t="s">
        <v>60</v>
      </c>
      <c r="U161" t="s">
        <v>171</v>
      </c>
      <c r="V161" t="s">
        <v>171</v>
      </c>
      <c r="W161" t="s">
        <v>60</v>
      </c>
      <c r="X161" t="s">
        <v>60</v>
      </c>
      <c r="Y161" t="s">
        <v>60</v>
      </c>
      <c r="Z161" t="s">
        <v>60</v>
      </c>
      <c r="AA161" t="s">
        <v>60</v>
      </c>
      <c r="AB161" t="s">
        <v>60</v>
      </c>
      <c r="AC161" t="s">
        <v>60</v>
      </c>
      <c r="AD161" t="s">
        <v>60</v>
      </c>
      <c r="AE161" t="s">
        <v>60</v>
      </c>
      <c r="AF161" t="s">
        <v>60</v>
      </c>
      <c r="AG161" t="s">
        <v>60</v>
      </c>
      <c r="AH161" t="s">
        <v>60</v>
      </c>
      <c r="AI161" t="s">
        <v>60</v>
      </c>
      <c r="AJ161" t="s">
        <v>60</v>
      </c>
      <c r="AK161" t="s">
        <v>60</v>
      </c>
      <c r="AL161" t="s">
        <v>60</v>
      </c>
      <c r="AM161" t="s">
        <v>60</v>
      </c>
      <c r="AN161" t="s">
        <v>60</v>
      </c>
      <c r="AO161" t="s">
        <v>2283</v>
      </c>
      <c r="AP161">
        <v>1</v>
      </c>
      <c r="AQ161">
        <v>85</v>
      </c>
      <c r="AR161">
        <v>2</v>
      </c>
      <c r="AS161">
        <v>1</v>
      </c>
      <c r="AT161">
        <v>1</v>
      </c>
      <c r="AU161" t="s">
        <v>60</v>
      </c>
      <c r="AV161" t="s">
        <v>86</v>
      </c>
      <c r="AW161">
        <v>37.781801999999999</v>
      </c>
      <c r="AX161">
        <v>-122.403513</v>
      </c>
      <c r="AY161">
        <v>2</v>
      </c>
    </row>
    <row r="162" spans="1:51" ht="60" x14ac:dyDescent="0.25">
      <c r="A162">
        <v>160</v>
      </c>
      <c r="B162" t="s">
        <v>51</v>
      </c>
      <c r="C162">
        <v>1161</v>
      </c>
      <c r="D162" t="s">
        <v>87</v>
      </c>
      <c r="E162" t="s">
        <v>53</v>
      </c>
      <c r="F162" t="s">
        <v>2826</v>
      </c>
      <c r="G162" s="1" t="s">
        <v>2827</v>
      </c>
      <c r="H162" t="s">
        <v>131</v>
      </c>
      <c r="I162" t="s">
        <v>2828</v>
      </c>
      <c r="J162" t="s">
        <v>58</v>
      </c>
      <c r="K162" t="s">
        <v>133</v>
      </c>
      <c r="L162">
        <v>94103</v>
      </c>
      <c r="M162">
        <v>206</v>
      </c>
      <c r="N162">
        <v>132</v>
      </c>
      <c r="O162" t="s">
        <v>170</v>
      </c>
      <c r="P162" s="2">
        <v>46630</v>
      </c>
      <c r="Q162" t="s">
        <v>60</v>
      </c>
      <c r="R162" t="s">
        <v>61</v>
      </c>
      <c r="S162" t="s">
        <v>62</v>
      </c>
      <c r="T162" t="s">
        <v>60</v>
      </c>
      <c r="U162" t="s">
        <v>171</v>
      </c>
      <c r="V162" t="s">
        <v>171</v>
      </c>
      <c r="W162" t="s">
        <v>60</v>
      </c>
      <c r="X162" t="s">
        <v>60</v>
      </c>
      <c r="Y162" t="s">
        <v>60</v>
      </c>
      <c r="Z162" t="s">
        <v>60</v>
      </c>
      <c r="AA162" t="s">
        <v>60</v>
      </c>
      <c r="AB162" t="s">
        <v>60</v>
      </c>
      <c r="AC162" t="s">
        <v>60</v>
      </c>
      <c r="AD162" t="s">
        <v>60</v>
      </c>
      <c r="AE162" t="s">
        <v>60</v>
      </c>
      <c r="AF162" t="s">
        <v>60</v>
      </c>
      <c r="AG162" t="s">
        <v>60</v>
      </c>
      <c r="AH162" t="s">
        <v>60</v>
      </c>
      <c r="AI162" t="s">
        <v>60</v>
      </c>
      <c r="AJ162" t="s">
        <v>60</v>
      </c>
      <c r="AK162" t="s">
        <v>60</v>
      </c>
      <c r="AL162" t="s">
        <v>60</v>
      </c>
      <c r="AM162" t="s">
        <v>60</v>
      </c>
      <c r="AN162" t="s">
        <v>60</v>
      </c>
      <c r="AO162" t="s">
        <v>60</v>
      </c>
      <c r="AP162">
        <v>1</v>
      </c>
      <c r="AQ162">
        <v>206</v>
      </c>
      <c r="AR162">
        <v>3</v>
      </c>
      <c r="AS162">
        <v>0</v>
      </c>
      <c r="AT162">
        <v>1</v>
      </c>
      <c r="AU162" t="s">
        <v>60</v>
      </c>
      <c r="AV162" t="s">
        <v>65</v>
      </c>
      <c r="AW162">
        <v>37.780925000000003</v>
      </c>
      <c r="AX162">
        <v>-122.40365799999999</v>
      </c>
      <c r="AY162">
        <v>2</v>
      </c>
    </row>
    <row r="163" spans="1:51" ht="45" x14ac:dyDescent="0.25">
      <c r="A163">
        <v>161</v>
      </c>
      <c r="B163" t="s">
        <v>51</v>
      </c>
      <c r="C163">
        <v>1162</v>
      </c>
      <c r="D163" t="s">
        <v>87</v>
      </c>
      <c r="E163" t="s">
        <v>53</v>
      </c>
      <c r="F163" t="s">
        <v>2829</v>
      </c>
      <c r="G163" s="1" t="s">
        <v>2830</v>
      </c>
      <c r="H163" t="s">
        <v>131</v>
      </c>
      <c r="I163" t="s">
        <v>2831</v>
      </c>
      <c r="J163" t="s">
        <v>58</v>
      </c>
      <c r="K163" t="s">
        <v>133</v>
      </c>
      <c r="L163">
        <v>94115</v>
      </c>
      <c r="M163">
        <v>211</v>
      </c>
      <c r="N163">
        <v>211</v>
      </c>
      <c r="O163" t="s">
        <v>190</v>
      </c>
      <c r="P163" s="2">
        <v>47452</v>
      </c>
      <c r="Q163" t="s">
        <v>95</v>
      </c>
      <c r="R163" s="2">
        <v>46327</v>
      </c>
      <c r="S163" t="s">
        <v>62</v>
      </c>
      <c r="T163" t="s">
        <v>60</v>
      </c>
      <c r="U163" t="s">
        <v>171</v>
      </c>
      <c r="V163" t="s">
        <v>171</v>
      </c>
      <c r="W163" t="s">
        <v>60</v>
      </c>
      <c r="X163" t="s">
        <v>60</v>
      </c>
      <c r="Y163" t="s">
        <v>60</v>
      </c>
      <c r="Z163" t="s">
        <v>60</v>
      </c>
      <c r="AA163" t="s">
        <v>60</v>
      </c>
      <c r="AB163" t="s">
        <v>60</v>
      </c>
      <c r="AC163" t="s">
        <v>60</v>
      </c>
      <c r="AD163" t="s">
        <v>60</v>
      </c>
      <c r="AE163" t="s">
        <v>60</v>
      </c>
      <c r="AF163" t="s">
        <v>60</v>
      </c>
      <c r="AG163" t="s">
        <v>60</v>
      </c>
      <c r="AH163" t="s">
        <v>60</v>
      </c>
      <c r="AI163" t="s">
        <v>60</v>
      </c>
      <c r="AJ163" t="s">
        <v>60</v>
      </c>
      <c r="AK163" t="s">
        <v>60</v>
      </c>
      <c r="AL163" t="s">
        <v>60</v>
      </c>
      <c r="AM163" t="s">
        <v>60</v>
      </c>
      <c r="AN163" t="s">
        <v>60</v>
      </c>
      <c r="AO163" t="s">
        <v>64</v>
      </c>
      <c r="AP163">
        <v>1</v>
      </c>
      <c r="AQ163">
        <v>211</v>
      </c>
      <c r="AR163">
        <v>3</v>
      </c>
      <c r="AS163">
        <v>0</v>
      </c>
      <c r="AT163">
        <v>1</v>
      </c>
      <c r="AU163" t="s">
        <v>60</v>
      </c>
      <c r="AV163" t="s">
        <v>65</v>
      </c>
      <c r="AW163">
        <v>37.781061000000001</v>
      </c>
      <c r="AX163">
        <v>-122.43520100000001</v>
      </c>
      <c r="AY163">
        <v>2</v>
      </c>
    </row>
    <row r="164" spans="1:51" ht="45" x14ac:dyDescent="0.25">
      <c r="A164">
        <v>162</v>
      </c>
      <c r="B164" t="s">
        <v>51</v>
      </c>
      <c r="C164">
        <v>1163</v>
      </c>
      <c r="D164" t="s">
        <v>87</v>
      </c>
      <c r="E164" t="s">
        <v>53</v>
      </c>
      <c r="F164" t="s">
        <v>2832</v>
      </c>
      <c r="G164" s="1" t="s">
        <v>2833</v>
      </c>
      <c r="H164" t="s">
        <v>106</v>
      </c>
      <c r="I164" t="s">
        <v>2834</v>
      </c>
      <c r="J164" t="s">
        <v>58</v>
      </c>
      <c r="K164" t="s">
        <v>94</v>
      </c>
      <c r="L164">
        <v>95110</v>
      </c>
      <c r="M164">
        <v>24</v>
      </c>
      <c r="N164">
        <v>24</v>
      </c>
      <c r="O164" t="s">
        <v>287</v>
      </c>
      <c r="P164" s="2">
        <v>48029</v>
      </c>
      <c r="Q164">
        <v>202</v>
      </c>
      <c r="R164" s="2">
        <v>48153</v>
      </c>
      <c r="S164" t="s">
        <v>62</v>
      </c>
      <c r="T164" t="s">
        <v>60</v>
      </c>
      <c r="U164" t="s">
        <v>171</v>
      </c>
      <c r="V164" t="s">
        <v>171</v>
      </c>
      <c r="W164" t="s">
        <v>60</v>
      </c>
      <c r="X164" t="s">
        <v>60</v>
      </c>
      <c r="Y164" t="s">
        <v>60</v>
      </c>
      <c r="Z164" t="s">
        <v>60</v>
      </c>
      <c r="AA164" t="s">
        <v>60</v>
      </c>
      <c r="AB164" t="s">
        <v>60</v>
      </c>
      <c r="AC164" t="s">
        <v>60</v>
      </c>
      <c r="AD164" t="s">
        <v>60</v>
      </c>
      <c r="AE164" t="s">
        <v>60</v>
      </c>
      <c r="AF164" t="s">
        <v>60</v>
      </c>
      <c r="AG164" t="s">
        <v>60</v>
      </c>
      <c r="AH164" t="s">
        <v>60</v>
      </c>
      <c r="AI164" t="s">
        <v>60</v>
      </c>
      <c r="AJ164" t="s">
        <v>60</v>
      </c>
      <c r="AK164" t="s">
        <v>60</v>
      </c>
      <c r="AL164" t="s">
        <v>60</v>
      </c>
      <c r="AM164" t="s">
        <v>60</v>
      </c>
      <c r="AN164" t="s">
        <v>60</v>
      </c>
      <c r="AO164" t="s">
        <v>2302</v>
      </c>
      <c r="AP164">
        <v>1</v>
      </c>
      <c r="AQ164">
        <v>24</v>
      </c>
      <c r="AR164">
        <v>1</v>
      </c>
      <c r="AS164">
        <v>0</v>
      </c>
      <c r="AT164">
        <v>1</v>
      </c>
      <c r="AU164" t="s">
        <v>60</v>
      </c>
      <c r="AV164" t="s">
        <v>65</v>
      </c>
      <c r="AW164">
        <v>37.316091999999998</v>
      </c>
      <c r="AX164">
        <v>-121.885228</v>
      </c>
      <c r="AY164">
        <v>2</v>
      </c>
    </row>
    <row r="165" spans="1:51" ht="45" x14ac:dyDescent="0.25">
      <c r="A165">
        <v>163</v>
      </c>
      <c r="B165" t="s">
        <v>51</v>
      </c>
      <c r="C165">
        <v>1164</v>
      </c>
      <c r="D165" t="s">
        <v>87</v>
      </c>
      <c r="E165" t="s">
        <v>53</v>
      </c>
      <c r="F165" t="s">
        <v>2835</v>
      </c>
      <c r="G165" s="1" t="s">
        <v>2836</v>
      </c>
      <c r="H165" t="s">
        <v>156</v>
      </c>
      <c r="I165" t="s">
        <v>2837</v>
      </c>
      <c r="J165" t="s">
        <v>58</v>
      </c>
      <c r="K165" t="s">
        <v>94</v>
      </c>
      <c r="L165">
        <v>95112</v>
      </c>
      <c r="M165">
        <v>87</v>
      </c>
      <c r="N165">
        <v>87</v>
      </c>
      <c r="O165" t="s">
        <v>287</v>
      </c>
      <c r="P165" s="2">
        <v>45138</v>
      </c>
      <c r="Q165" t="s">
        <v>2838</v>
      </c>
      <c r="R165" s="2">
        <v>49675</v>
      </c>
      <c r="S165" t="s">
        <v>62</v>
      </c>
      <c r="T165" t="s">
        <v>60</v>
      </c>
      <c r="U165" t="s">
        <v>171</v>
      </c>
      <c r="V165" t="s">
        <v>171</v>
      </c>
      <c r="W165" t="s">
        <v>60</v>
      </c>
      <c r="X165" t="s">
        <v>60</v>
      </c>
      <c r="Y165" t="s">
        <v>60</v>
      </c>
      <c r="Z165" t="s">
        <v>60</v>
      </c>
      <c r="AA165" t="s">
        <v>60</v>
      </c>
      <c r="AB165" t="s">
        <v>60</v>
      </c>
      <c r="AC165" t="s">
        <v>60</v>
      </c>
      <c r="AD165" t="s">
        <v>60</v>
      </c>
      <c r="AE165" t="s">
        <v>60</v>
      </c>
      <c r="AF165" t="s">
        <v>60</v>
      </c>
      <c r="AG165" t="s">
        <v>60</v>
      </c>
      <c r="AH165" t="s">
        <v>60</v>
      </c>
      <c r="AI165" t="s">
        <v>60</v>
      </c>
      <c r="AJ165" t="s">
        <v>60</v>
      </c>
      <c r="AK165" t="s">
        <v>60</v>
      </c>
      <c r="AL165" t="s">
        <v>60</v>
      </c>
      <c r="AM165" t="s">
        <v>60</v>
      </c>
      <c r="AN165" t="s">
        <v>60</v>
      </c>
      <c r="AO165" t="s">
        <v>64</v>
      </c>
      <c r="AP165">
        <v>1</v>
      </c>
      <c r="AQ165">
        <v>87</v>
      </c>
      <c r="AR165">
        <v>2</v>
      </c>
      <c r="AS165">
        <v>0</v>
      </c>
      <c r="AT165">
        <v>1</v>
      </c>
      <c r="AU165" t="s">
        <v>60</v>
      </c>
      <c r="AV165" t="s">
        <v>65</v>
      </c>
      <c r="AW165">
        <v>37.336502000000003</v>
      </c>
      <c r="AX165">
        <v>-121.885114</v>
      </c>
      <c r="AY165">
        <v>2</v>
      </c>
    </row>
    <row r="166" spans="1:51" ht="60" x14ac:dyDescent="0.25">
      <c r="A166">
        <v>164</v>
      </c>
      <c r="B166" t="s">
        <v>51</v>
      </c>
      <c r="C166">
        <v>1165</v>
      </c>
      <c r="D166" t="s">
        <v>87</v>
      </c>
      <c r="E166" t="s">
        <v>53</v>
      </c>
      <c r="F166" t="s">
        <v>2839</v>
      </c>
      <c r="G166" s="1" t="s">
        <v>2840</v>
      </c>
      <c r="H166" t="s">
        <v>156</v>
      </c>
      <c r="I166" t="s">
        <v>2841</v>
      </c>
      <c r="J166" t="s">
        <v>58</v>
      </c>
      <c r="K166" t="s">
        <v>94</v>
      </c>
      <c r="L166">
        <v>95111</v>
      </c>
      <c r="M166">
        <v>100</v>
      </c>
      <c r="N166">
        <v>88</v>
      </c>
      <c r="O166" t="s">
        <v>170</v>
      </c>
      <c r="P166" s="2">
        <v>45443</v>
      </c>
      <c r="Q166" t="s">
        <v>60</v>
      </c>
      <c r="R166" t="s">
        <v>61</v>
      </c>
      <c r="S166" t="s">
        <v>62</v>
      </c>
      <c r="T166" t="s">
        <v>60</v>
      </c>
      <c r="U166" t="s">
        <v>171</v>
      </c>
      <c r="V166" t="s">
        <v>171</v>
      </c>
      <c r="W166" t="s">
        <v>60</v>
      </c>
      <c r="X166" t="s">
        <v>60</v>
      </c>
      <c r="Y166" t="s">
        <v>60</v>
      </c>
      <c r="Z166" t="s">
        <v>60</v>
      </c>
      <c r="AA166" t="s">
        <v>60</v>
      </c>
      <c r="AB166" t="s">
        <v>60</v>
      </c>
      <c r="AC166" t="s">
        <v>60</v>
      </c>
      <c r="AD166" t="s">
        <v>60</v>
      </c>
      <c r="AE166" t="s">
        <v>60</v>
      </c>
      <c r="AF166" t="s">
        <v>60</v>
      </c>
      <c r="AG166" t="s">
        <v>60</v>
      </c>
      <c r="AH166" t="s">
        <v>60</v>
      </c>
      <c r="AI166" t="s">
        <v>60</v>
      </c>
      <c r="AJ166" t="s">
        <v>60</v>
      </c>
      <c r="AK166" t="s">
        <v>60</v>
      </c>
      <c r="AL166" t="s">
        <v>60</v>
      </c>
      <c r="AM166" t="s">
        <v>60</v>
      </c>
      <c r="AN166" t="s">
        <v>60</v>
      </c>
      <c r="AO166" t="s">
        <v>60</v>
      </c>
      <c r="AP166">
        <v>1</v>
      </c>
      <c r="AQ166">
        <v>100</v>
      </c>
      <c r="AR166">
        <v>2</v>
      </c>
      <c r="AS166">
        <v>0</v>
      </c>
      <c r="AT166">
        <v>1</v>
      </c>
      <c r="AU166" t="s">
        <v>60</v>
      </c>
      <c r="AV166" t="s">
        <v>65</v>
      </c>
      <c r="AW166">
        <v>37.260052000000002</v>
      </c>
      <c r="AX166">
        <v>-121.804631</v>
      </c>
      <c r="AY166">
        <v>2</v>
      </c>
    </row>
    <row r="167" spans="1:51" ht="60" x14ac:dyDescent="0.25">
      <c r="A167">
        <v>165</v>
      </c>
      <c r="B167" t="s">
        <v>51</v>
      </c>
      <c r="C167">
        <v>1166</v>
      </c>
      <c r="D167" t="s">
        <v>87</v>
      </c>
      <c r="E167" t="s">
        <v>53</v>
      </c>
      <c r="F167" t="s">
        <v>2842</v>
      </c>
      <c r="G167" s="1" t="s">
        <v>2843</v>
      </c>
      <c r="H167" t="s">
        <v>417</v>
      </c>
      <c r="I167" t="s">
        <v>2844</v>
      </c>
      <c r="J167" t="s">
        <v>58</v>
      </c>
      <c r="K167" t="s">
        <v>72</v>
      </c>
      <c r="L167">
        <v>94903</v>
      </c>
      <c r="M167">
        <v>61</v>
      </c>
      <c r="N167">
        <v>36</v>
      </c>
      <c r="O167" t="s">
        <v>170</v>
      </c>
      <c r="P167" s="2">
        <v>46022</v>
      </c>
      <c r="Q167" t="s">
        <v>60</v>
      </c>
      <c r="R167" t="s">
        <v>61</v>
      </c>
      <c r="S167" t="s">
        <v>62</v>
      </c>
      <c r="T167" t="s">
        <v>60</v>
      </c>
      <c r="U167" t="s">
        <v>171</v>
      </c>
      <c r="V167" t="s">
        <v>171</v>
      </c>
      <c r="W167" t="s">
        <v>60</v>
      </c>
      <c r="X167" t="s">
        <v>60</v>
      </c>
      <c r="Y167" t="s">
        <v>60</v>
      </c>
      <c r="Z167" t="s">
        <v>60</v>
      </c>
      <c r="AA167" t="s">
        <v>60</v>
      </c>
      <c r="AB167" t="s">
        <v>60</v>
      </c>
      <c r="AC167" t="s">
        <v>60</v>
      </c>
      <c r="AD167" t="s">
        <v>60</v>
      </c>
      <c r="AE167" t="s">
        <v>60</v>
      </c>
      <c r="AF167" t="s">
        <v>60</v>
      </c>
      <c r="AG167" t="s">
        <v>60</v>
      </c>
      <c r="AH167" t="s">
        <v>60</v>
      </c>
      <c r="AI167" t="s">
        <v>60</v>
      </c>
      <c r="AJ167" t="s">
        <v>60</v>
      </c>
      <c r="AK167" t="s">
        <v>60</v>
      </c>
      <c r="AL167" t="s">
        <v>60</v>
      </c>
      <c r="AM167" t="s">
        <v>60</v>
      </c>
      <c r="AN167" t="s">
        <v>60</v>
      </c>
      <c r="AO167" t="s">
        <v>60</v>
      </c>
      <c r="AP167">
        <v>1</v>
      </c>
      <c r="AQ167">
        <v>61</v>
      </c>
      <c r="AR167">
        <v>2</v>
      </c>
      <c r="AS167">
        <v>0</v>
      </c>
      <c r="AT167">
        <v>1</v>
      </c>
      <c r="AU167" t="s">
        <v>60</v>
      </c>
      <c r="AV167" t="s">
        <v>65</v>
      </c>
      <c r="AW167">
        <v>37.992868999999999</v>
      </c>
      <c r="AX167">
        <v>-122.53472600000001</v>
      </c>
      <c r="AY167">
        <v>2</v>
      </c>
    </row>
    <row r="168" spans="1:51" ht="60" x14ac:dyDescent="0.25">
      <c r="A168">
        <v>166</v>
      </c>
      <c r="B168" t="s">
        <v>51</v>
      </c>
      <c r="C168">
        <v>1167</v>
      </c>
      <c r="D168" t="s">
        <v>87</v>
      </c>
      <c r="E168" t="s">
        <v>53</v>
      </c>
      <c r="F168" t="s">
        <v>2845</v>
      </c>
      <c r="G168" s="1" t="s">
        <v>2846</v>
      </c>
      <c r="H168" t="s">
        <v>2662</v>
      </c>
      <c r="I168" t="s">
        <v>2847</v>
      </c>
      <c r="J168" t="s">
        <v>58</v>
      </c>
      <c r="K168" t="s">
        <v>72</v>
      </c>
      <c r="L168">
        <v>94920</v>
      </c>
      <c r="M168">
        <v>102</v>
      </c>
      <c r="N168">
        <v>91</v>
      </c>
      <c r="O168" t="s">
        <v>267</v>
      </c>
      <c r="P168" s="2">
        <v>48334</v>
      </c>
      <c r="Q168" t="s">
        <v>2312</v>
      </c>
      <c r="R168" s="2">
        <v>42309</v>
      </c>
      <c r="S168" t="s">
        <v>62</v>
      </c>
      <c r="T168" t="s">
        <v>230</v>
      </c>
      <c r="U168" t="s">
        <v>171</v>
      </c>
      <c r="V168" t="s">
        <v>171</v>
      </c>
      <c r="W168" t="s">
        <v>60</v>
      </c>
      <c r="X168" t="s">
        <v>60</v>
      </c>
      <c r="Y168" t="s">
        <v>60</v>
      </c>
      <c r="Z168" t="s">
        <v>60</v>
      </c>
      <c r="AA168" t="s">
        <v>60</v>
      </c>
      <c r="AB168" t="s">
        <v>60</v>
      </c>
      <c r="AC168" t="s">
        <v>60</v>
      </c>
      <c r="AD168" t="s">
        <v>60</v>
      </c>
      <c r="AE168" t="s">
        <v>60</v>
      </c>
      <c r="AF168" t="s">
        <v>60</v>
      </c>
      <c r="AG168" t="s">
        <v>60</v>
      </c>
      <c r="AH168" t="s">
        <v>60</v>
      </c>
      <c r="AI168" t="s">
        <v>60</v>
      </c>
      <c r="AJ168" t="s">
        <v>60</v>
      </c>
      <c r="AK168" t="s">
        <v>60</v>
      </c>
      <c r="AL168" t="s">
        <v>60</v>
      </c>
      <c r="AM168" t="s">
        <v>60</v>
      </c>
      <c r="AN168" t="s">
        <v>60</v>
      </c>
      <c r="AO168" t="s">
        <v>232</v>
      </c>
      <c r="AP168">
        <v>1</v>
      </c>
      <c r="AQ168">
        <v>102</v>
      </c>
      <c r="AR168">
        <v>3</v>
      </c>
      <c r="AS168">
        <v>0</v>
      </c>
      <c r="AT168">
        <v>1</v>
      </c>
      <c r="AU168" t="s">
        <v>60</v>
      </c>
      <c r="AV168" t="s">
        <v>65</v>
      </c>
      <c r="AW168">
        <v>37.881140000000002</v>
      </c>
      <c r="AX168">
        <v>-122.465761</v>
      </c>
      <c r="AY168">
        <v>2</v>
      </c>
    </row>
    <row r="169" spans="1:51" ht="60" x14ac:dyDescent="0.25">
      <c r="A169">
        <v>167</v>
      </c>
      <c r="B169" t="s">
        <v>51</v>
      </c>
      <c r="C169">
        <v>1168</v>
      </c>
      <c r="D169" t="s">
        <v>87</v>
      </c>
      <c r="E169" t="s">
        <v>53</v>
      </c>
      <c r="F169" t="s">
        <v>2848</v>
      </c>
      <c r="G169" s="1" t="s">
        <v>2849</v>
      </c>
      <c r="H169" t="s">
        <v>131</v>
      </c>
      <c r="I169" t="s">
        <v>2850</v>
      </c>
      <c r="J169" t="s">
        <v>2851</v>
      </c>
      <c r="K169" t="s">
        <v>133</v>
      </c>
      <c r="L169">
        <v>94131</v>
      </c>
      <c r="M169">
        <v>58</v>
      </c>
      <c r="N169">
        <v>43</v>
      </c>
      <c r="O169" t="s">
        <v>267</v>
      </c>
      <c r="P169" s="2">
        <v>46112</v>
      </c>
      <c r="Q169" t="s">
        <v>60</v>
      </c>
      <c r="R169" t="s">
        <v>61</v>
      </c>
      <c r="S169" t="s">
        <v>62</v>
      </c>
      <c r="T169" t="s">
        <v>230</v>
      </c>
      <c r="U169" t="s">
        <v>171</v>
      </c>
      <c r="V169" t="s">
        <v>171</v>
      </c>
      <c r="W169" t="s">
        <v>60</v>
      </c>
      <c r="X169" t="s">
        <v>60</v>
      </c>
      <c r="Y169" t="s">
        <v>60</v>
      </c>
      <c r="Z169" t="s">
        <v>60</v>
      </c>
      <c r="AA169" t="s">
        <v>60</v>
      </c>
      <c r="AB169" t="s">
        <v>60</v>
      </c>
      <c r="AC169" t="s">
        <v>60</v>
      </c>
      <c r="AD169" t="s">
        <v>60</v>
      </c>
      <c r="AE169" t="s">
        <v>60</v>
      </c>
      <c r="AF169" t="s">
        <v>60</v>
      </c>
      <c r="AG169" t="s">
        <v>60</v>
      </c>
      <c r="AH169" t="s">
        <v>60</v>
      </c>
      <c r="AI169" t="s">
        <v>60</v>
      </c>
      <c r="AJ169" t="s">
        <v>60</v>
      </c>
      <c r="AK169" t="s">
        <v>60</v>
      </c>
      <c r="AL169" t="s">
        <v>60</v>
      </c>
      <c r="AM169" t="s">
        <v>60</v>
      </c>
      <c r="AN169" t="s">
        <v>60</v>
      </c>
      <c r="AO169" t="s">
        <v>232</v>
      </c>
      <c r="AP169">
        <v>1</v>
      </c>
      <c r="AQ169">
        <v>58</v>
      </c>
      <c r="AR169">
        <v>2</v>
      </c>
      <c r="AS169">
        <v>0</v>
      </c>
      <c r="AT169">
        <v>1</v>
      </c>
      <c r="AU169" t="s">
        <v>60</v>
      </c>
      <c r="AV169" t="s">
        <v>65</v>
      </c>
      <c r="AW169">
        <v>37.740124999999999</v>
      </c>
      <c r="AX169">
        <v>-122.4342</v>
      </c>
      <c r="AY169">
        <v>2</v>
      </c>
    </row>
    <row r="170" spans="1:51" ht="60" x14ac:dyDescent="0.25">
      <c r="A170">
        <v>168</v>
      </c>
      <c r="B170" t="s">
        <v>51</v>
      </c>
      <c r="C170">
        <v>1169</v>
      </c>
      <c r="D170" t="s">
        <v>87</v>
      </c>
      <c r="E170" t="s">
        <v>53</v>
      </c>
      <c r="F170" t="s">
        <v>2852</v>
      </c>
      <c r="G170" s="1" t="s">
        <v>2853</v>
      </c>
      <c r="H170" t="s">
        <v>1107</v>
      </c>
      <c r="I170" t="s">
        <v>2854</v>
      </c>
      <c r="J170" t="s">
        <v>2854</v>
      </c>
      <c r="K170" t="s">
        <v>72</v>
      </c>
      <c r="L170">
        <v>94957</v>
      </c>
      <c r="M170">
        <v>6</v>
      </c>
      <c r="N170">
        <v>6</v>
      </c>
      <c r="O170" t="s">
        <v>2282</v>
      </c>
      <c r="P170" s="2">
        <v>41486</v>
      </c>
      <c r="Q170">
        <v>811</v>
      </c>
      <c r="R170" t="s">
        <v>61</v>
      </c>
      <c r="S170" t="s">
        <v>62</v>
      </c>
      <c r="T170" t="s">
        <v>60</v>
      </c>
      <c r="U170" t="s">
        <v>171</v>
      </c>
      <c r="V170" t="s">
        <v>171</v>
      </c>
      <c r="W170" t="s">
        <v>60</v>
      </c>
      <c r="X170" t="s">
        <v>60</v>
      </c>
      <c r="Y170" t="s">
        <v>60</v>
      </c>
      <c r="Z170" t="s">
        <v>60</v>
      </c>
      <c r="AA170" t="s">
        <v>60</v>
      </c>
      <c r="AB170" t="s">
        <v>60</v>
      </c>
      <c r="AC170" t="s">
        <v>60</v>
      </c>
      <c r="AD170" t="s">
        <v>60</v>
      </c>
      <c r="AE170" t="s">
        <v>60</v>
      </c>
      <c r="AF170" t="s">
        <v>60</v>
      </c>
      <c r="AG170" t="s">
        <v>60</v>
      </c>
      <c r="AH170" t="s">
        <v>60</v>
      </c>
      <c r="AI170" t="s">
        <v>60</v>
      </c>
      <c r="AJ170" t="s">
        <v>60</v>
      </c>
      <c r="AK170" t="s">
        <v>60</v>
      </c>
      <c r="AL170" t="s">
        <v>60</v>
      </c>
      <c r="AM170" t="s">
        <v>60</v>
      </c>
      <c r="AN170" t="s">
        <v>60</v>
      </c>
      <c r="AO170" t="s">
        <v>2283</v>
      </c>
      <c r="AP170">
        <v>1</v>
      </c>
      <c r="AQ170">
        <v>6</v>
      </c>
      <c r="AR170">
        <v>1</v>
      </c>
      <c r="AS170">
        <v>1</v>
      </c>
      <c r="AT170">
        <v>1</v>
      </c>
      <c r="AU170" t="s">
        <v>60</v>
      </c>
      <c r="AV170" t="s">
        <v>86</v>
      </c>
      <c r="AW170">
        <v>38.101075999999999</v>
      </c>
      <c r="AX170">
        <v>-122.566515</v>
      </c>
      <c r="AY170">
        <v>2</v>
      </c>
    </row>
    <row r="171" spans="1:51" ht="60" x14ac:dyDescent="0.25">
      <c r="A171">
        <v>169</v>
      </c>
      <c r="B171" t="s">
        <v>51</v>
      </c>
      <c r="C171">
        <v>1170</v>
      </c>
      <c r="D171" t="s">
        <v>87</v>
      </c>
      <c r="E171" t="s">
        <v>53</v>
      </c>
      <c r="F171" t="s">
        <v>2855</v>
      </c>
      <c r="G171" s="1" t="s">
        <v>2856</v>
      </c>
      <c r="H171" t="s">
        <v>2618</v>
      </c>
      <c r="I171" t="s">
        <v>2857</v>
      </c>
      <c r="J171" t="s">
        <v>2858</v>
      </c>
      <c r="K171" t="s">
        <v>72</v>
      </c>
      <c r="L171">
        <v>94947</v>
      </c>
      <c r="M171">
        <v>6</v>
      </c>
      <c r="N171">
        <v>6</v>
      </c>
      <c r="O171" t="s">
        <v>2301</v>
      </c>
      <c r="P171" s="2">
        <v>41670</v>
      </c>
      <c r="Q171">
        <v>202</v>
      </c>
      <c r="R171" s="2">
        <v>48335</v>
      </c>
      <c r="S171" t="s">
        <v>62</v>
      </c>
      <c r="T171" t="s">
        <v>60</v>
      </c>
      <c r="U171" t="s">
        <v>171</v>
      </c>
      <c r="V171" t="s">
        <v>171</v>
      </c>
      <c r="W171" t="s">
        <v>60</v>
      </c>
      <c r="X171" t="s">
        <v>60</v>
      </c>
      <c r="Y171" t="s">
        <v>60</v>
      </c>
      <c r="Z171" t="s">
        <v>60</v>
      </c>
      <c r="AA171" t="s">
        <v>60</v>
      </c>
      <c r="AB171" t="s">
        <v>60</v>
      </c>
      <c r="AC171" t="s">
        <v>60</v>
      </c>
      <c r="AD171" t="s">
        <v>60</v>
      </c>
      <c r="AE171" t="s">
        <v>60</v>
      </c>
      <c r="AF171" t="s">
        <v>60</v>
      </c>
      <c r="AG171" t="s">
        <v>60</v>
      </c>
      <c r="AH171" t="s">
        <v>60</v>
      </c>
      <c r="AI171" t="s">
        <v>60</v>
      </c>
      <c r="AJ171" t="s">
        <v>60</v>
      </c>
      <c r="AK171" t="s">
        <v>60</v>
      </c>
      <c r="AL171" t="s">
        <v>60</v>
      </c>
      <c r="AM171" t="s">
        <v>60</v>
      </c>
      <c r="AN171" t="s">
        <v>60</v>
      </c>
      <c r="AO171" t="s">
        <v>2302</v>
      </c>
      <c r="AP171">
        <v>4</v>
      </c>
      <c r="AQ171">
        <v>6</v>
      </c>
      <c r="AR171">
        <v>1</v>
      </c>
      <c r="AS171">
        <v>1</v>
      </c>
      <c r="AT171">
        <v>4</v>
      </c>
      <c r="AU171" t="s">
        <v>60</v>
      </c>
      <c r="AV171" t="s">
        <v>65</v>
      </c>
      <c r="AW171">
        <v>38.112475000000003</v>
      </c>
      <c r="AX171">
        <v>-122.608177</v>
      </c>
      <c r="AY171">
        <v>2</v>
      </c>
    </row>
    <row r="172" spans="1:51" ht="75" x14ac:dyDescent="0.25">
      <c r="A172">
        <v>170</v>
      </c>
      <c r="B172" t="s">
        <v>51</v>
      </c>
      <c r="C172">
        <v>1171</v>
      </c>
      <c r="D172" t="s">
        <v>87</v>
      </c>
      <c r="E172" t="s">
        <v>53</v>
      </c>
      <c r="F172" t="s">
        <v>2859</v>
      </c>
      <c r="G172" s="1" t="s">
        <v>2860</v>
      </c>
      <c r="H172" t="s">
        <v>417</v>
      </c>
      <c r="I172" t="s">
        <v>2861</v>
      </c>
      <c r="J172" t="s">
        <v>2858</v>
      </c>
      <c r="K172" t="s">
        <v>72</v>
      </c>
      <c r="L172">
        <v>94903</v>
      </c>
      <c r="M172">
        <v>6</v>
      </c>
      <c r="N172">
        <v>6</v>
      </c>
      <c r="O172" t="s">
        <v>2301</v>
      </c>
      <c r="P172" s="2">
        <v>41729</v>
      </c>
      <c r="Q172">
        <v>202</v>
      </c>
      <c r="R172" s="2">
        <v>48396</v>
      </c>
      <c r="S172" t="s">
        <v>62</v>
      </c>
      <c r="T172" t="s">
        <v>60</v>
      </c>
      <c r="U172" t="s">
        <v>171</v>
      </c>
      <c r="V172" t="s">
        <v>171</v>
      </c>
      <c r="W172" t="s">
        <v>60</v>
      </c>
      <c r="X172" t="s">
        <v>60</v>
      </c>
      <c r="Y172" t="s">
        <v>60</v>
      </c>
      <c r="Z172" t="s">
        <v>60</v>
      </c>
      <c r="AA172" t="s">
        <v>60</v>
      </c>
      <c r="AB172" t="s">
        <v>60</v>
      </c>
      <c r="AC172" t="s">
        <v>60</v>
      </c>
      <c r="AD172" t="s">
        <v>60</v>
      </c>
      <c r="AE172" t="s">
        <v>60</v>
      </c>
      <c r="AF172" t="s">
        <v>60</v>
      </c>
      <c r="AG172" t="s">
        <v>60</v>
      </c>
      <c r="AH172" t="s">
        <v>60</v>
      </c>
      <c r="AI172" t="s">
        <v>60</v>
      </c>
      <c r="AJ172" t="s">
        <v>60</v>
      </c>
      <c r="AK172" t="s">
        <v>60</v>
      </c>
      <c r="AL172" t="s">
        <v>60</v>
      </c>
      <c r="AM172" t="s">
        <v>60</v>
      </c>
      <c r="AN172" t="s">
        <v>60</v>
      </c>
      <c r="AO172" t="s">
        <v>2302</v>
      </c>
      <c r="AP172">
        <v>3</v>
      </c>
      <c r="AQ172">
        <v>6</v>
      </c>
      <c r="AR172">
        <v>1</v>
      </c>
      <c r="AS172">
        <v>1</v>
      </c>
      <c r="AT172">
        <v>3</v>
      </c>
      <c r="AU172" t="s">
        <v>60</v>
      </c>
      <c r="AV172" t="s">
        <v>65</v>
      </c>
      <c r="AW172">
        <v>37.998530000000002</v>
      </c>
      <c r="AX172">
        <v>-122.54880199999999</v>
      </c>
      <c r="AY172">
        <v>2</v>
      </c>
    </row>
    <row r="173" spans="1:51" ht="45" x14ac:dyDescent="0.25">
      <c r="A173">
        <v>171</v>
      </c>
      <c r="B173" t="s">
        <v>51</v>
      </c>
      <c r="C173">
        <v>1172</v>
      </c>
      <c r="D173" t="s">
        <v>87</v>
      </c>
      <c r="E173" t="s">
        <v>53</v>
      </c>
      <c r="F173" t="s">
        <v>2862</v>
      </c>
      <c r="G173" s="1" t="s">
        <v>2863</v>
      </c>
      <c r="H173" t="s">
        <v>2618</v>
      </c>
      <c r="I173" t="s">
        <v>2864</v>
      </c>
      <c r="J173" t="s">
        <v>2864</v>
      </c>
      <c r="K173" t="s">
        <v>72</v>
      </c>
      <c r="L173">
        <v>94947</v>
      </c>
      <c r="M173">
        <v>18</v>
      </c>
      <c r="N173">
        <v>18</v>
      </c>
      <c r="O173" t="s">
        <v>287</v>
      </c>
      <c r="P173" s="2">
        <v>42582</v>
      </c>
      <c r="Q173">
        <v>202</v>
      </c>
      <c r="R173" s="2">
        <v>48092</v>
      </c>
      <c r="S173" t="s">
        <v>62</v>
      </c>
      <c r="T173" t="s">
        <v>60</v>
      </c>
      <c r="U173" t="s">
        <v>171</v>
      </c>
      <c r="V173" t="s">
        <v>171</v>
      </c>
      <c r="W173" t="s">
        <v>60</v>
      </c>
      <c r="X173" t="s">
        <v>60</v>
      </c>
      <c r="Y173" t="s">
        <v>60</v>
      </c>
      <c r="Z173" t="s">
        <v>60</v>
      </c>
      <c r="AA173" t="s">
        <v>60</v>
      </c>
      <c r="AB173" t="s">
        <v>60</v>
      </c>
      <c r="AC173" t="s">
        <v>60</v>
      </c>
      <c r="AD173" t="s">
        <v>60</v>
      </c>
      <c r="AE173" t="s">
        <v>60</v>
      </c>
      <c r="AF173" t="s">
        <v>60</v>
      </c>
      <c r="AG173" t="s">
        <v>60</v>
      </c>
      <c r="AH173" t="s">
        <v>60</v>
      </c>
      <c r="AI173" t="s">
        <v>60</v>
      </c>
      <c r="AJ173" t="s">
        <v>60</v>
      </c>
      <c r="AK173" t="s">
        <v>60</v>
      </c>
      <c r="AL173" t="s">
        <v>60</v>
      </c>
      <c r="AM173" t="s">
        <v>60</v>
      </c>
      <c r="AN173" t="s">
        <v>60</v>
      </c>
      <c r="AO173" t="s">
        <v>2302</v>
      </c>
      <c r="AP173">
        <v>3</v>
      </c>
      <c r="AQ173">
        <v>18</v>
      </c>
      <c r="AR173">
        <v>1</v>
      </c>
      <c r="AS173">
        <v>1</v>
      </c>
      <c r="AT173">
        <v>3</v>
      </c>
      <c r="AU173" t="s">
        <v>60</v>
      </c>
      <c r="AV173" t="s">
        <v>86</v>
      </c>
      <c r="AW173">
        <v>38.086436999999997</v>
      </c>
      <c r="AX173">
        <v>-122.57440800000001</v>
      </c>
      <c r="AY173">
        <v>2</v>
      </c>
    </row>
    <row r="174" spans="1:51" ht="45" x14ac:dyDescent="0.25">
      <c r="A174">
        <v>172</v>
      </c>
      <c r="B174" t="s">
        <v>51</v>
      </c>
      <c r="C174">
        <v>1173</v>
      </c>
      <c r="D174" t="s">
        <v>87</v>
      </c>
      <c r="E174" t="s">
        <v>53</v>
      </c>
      <c r="F174" t="s">
        <v>2865</v>
      </c>
      <c r="G174" s="1" t="s">
        <v>2866</v>
      </c>
      <c r="H174" t="s">
        <v>133</v>
      </c>
      <c r="I174" t="s">
        <v>2867</v>
      </c>
      <c r="J174" t="s">
        <v>2868</v>
      </c>
      <c r="K174" t="s">
        <v>133</v>
      </c>
      <c r="L174">
        <v>94102</v>
      </c>
      <c r="M174">
        <v>84</v>
      </c>
      <c r="N174">
        <v>0</v>
      </c>
      <c r="O174" t="s">
        <v>60</v>
      </c>
      <c r="P174" t="s">
        <v>61</v>
      </c>
      <c r="Q174" t="s">
        <v>262</v>
      </c>
      <c r="R174" s="2">
        <v>50406</v>
      </c>
      <c r="S174" t="s">
        <v>103</v>
      </c>
      <c r="T174" t="s">
        <v>60</v>
      </c>
      <c r="U174" t="s">
        <v>171</v>
      </c>
      <c r="V174" t="s">
        <v>171</v>
      </c>
      <c r="W174" t="s">
        <v>60</v>
      </c>
      <c r="X174" t="s">
        <v>60</v>
      </c>
      <c r="Y174" t="s">
        <v>60</v>
      </c>
      <c r="Z174" t="s">
        <v>60</v>
      </c>
      <c r="AA174" t="s">
        <v>60</v>
      </c>
      <c r="AB174" t="s">
        <v>60</v>
      </c>
      <c r="AC174" t="s">
        <v>60</v>
      </c>
      <c r="AD174" t="s">
        <v>60</v>
      </c>
      <c r="AE174" t="s">
        <v>60</v>
      </c>
      <c r="AF174" t="s">
        <v>60</v>
      </c>
      <c r="AG174" t="s">
        <v>60</v>
      </c>
      <c r="AH174" t="s">
        <v>60</v>
      </c>
      <c r="AI174" t="s">
        <v>60</v>
      </c>
      <c r="AJ174" t="s">
        <v>60</v>
      </c>
      <c r="AK174" t="s">
        <v>60</v>
      </c>
      <c r="AL174" t="s">
        <v>60</v>
      </c>
      <c r="AM174" t="s">
        <v>60</v>
      </c>
      <c r="AN174" t="s">
        <v>60</v>
      </c>
      <c r="AO174" t="s">
        <v>64</v>
      </c>
      <c r="AP174">
        <v>0</v>
      </c>
      <c r="AQ174">
        <v>84</v>
      </c>
      <c r="AR174">
        <v>2</v>
      </c>
      <c r="AS174">
        <v>0</v>
      </c>
      <c r="AT174">
        <v>0</v>
      </c>
      <c r="AU174" t="s">
        <v>60</v>
      </c>
      <c r="AV174" t="s">
        <v>356</v>
      </c>
      <c r="AW174">
        <v>37.772970999999998</v>
      </c>
      <c r="AX174">
        <v>-122.427426</v>
      </c>
      <c r="AY174">
        <v>2</v>
      </c>
    </row>
    <row r="175" spans="1:51" ht="45" x14ac:dyDescent="0.25">
      <c r="A175">
        <v>173</v>
      </c>
      <c r="B175" t="s">
        <v>51</v>
      </c>
      <c r="C175">
        <v>1174</v>
      </c>
      <c r="D175" t="s">
        <v>87</v>
      </c>
      <c r="E175" t="s">
        <v>53</v>
      </c>
      <c r="F175" t="s">
        <v>2869</v>
      </c>
      <c r="G175" s="1" t="s">
        <v>2870</v>
      </c>
      <c r="H175" t="s">
        <v>131</v>
      </c>
      <c r="I175" t="s">
        <v>2871</v>
      </c>
      <c r="J175" t="s">
        <v>2868</v>
      </c>
      <c r="K175" t="s">
        <v>133</v>
      </c>
      <c r="L175">
        <v>94109</v>
      </c>
      <c r="M175">
        <v>110</v>
      </c>
      <c r="N175">
        <v>0</v>
      </c>
      <c r="O175" t="s">
        <v>60</v>
      </c>
      <c r="P175" t="s">
        <v>61</v>
      </c>
      <c r="Q175" t="s">
        <v>262</v>
      </c>
      <c r="R175" s="2">
        <v>50922</v>
      </c>
      <c r="S175" t="s">
        <v>103</v>
      </c>
      <c r="T175" t="s">
        <v>60</v>
      </c>
      <c r="U175" t="s">
        <v>171</v>
      </c>
      <c r="V175" t="s">
        <v>171</v>
      </c>
      <c r="W175" t="s">
        <v>60</v>
      </c>
      <c r="X175" t="s">
        <v>60</v>
      </c>
      <c r="Y175" t="s">
        <v>60</v>
      </c>
      <c r="Z175" t="s">
        <v>60</v>
      </c>
      <c r="AA175" t="s">
        <v>60</v>
      </c>
      <c r="AB175" t="s">
        <v>60</v>
      </c>
      <c r="AC175" t="s">
        <v>60</v>
      </c>
      <c r="AD175" t="s">
        <v>60</v>
      </c>
      <c r="AE175" t="s">
        <v>60</v>
      </c>
      <c r="AF175" t="s">
        <v>60</v>
      </c>
      <c r="AG175" t="s">
        <v>60</v>
      </c>
      <c r="AH175" t="s">
        <v>60</v>
      </c>
      <c r="AI175" t="s">
        <v>60</v>
      </c>
      <c r="AJ175" t="s">
        <v>60</v>
      </c>
      <c r="AK175" t="s">
        <v>60</v>
      </c>
      <c r="AL175" t="s">
        <v>60</v>
      </c>
      <c r="AM175" t="s">
        <v>60</v>
      </c>
      <c r="AN175" t="s">
        <v>60</v>
      </c>
      <c r="AO175" t="s">
        <v>64</v>
      </c>
      <c r="AP175">
        <v>0</v>
      </c>
      <c r="AQ175">
        <v>110</v>
      </c>
      <c r="AR175">
        <v>3</v>
      </c>
      <c r="AS175">
        <v>0</v>
      </c>
      <c r="AT175">
        <v>0</v>
      </c>
      <c r="AU175" t="s">
        <v>60</v>
      </c>
      <c r="AV175" t="s">
        <v>356</v>
      </c>
      <c r="AW175">
        <v>37.773420000000002</v>
      </c>
      <c r="AX175">
        <v>-122.427516</v>
      </c>
      <c r="AY175">
        <v>2</v>
      </c>
    </row>
    <row r="176" spans="1:51" ht="60" x14ac:dyDescent="0.25">
      <c r="A176">
        <v>174</v>
      </c>
      <c r="B176" t="s">
        <v>51</v>
      </c>
      <c r="C176">
        <v>1175</v>
      </c>
      <c r="D176" t="s">
        <v>87</v>
      </c>
      <c r="E176" t="s">
        <v>53</v>
      </c>
      <c r="F176" t="s">
        <v>2872</v>
      </c>
      <c r="G176" s="1" t="s">
        <v>2873</v>
      </c>
      <c r="H176" t="s">
        <v>131</v>
      </c>
      <c r="I176" t="s">
        <v>2874</v>
      </c>
      <c r="J176" t="s">
        <v>2874</v>
      </c>
      <c r="K176" t="s">
        <v>133</v>
      </c>
      <c r="L176">
        <v>94118</v>
      </c>
      <c r="M176">
        <v>151</v>
      </c>
      <c r="N176">
        <v>151</v>
      </c>
      <c r="O176" t="s">
        <v>287</v>
      </c>
      <c r="P176" s="2">
        <v>42124</v>
      </c>
      <c r="Q176">
        <v>202</v>
      </c>
      <c r="R176" s="2">
        <v>43983</v>
      </c>
      <c r="S176" t="s">
        <v>62</v>
      </c>
      <c r="T176" t="s">
        <v>60</v>
      </c>
      <c r="U176" t="s">
        <v>171</v>
      </c>
      <c r="V176" t="s">
        <v>171</v>
      </c>
      <c r="W176" t="s">
        <v>60</v>
      </c>
      <c r="X176" t="s">
        <v>60</v>
      </c>
      <c r="Y176" t="s">
        <v>60</v>
      </c>
      <c r="Z176" t="s">
        <v>60</v>
      </c>
      <c r="AA176" t="s">
        <v>60</v>
      </c>
      <c r="AB176" t="s">
        <v>60</v>
      </c>
      <c r="AC176" t="s">
        <v>60</v>
      </c>
      <c r="AD176" t="s">
        <v>60</v>
      </c>
      <c r="AE176" t="s">
        <v>60</v>
      </c>
      <c r="AF176" t="s">
        <v>60</v>
      </c>
      <c r="AG176" t="s">
        <v>60</v>
      </c>
      <c r="AH176" t="s">
        <v>60</v>
      </c>
      <c r="AI176" t="s">
        <v>60</v>
      </c>
      <c r="AJ176" t="s">
        <v>60</v>
      </c>
      <c r="AK176" t="s">
        <v>60</v>
      </c>
      <c r="AL176" t="s">
        <v>60</v>
      </c>
      <c r="AM176" t="s">
        <v>60</v>
      </c>
      <c r="AN176" t="s">
        <v>60</v>
      </c>
      <c r="AO176" t="s">
        <v>2306</v>
      </c>
      <c r="AP176">
        <v>3</v>
      </c>
      <c r="AQ176">
        <v>151</v>
      </c>
      <c r="AR176">
        <v>3</v>
      </c>
      <c r="AS176">
        <v>1</v>
      </c>
      <c r="AT176">
        <v>3</v>
      </c>
      <c r="AU176" t="s">
        <v>60</v>
      </c>
      <c r="AV176" t="s">
        <v>86</v>
      </c>
      <c r="AW176">
        <v>37.788041999999997</v>
      </c>
      <c r="AX176">
        <v>-122.448015</v>
      </c>
      <c r="AY176">
        <v>2</v>
      </c>
    </row>
    <row r="177" spans="1:51" ht="60" x14ac:dyDescent="0.25">
      <c r="A177">
        <v>175</v>
      </c>
      <c r="B177" t="s">
        <v>51</v>
      </c>
      <c r="C177">
        <v>1176</v>
      </c>
      <c r="D177" t="s">
        <v>87</v>
      </c>
      <c r="E177" t="s">
        <v>53</v>
      </c>
      <c r="F177" t="s">
        <v>2875</v>
      </c>
      <c r="G177" s="1" t="s">
        <v>2876</v>
      </c>
      <c r="H177" t="s">
        <v>1565</v>
      </c>
      <c r="I177" t="s">
        <v>2877</v>
      </c>
      <c r="J177" t="s">
        <v>399</v>
      </c>
      <c r="K177" t="s">
        <v>674</v>
      </c>
      <c r="L177">
        <v>94015</v>
      </c>
      <c r="M177">
        <v>50</v>
      </c>
      <c r="N177">
        <v>49</v>
      </c>
      <c r="O177" t="s">
        <v>287</v>
      </c>
      <c r="P177" s="2">
        <v>48518</v>
      </c>
      <c r="Q177" t="s">
        <v>60</v>
      </c>
      <c r="R177" t="s">
        <v>61</v>
      </c>
      <c r="S177" t="s">
        <v>103</v>
      </c>
      <c r="T177" t="s">
        <v>60</v>
      </c>
      <c r="U177" t="s">
        <v>171</v>
      </c>
      <c r="V177" t="s">
        <v>171</v>
      </c>
      <c r="W177" t="s">
        <v>60</v>
      </c>
      <c r="X177" t="s">
        <v>60</v>
      </c>
      <c r="Y177" t="s">
        <v>60</v>
      </c>
      <c r="Z177" t="s">
        <v>60</v>
      </c>
      <c r="AA177" t="s">
        <v>60</v>
      </c>
      <c r="AB177" t="s">
        <v>60</v>
      </c>
      <c r="AC177" t="s">
        <v>60</v>
      </c>
      <c r="AD177" t="s">
        <v>60</v>
      </c>
      <c r="AE177" t="s">
        <v>60</v>
      </c>
      <c r="AF177" t="s">
        <v>60</v>
      </c>
      <c r="AG177" t="s">
        <v>60</v>
      </c>
      <c r="AH177" t="s">
        <v>60</v>
      </c>
      <c r="AI177" t="s">
        <v>60</v>
      </c>
      <c r="AJ177" t="s">
        <v>60</v>
      </c>
      <c r="AK177" t="s">
        <v>60</v>
      </c>
      <c r="AL177" t="s">
        <v>60</v>
      </c>
      <c r="AM177" t="s">
        <v>60</v>
      </c>
      <c r="AN177" t="s">
        <v>60</v>
      </c>
      <c r="AO177" t="s">
        <v>60</v>
      </c>
      <c r="AP177">
        <v>1</v>
      </c>
      <c r="AQ177">
        <v>50</v>
      </c>
      <c r="AR177">
        <v>2</v>
      </c>
      <c r="AS177">
        <v>0</v>
      </c>
      <c r="AT177">
        <v>1</v>
      </c>
      <c r="AU177" t="s">
        <v>60</v>
      </c>
      <c r="AV177" t="s">
        <v>86</v>
      </c>
      <c r="AW177">
        <v>37.676685999999997</v>
      </c>
      <c r="AX177">
        <v>-122.47322800000001</v>
      </c>
      <c r="AY177">
        <v>2</v>
      </c>
    </row>
    <row r="178" spans="1:51" ht="60" x14ac:dyDescent="0.25">
      <c r="A178">
        <v>176</v>
      </c>
      <c r="B178" t="s">
        <v>51</v>
      </c>
      <c r="C178">
        <v>1177</v>
      </c>
      <c r="D178" t="s">
        <v>87</v>
      </c>
      <c r="E178" t="s">
        <v>53</v>
      </c>
      <c r="F178" t="s">
        <v>2878</v>
      </c>
      <c r="G178" s="1" t="s">
        <v>2879</v>
      </c>
      <c r="H178" t="s">
        <v>2614</v>
      </c>
      <c r="I178" t="s">
        <v>2880</v>
      </c>
      <c r="J178" t="s">
        <v>399</v>
      </c>
      <c r="K178" t="s">
        <v>72</v>
      </c>
      <c r="L178">
        <v>94930</v>
      </c>
      <c r="M178">
        <v>70</v>
      </c>
      <c r="N178">
        <v>69</v>
      </c>
      <c r="O178" t="s">
        <v>287</v>
      </c>
      <c r="P178" s="2">
        <v>48487</v>
      </c>
      <c r="Q178" t="s">
        <v>60</v>
      </c>
      <c r="R178" t="s">
        <v>61</v>
      </c>
      <c r="S178" t="s">
        <v>103</v>
      </c>
      <c r="T178" t="s">
        <v>60</v>
      </c>
      <c r="U178" t="s">
        <v>171</v>
      </c>
      <c r="V178" t="s">
        <v>171</v>
      </c>
      <c r="W178" t="s">
        <v>60</v>
      </c>
      <c r="X178" t="s">
        <v>60</v>
      </c>
      <c r="Y178" t="s">
        <v>60</v>
      </c>
      <c r="Z178" t="s">
        <v>60</v>
      </c>
      <c r="AA178" t="s">
        <v>60</v>
      </c>
      <c r="AB178" t="s">
        <v>60</v>
      </c>
      <c r="AC178" t="s">
        <v>60</v>
      </c>
      <c r="AD178" t="s">
        <v>60</v>
      </c>
      <c r="AE178" t="s">
        <v>60</v>
      </c>
      <c r="AF178" t="s">
        <v>60</v>
      </c>
      <c r="AG178" t="s">
        <v>60</v>
      </c>
      <c r="AH178" t="s">
        <v>60</v>
      </c>
      <c r="AI178" t="s">
        <v>60</v>
      </c>
      <c r="AJ178" t="s">
        <v>60</v>
      </c>
      <c r="AK178" t="s">
        <v>60</v>
      </c>
      <c r="AL178" t="s">
        <v>60</v>
      </c>
      <c r="AM178" t="s">
        <v>60</v>
      </c>
      <c r="AN178" t="s">
        <v>60</v>
      </c>
      <c r="AO178" t="s">
        <v>60</v>
      </c>
      <c r="AP178">
        <v>1</v>
      </c>
      <c r="AQ178">
        <v>70</v>
      </c>
      <c r="AR178">
        <v>2</v>
      </c>
      <c r="AS178">
        <v>0</v>
      </c>
      <c r="AT178">
        <v>1</v>
      </c>
      <c r="AU178" t="s">
        <v>60</v>
      </c>
      <c r="AV178" t="s">
        <v>86</v>
      </c>
      <c r="AW178">
        <v>37.988978000000003</v>
      </c>
      <c r="AX178">
        <v>-122.588809</v>
      </c>
      <c r="AY178">
        <v>2</v>
      </c>
    </row>
    <row r="179" spans="1:51" ht="90" x14ac:dyDescent="0.25">
      <c r="A179">
        <v>177</v>
      </c>
      <c r="B179" t="s">
        <v>51</v>
      </c>
      <c r="C179">
        <v>1178</v>
      </c>
      <c r="D179" t="s">
        <v>87</v>
      </c>
      <c r="E179" t="s">
        <v>53</v>
      </c>
      <c r="F179" t="s">
        <v>2881</v>
      </c>
      <c r="G179" s="1" t="s">
        <v>2882</v>
      </c>
      <c r="H179" t="s">
        <v>251</v>
      </c>
      <c r="I179" t="s">
        <v>2883</v>
      </c>
      <c r="J179" t="s">
        <v>399</v>
      </c>
      <c r="K179" t="s">
        <v>72</v>
      </c>
      <c r="L179">
        <v>94941</v>
      </c>
      <c r="M179">
        <v>24</v>
      </c>
      <c r="N179">
        <v>24</v>
      </c>
      <c r="O179" t="s">
        <v>287</v>
      </c>
      <c r="P179" s="2">
        <v>47026</v>
      </c>
      <c r="Q179">
        <v>202</v>
      </c>
      <c r="R179" s="2">
        <v>45170</v>
      </c>
      <c r="S179" t="s">
        <v>62</v>
      </c>
      <c r="T179" t="s">
        <v>60</v>
      </c>
      <c r="U179" t="s">
        <v>171</v>
      </c>
      <c r="V179" t="s">
        <v>171</v>
      </c>
      <c r="W179" t="s">
        <v>60</v>
      </c>
      <c r="X179" t="s">
        <v>60</v>
      </c>
      <c r="Y179" t="s">
        <v>60</v>
      </c>
      <c r="Z179" t="s">
        <v>60</v>
      </c>
      <c r="AA179" t="s">
        <v>60</v>
      </c>
      <c r="AB179" t="s">
        <v>60</v>
      </c>
      <c r="AC179" t="s">
        <v>60</v>
      </c>
      <c r="AD179" t="s">
        <v>60</v>
      </c>
      <c r="AE179" t="s">
        <v>60</v>
      </c>
      <c r="AF179" t="s">
        <v>60</v>
      </c>
      <c r="AG179" t="s">
        <v>60</v>
      </c>
      <c r="AH179" t="s">
        <v>60</v>
      </c>
      <c r="AI179" t="s">
        <v>60</v>
      </c>
      <c r="AJ179" t="s">
        <v>60</v>
      </c>
      <c r="AK179" t="s">
        <v>60</v>
      </c>
      <c r="AL179" t="s">
        <v>60</v>
      </c>
      <c r="AM179" t="s">
        <v>60</v>
      </c>
      <c r="AN179" t="s">
        <v>60</v>
      </c>
      <c r="AO179" t="s">
        <v>2302</v>
      </c>
      <c r="AP179">
        <v>1</v>
      </c>
      <c r="AQ179">
        <v>24</v>
      </c>
      <c r="AR179">
        <v>1</v>
      </c>
      <c r="AS179">
        <v>0</v>
      </c>
      <c r="AT179">
        <v>1</v>
      </c>
      <c r="AU179" t="s">
        <v>60</v>
      </c>
      <c r="AV179" t="s">
        <v>86</v>
      </c>
      <c r="AW179">
        <v>37.901826999999997</v>
      </c>
      <c r="AX179">
        <v>-122.52790299999999</v>
      </c>
      <c r="AY179">
        <v>2</v>
      </c>
    </row>
    <row r="180" spans="1:51" ht="60" x14ac:dyDescent="0.25">
      <c r="A180">
        <v>178</v>
      </c>
      <c r="B180" t="s">
        <v>51</v>
      </c>
      <c r="C180">
        <v>1179</v>
      </c>
      <c r="D180" t="s">
        <v>87</v>
      </c>
      <c r="E180" t="s">
        <v>53</v>
      </c>
      <c r="F180" t="s">
        <v>2884</v>
      </c>
      <c r="G180" s="1" t="s">
        <v>2885</v>
      </c>
      <c r="H180" t="s">
        <v>2112</v>
      </c>
      <c r="I180" t="s">
        <v>2886</v>
      </c>
      <c r="J180" t="s">
        <v>399</v>
      </c>
      <c r="K180" t="s">
        <v>674</v>
      </c>
      <c r="L180">
        <v>94044</v>
      </c>
      <c r="M180">
        <v>41</v>
      </c>
      <c r="N180">
        <v>41</v>
      </c>
      <c r="O180" t="s">
        <v>184</v>
      </c>
      <c r="P180" s="2">
        <v>42247</v>
      </c>
      <c r="Q180">
        <v>202</v>
      </c>
      <c r="R180" t="s">
        <v>61</v>
      </c>
      <c r="S180" t="s">
        <v>62</v>
      </c>
      <c r="T180" t="s">
        <v>60</v>
      </c>
      <c r="U180" t="s">
        <v>171</v>
      </c>
      <c r="V180" t="s">
        <v>171</v>
      </c>
      <c r="W180" t="s">
        <v>60</v>
      </c>
      <c r="X180" t="s">
        <v>60</v>
      </c>
      <c r="Y180" t="s">
        <v>60</v>
      </c>
      <c r="Z180" t="s">
        <v>60</v>
      </c>
      <c r="AA180" t="s">
        <v>60</v>
      </c>
      <c r="AB180" t="s">
        <v>60</v>
      </c>
      <c r="AC180" t="s">
        <v>60</v>
      </c>
      <c r="AD180" t="s">
        <v>60</v>
      </c>
      <c r="AE180" t="s">
        <v>60</v>
      </c>
      <c r="AF180" t="s">
        <v>60</v>
      </c>
      <c r="AG180" t="s">
        <v>60</v>
      </c>
      <c r="AH180" t="s">
        <v>60</v>
      </c>
      <c r="AI180" t="s">
        <v>60</v>
      </c>
      <c r="AJ180" t="s">
        <v>60</v>
      </c>
      <c r="AK180" t="s">
        <v>60</v>
      </c>
      <c r="AL180" t="s">
        <v>60</v>
      </c>
      <c r="AM180" t="s">
        <v>60</v>
      </c>
      <c r="AN180" t="s">
        <v>60</v>
      </c>
      <c r="AO180" t="s">
        <v>2283</v>
      </c>
      <c r="AP180">
        <v>1</v>
      </c>
      <c r="AQ180">
        <v>41</v>
      </c>
      <c r="AR180">
        <v>1</v>
      </c>
      <c r="AS180">
        <v>1</v>
      </c>
      <c r="AT180">
        <v>1</v>
      </c>
      <c r="AU180" t="s">
        <v>60</v>
      </c>
      <c r="AV180" t="s">
        <v>86</v>
      </c>
      <c r="AW180">
        <v>37.640678000000001</v>
      </c>
      <c r="AX180">
        <v>-122.490302</v>
      </c>
      <c r="AY180">
        <v>2</v>
      </c>
    </row>
    <row r="181" spans="1:51" ht="60" x14ac:dyDescent="0.25">
      <c r="A181">
        <v>179</v>
      </c>
      <c r="B181" t="s">
        <v>51</v>
      </c>
      <c r="C181">
        <v>1180</v>
      </c>
      <c r="D181" t="s">
        <v>87</v>
      </c>
      <c r="E181" t="s">
        <v>53</v>
      </c>
      <c r="F181" t="s">
        <v>2887</v>
      </c>
      <c r="G181" s="1" t="s">
        <v>2888</v>
      </c>
      <c r="H181" t="s">
        <v>131</v>
      </c>
      <c r="I181" t="s">
        <v>2889</v>
      </c>
      <c r="J181" t="s">
        <v>399</v>
      </c>
      <c r="K181" t="s">
        <v>133</v>
      </c>
      <c r="L181">
        <v>94114</v>
      </c>
      <c r="M181">
        <v>20</v>
      </c>
      <c r="N181">
        <v>19</v>
      </c>
      <c r="O181" t="s">
        <v>287</v>
      </c>
      <c r="P181" s="2">
        <v>47573</v>
      </c>
      <c r="Q181" t="s">
        <v>60</v>
      </c>
      <c r="R181" t="s">
        <v>61</v>
      </c>
      <c r="S181" t="s">
        <v>103</v>
      </c>
      <c r="T181" t="s">
        <v>60</v>
      </c>
      <c r="U181" t="s">
        <v>171</v>
      </c>
      <c r="V181" t="s">
        <v>171</v>
      </c>
      <c r="W181" t="s">
        <v>60</v>
      </c>
      <c r="X181" t="s">
        <v>60</v>
      </c>
      <c r="Y181" t="s">
        <v>60</v>
      </c>
      <c r="Z181" t="s">
        <v>60</v>
      </c>
      <c r="AA181" t="s">
        <v>60</v>
      </c>
      <c r="AB181" t="s">
        <v>60</v>
      </c>
      <c r="AC181" t="s">
        <v>60</v>
      </c>
      <c r="AD181" t="s">
        <v>60</v>
      </c>
      <c r="AE181" t="s">
        <v>60</v>
      </c>
      <c r="AF181" t="s">
        <v>60</v>
      </c>
      <c r="AG181" t="s">
        <v>60</v>
      </c>
      <c r="AH181" t="s">
        <v>60</v>
      </c>
      <c r="AI181" t="s">
        <v>60</v>
      </c>
      <c r="AJ181" t="s">
        <v>60</v>
      </c>
      <c r="AK181" t="s">
        <v>60</v>
      </c>
      <c r="AL181" t="s">
        <v>60</v>
      </c>
      <c r="AM181" t="s">
        <v>60</v>
      </c>
      <c r="AN181" t="s">
        <v>60</v>
      </c>
      <c r="AO181" t="s">
        <v>60</v>
      </c>
      <c r="AP181">
        <v>1</v>
      </c>
      <c r="AQ181">
        <v>20</v>
      </c>
      <c r="AR181">
        <v>1</v>
      </c>
      <c r="AS181">
        <v>0</v>
      </c>
      <c r="AT181">
        <v>1</v>
      </c>
      <c r="AU181" t="s">
        <v>60</v>
      </c>
      <c r="AV181" t="s">
        <v>86</v>
      </c>
      <c r="AW181">
        <v>37.760331000000001</v>
      </c>
      <c r="AX181">
        <v>-122.43715400000001</v>
      </c>
      <c r="AY181">
        <v>2</v>
      </c>
    </row>
    <row r="182" spans="1:51" ht="60" x14ac:dyDescent="0.25">
      <c r="A182">
        <v>180</v>
      </c>
      <c r="B182" t="s">
        <v>51</v>
      </c>
      <c r="C182">
        <v>1181</v>
      </c>
      <c r="D182" t="s">
        <v>87</v>
      </c>
      <c r="E182" t="s">
        <v>53</v>
      </c>
      <c r="F182" t="s">
        <v>2890</v>
      </c>
      <c r="G182" s="1" t="s">
        <v>2891</v>
      </c>
      <c r="H182" t="s">
        <v>131</v>
      </c>
      <c r="I182" t="s">
        <v>2892</v>
      </c>
      <c r="J182" t="s">
        <v>399</v>
      </c>
      <c r="K182" t="s">
        <v>133</v>
      </c>
      <c r="L182">
        <v>94117</v>
      </c>
      <c r="M182">
        <v>25</v>
      </c>
      <c r="N182">
        <v>24</v>
      </c>
      <c r="O182" t="s">
        <v>287</v>
      </c>
      <c r="P182" s="2">
        <v>47238</v>
      </c>
      <c r="Q182" t="s">
        <v>60</v>
      </c>
      <c r="R182" t="s">
        <v>61</v>
      </c>
      <c r="S182" t="s">
        <v>103</v>
      </c>
      <c r="T182" t="s">
        <v>60</v>
      </c>
      <c r="U182" t="s">
        <v>171</v>
      </c>
      <c r="V182" t="s">
        <v>171</v>
      </c>
      <c r="W182" t="s">
        <v>60</v>
      </c>
      <c r="X182" t="s">
        <v>60</v>
      </c>
      <c r="Y182" t="s">
        <v>60</v>
      </c>
      <c r="Z182" t="s">
        <v>60</v>
      </c>
      <c r="AA182" t="s">
        <v>60</v>
      </c>
      <c r="AB182" t="s">
        <v>60</v>
      </c>
      <c r="AC182" t="s">
        <v>60</v>
      </c>
      <c r="AD182" t="s">
        <v>60</v>
      </c>
      <c r="AE182" t="s">
        <v>60</v>
      </c>
      <c r="AF182" t="s">
        <v>60</v>
      </c>
      <c r="AG182" t="s">
        <v>60</v>
      </c>
      <c r="AH182" t="s">
        <v>60</v>
      </c>
      <c r="AI182" t="s">
        <v>60</v>
      </c>
      <c r="AJ182" t="s">
        <v>60</v>
      </c>
      <c r="AK182" t="s">
        <v>60</v>
      </c>
      <c r="AL182" t="s">
        <v>60</v>
      </c>
      <c r="AM182" t="s">
        <v>60</v>
      </c>
      <c r="AN182" t="s">
        <v>60</v>
      </c>
      <c r="AO182" t="s">
        <v>60</v>
      </c>
      <c r="AP182">
        <v>1</v>
      </c>
      <c r="AQ182">
        <v>25</v>
      </c>
      <c r="AR182">
        <v>1</v>
      </c>
      <c r="AS182">
        <v>0</v>
      </c>
      <c r="AT182">
        <v>1</v>
      </c>
      <c r="AU182" t="s">
        <v>60</v>
      </c>
      <c r="AV182" t="s">
        <v>86</v>
      </c>
      <c r="AW182">
        <v>37.777997999999997</v>
      </c>
      <c r="AX182">
        <v>-122.431611</v>
      </c>
      <c r="AY182">
        <v>2</v>
      </c>
    </row>
    <row r="183" spans="1:51" ht="45" x14ac:dyDescent="0.25">
      <c r="A183">
        <v>181</v>
      </c>
      <c r="B183" t="s">
        <v>51</v>
      </c>
      <c r="C183">
        <v>1182</v>
      </c>
      <c r="D183" t="s">
        <v>87</v>
      </c>
      <c r="E183" t="s">
        <v>53</v>
      </c>
      <c r="F183" t="s">
        <v>2893</v>
      </c>
      <c r="G183" s="1" t="s">
        <v>2894</v>
      </c>
      <c r="H183" t="s">
        <v>131</v>
      </c>
      <c r="I183" t="s">
        <v>2895</v>
      </c>
      <c r="J183" t="s">
        <v>399</v>
      </c>
      <c r="K183" t="s">
        <v>133</v>
      </c>
      <c r="L183">
        <v>94102</v>
      </c>
      <c r="M183">
        <v>41</v>
      </c>
      <c r="N183">
        <v>41</v>
      </c>
      <c r="O183" t="s">
        <v>2896</v>
      </c>
      <c r="P183" s="2">
        <v>44407</v>
      </c>
      <c r="Q183" t="s">
        <v>60</v>
      </c>
      <c r="R183" t="s">
        <v>61</v>
      </c>
      <c r="S183" t="s">
        <v>62</v>
      </c>
      <c r="T183" t="s">
        <v>60</v>
      </c>
      <c r="U183" t="s">
        <v>171</v>
      </c>
      <c r="V183" t="s">
        <v>171</v>
      </c>
      <c r="W183" t="s">
        <v>60</v>
      </c>
      <c r="X183" t="s">
        <v>60</v>
      </c>
      <c r="Y183" t="s">
        <v>60</v>
      </c>
      <c r="Z183" t="s">
        <v>60</v>
      </c>
      <c r="AA183" t="s">
        <v>60</v>
      </c>
      <c r="AB183" t="s">
        <v>60</v>
      </c>
      <c r="AC183" t="s">
        <v>60</v>
      </c>
      <c r="AD183" t="s">
        <v>60</v>
      </c>
      <c r="AE183" t="s">
        <v>60</v>
      </c>
      <c r="AF183" t="s">
        <v>60</v>
      </c>
      <c r="AG183" t="s">
        <v>60</v>
      </c>
      <c r="AH183" t="s">
        <v>60</v>
      </c>
      <c r="AI183" t="s">
        <v>60</v>
      </c>
      <c r="AJ183" t="s">
        <v>60</v>
      </c>
      <c r="AK183" t="s">
        <v>60</v>
      </c>
      <c r="AL183" t="s">
        <v>60</v>
      </c>
      <c r="AM183" t="s">
        <v>60</v>
      </c>
      <c r="AN183" t="s">
        <v>60</v>
      </c>
      <c r="AO183" t="s">
        <v>60</v>
      </c>
      <c r="AP183">
        <v>2</v>
      </c>
      <c r="AQ183">
        <v>41</v>
      </c>
      <c r="AR183">
        <v>1</v>
      </c>
      <c r="AS183">
        <v>0</v>
      </c>
      <c r="AT183">
        <v>2</v>
      </c>
      <c r="AU183" t="s">
        <v>60</v>
      </c>
      <c r="AV183" t="s">
        <v>86</v>
      </c>
      <c r="AW183">
        <v>37.783385000000003</v>
      </c>
      <c r="AX183">
        <v>-122.412492</v>
      </c>
      <c r="AY183">
        <v>2</v>
      </c>
    </row>
    <row r="184" spans="1:51" ht="60" x14ac:dyDescent="0.25">
      <c r="A184">
        <v>182</v>
      </c>
      <c r="B184" t="s">
        <v>51</v>
      </c>
      <c r="C184">
        <v>1183</v>
      </c>
      <c r="D184" t="s">
        <v>87</v>
      </c>
      <c r="E184" t="s">
        <v>53</v>
      </c>
      <c r="F184" t="s">
        <v>2897</v>
      </c>
      <c r="G184" s="1" t="s">
        <v>2898</v>
      </c>
      <c r="H184" t="s">
        <v>133</v>
      </c>
      <c r="I184" t="s">
        <v>2899</v>
      </c>
      <c r="J184" t="s">
        <v>399</v>
      </c>
      <c r="K184" t="s">
        <v>133</v>
      </c>
      <c r="L184">
        <v>94124</v>
      </c>
      <c r="M184">
        <v>45</v>
      </c>
      <c r="N184">
        <v>45</v>
      </c>
      <c r="O184" t="s">
        <v>287</v>
      </c>
      <c r="P184" s="2">
        <v>47299</v>
      </c>
      <c r="Q184">
        <v>202</v>
      </c>
      <c r="R184" s="2">
        <v>45413</v>
      </c>
      <c r="S184" t="s">
        <v>62</v>
      </c>
      <c r="T184" t="s">
        <v>60</v>
      </c>
      <c r="U184" t="s">
        <v>171</v>
      </c>
      <c r="V184" t="s">
        <v>171</v>
      </c>
      <c r="W184" t="s">
        <v>60</v>
      </c>
      <c r="X184" t="s">
        <v>60</v>
      </c>
      <c r="Y184" t="s">
        <v>60</v>
      </c>
      <c r="Z184" t="s">
        <v>60</v>
      </c>
      <c r="AA184" t="s">
        <v>60</v>
      </c>
      <c r="AB184" t="s">
        <v>60</v>
      </c>
      <c r="AC184" t="s">
        <v>60</v>
      </c>
      <c r="AD184" t="s">
        <v>60</v>
      </c>
      <c r="AE184" t="s">
        <v>60</v>
      </c>
      <c r="AF184" t="s">
        <v>60</v>
      </c>
      <c r="AG184" t="s">
        <v>60</v>
      </c>
      <c r="AH184" t="s">
        <v>60</v>
      </c>
      <c r="AI184" t="s">
        <v>60</v>
      </c>
      <c r="AJ184" t="s">
        <v>60</v>
      </c>
      <c r="AK184" t="s">
        <v>60</v>
      </c>
      <c r="AL184" t="s">
        <v>60</v>
      </c>
      <c r="AM184" t="s">
        <v>60</v>
      </c>
      <c r="AN184" t="s">
        <v>60</v>
      </c>
      <c r="AO184" t="s">
        <v>2302</v>
      </c>
      <c r="AP184">
        <v>1</v>
      </c>
      <c r="AQ184">
        <v>45</v>
      </c>
      <c r="AR184">
        <v>1</v>
      </c>
      <c r="AS184">
        <v>0</v>
      </c>
      <c r="AT184">
        <v>1</v>
      </c>
      <c r="AU184" t="s">
        <v>60</v>
      </c>
      <c r="AV184" t="s">
        <v>86</v>
      </c>
      <c r="AW184">
        <v>37.735810000000001</v>
      </c>
      <c r="AX184">
        <v>-122.392456</v>
      </c>
      <c r="AY184">
        <v>2</v>
      </c>
    </row>
    <row r="185" spans="1:51" ht="60" x14ac:dyDescent="0.25">
      <c r="A185">
        <v>183</v>
      </c>
      <c r="B185" t="s">
        <v>51</v>
      </c>
      <c r="C185">
        <v>1184</v>
      </c>
      <c r="D185" t="s">
        <v>87</v>
      </c>
      <c r="E185" t="s">
        <v>53</v>
      </c>
      <c r="F185" t="s">
        <v>2900</v>
      </c>
      <c r="G185" s="1" t="s">
        <v>2901</v>
      </c>
      <c r="H185" t="s">
        <v>131</v>
      </c>
      <c r="I185" t="s">
        <v>2902</v>
      </c>
      <c r="J185" t="s">
        <v>399</v>
      </c>
      <c r="K185" t="s">
        <v>133</v>
      </c>
      <c r="L185">
        <v>94110</v>
      </c>
      <c r="M185">
        <v>66</v>
      </c>
      <c r="N185">
        <v>65</v>
      </c>
      <c r="O185" t="s">
        <v>184</v>
      </c>
      <c r="P185" s="2">
        <v>42947</v>
      </c>
      <c r="Q185">
        <v>202</v>
      </c>
      <c r="R185" t="s">
        <v>61</v>
      </c>
      <c r="S185" t="s">
        <v>62</v>
      </c>
      <c r="T185" t="s">
        <v>60</v>
      </c>
      <c r="U185" t="s">
        <v>171</v>
      </c>
      <c r="V185" t="s">
        <v>171</v>
      </c>
      <c r="W185" t="s">
        <v>60</v>
      </c>
      <c r="X185" t="s">
        <v>60</v>
      </c>
      <c r="Y185" t="s">
        <v>60</v>
      </c>
      <c r="Z185" t="s">
        <v>60</v>
      </c>
      <c r="AA185" t="s">
        <v>60</v>
      </c>
      <c r="AB185" t="s">
        <v>60</v>
      </c>
      <c r="AC185" t="s">
        <v>60</v>
      </c>
      <c r="AD185" t="s">
        <v>60</v>
      </c>
      <c r="AE185" t="s">
        <v>60</v>
      </c>
      <c r="AF185" t="s">
        <v>60</v>
      </c>
      <c r="AG185" t="s">
        <v>60</v>
      </c>
      <c r="AH185" t="s">
        <v>60</v>
      </c>
      <c r="AI185" t="s">
        <v>60</v>
      </c>
      <c r="AJ185" t="s">
        <v>60</v>
      </c>
      <c r="AK185" t="s">
        <v>60</v>
      </c>
      <c r="AL185" t="s">
        <v>60</v>
      </c>
      <c r="AM185" t="s">
        <v>60</v>
      </c>
      <c r="AN185" t="s">
        <v>60</v>
      </c>
      <c r="AO185" t="s">
        <v>2283</v>
      </c>
      <c r="AP185">
        <v>1</v>
      </c>
      <c r="AQ185">
        <v>66</v>
      </c>
      <c r="AR185">
        <v>2</v>
      </c>
      <c r="AS185">
        <v>1</v>
      </c>
      <c r="AT185">
        <v>1</v>
      </c>
      <c r="AU185" t="s">
        <v>60</v>
      </c>
      <c r="AV185" t="s">
        <v>86</v>
      </c>
      <c r="AW185">
        <v>37.763886999999997</v>
      </c>
      <c r="AX185">
        <v>-122.426226</v>
      </c>
      <c r="AY185">
        <v>2</v>
      </c>
    </row>
    <row r="186" spans="1:51" ht="60" x14ac:dyDescent="0.25">
      <c r="A186">
        <v>184</v>
      </c>
      <c r="B186" t="s">
        <v>51</v>
      </c>
      <c r="C186">
        <v>1185</v>
      </c>
      <c r="D186" t="s">
        <v>87</v>
      </c>
      <c r="E186" t="s">
        <v>53</v>
      </c>
      <c r="F186" t="s">
        <v>2903</v>
      </c>
      <c r="G186" s="1" t="s">
        <v>2904</v>
      </c>
      <c r="H186" t="s">
        <v>131</v>
      </c>
      <c r="I186" t="s">
        <v>2905</v>
      </c>
      <c r="J186" t="s">
        <v>399</v>
      </c>
      <c r="K186" t="s">
        <v>133</v>
      </c>
      <c r="L186">
        <v>94134</v>
      </c>
      <c r="M186">
        <v>91</v>
      </c>
      <c r="N186">
        <v>90</v>
      </c>
      <c r="O186" t="s">
        <v>184</v>
      </c>
      <c r="P186" s="2">
        <v>41364</v>
      </c>
      <c r="Q186">
        <v>202</v>
      </c>
      <c r="R186" t="s">
        <v>61</v>
      </c>
      <c r="S186" t="s">
        <v>62</v>
      </c>
      <c r="T186" t="s">
        <v>60</v>
      </c>
      <c r="U186" t="s">
        <v>171</v>
      </c>
      <c r="V186" t="s">
        <v>171</v>
      </c>
      <c r="W186" t="s">
        <v>60</v>
      </c>
      <c r="X186" t="s">
        <v>60</v>
      </c>
      <c r="Y186" t="s">
        <v>60</v>
      </c>
      <c r="Z186" t="s">
        <v>60</v>
      </c>
      <c r="AA186" t="s">
        <v>60</v>
      </c>
      <c r="AB186" t="s">
        <v>60</v>
      </c>
      <c r="AC186" t="s">
        <v>60</v>
      </c>
      <c r="AD186" t="s">
        <v>60</v>
      </c>
      <c r="AE186" t="s">
        <v>60</v>
      </c>
      <c r="AF186" t="s">
        <v>60</v>
      </c>
      <c r="AG186" t="s">
        <v>60</v>
      </c>
      <c r="AH186" t="s">
        <v>60</v>
      </c>
      <c r="AI186" t="s">
        <v>60</v>
      </c>
      <c r="AJ186" t="s">
        <v>60</v>
      </c>
      <c r="AK186" t="s">
        <v>60</v>
      </c>
      <c r="AL186" t="s">
        <v>60</v>
      </c>
      <c r="AM186" t="s">
        <v>60</v>
      </c>
      <c r="AN186" t="s">
        <v>60</v>
      </c>
      <c r="AO186" t="s">
        <v>2283</v>
      </c>
      <c r="AP186">
        <v>1</v>
      </c>
      <c r="AQ186">
        <v>91</v>
      </c>
      <c r="AR186">
        <v>2</v>
      </c>
      <c r="AS186">
        <v>1</v>
      </c>
      <c r="AT186">
        <v>1</v>
      </c>
      <c r="AU186" t="s">
        <v>60</v>
      </c>
      <c r="AV186" t="s">
        <v>86</v>
      </c>
      <c r="AW186">
        <v>37.715027999999997</v>
      </c>
      <c r="AX186">
        <v>-122.413785</v>
      </c>
      <c r="AY186">
        <v>2</v>
      </c>
    </row>
    <row r="187" spans="1:51" ht="45" x14ac:dyDescent="0.25">
      <c r="A187">
        <v>185</v>
      </c>
      <c r="B187" t="s">
        <v>51</v>
      </c>
      <c r="C187">
        <v>1186</v>
      </c>
      <c r="D187" t="s">
        <v>87</v>
      </c>
      <c r="E187" t="s">
        <v>53</v>
      </c>
      <c r="F187" t="s">
        <v>2906</v>
      </c>
      <c r="G187" s="1" t="s">
        <v>2907</v>
      </c>
      <c r="H187" t="s">
        <v>131</v>
      </c>
      <c r="I187" t="s">
        <v>2908</v>
      </c>
      <c r="J187" t="s">
        <v>399</v>
      </c>
      <c r="K187" t="s">
        <v>133</v>
      </c>
      <c r="L187">
        <v>94102</v>
      </c>
      <c r="M187">
        <v>92</v>
      </c>
      <c r="N187">
        <v>92</v>
      </c>
      <c r="O187" t="s">
        <v>184</v>
      </c>
      <c r="P187" s="2">
        <v>41547</v>
      </c>
      <c r="Q187">
        <v>202</v>
      </c>
      <c r="R187" t="s">
        <v>61</v>
      </c>
      <c r="S187" t="s">
        <v>62</v>
      </c>
      <c r="T187" t="s">
        <v>60</v>
      </c>
      <c r="U187" t="s">
        <v>171</v>
      </c>
      <c r="V187" t="s">
        <v>171</v>
      </c>
      <c r="W187" t="s">
        <v>60</v>
      </c>
      <c r="X187" t="s">
        <v>60</v>
      </c>
      <c r="Y187" t="s">
        <v>60</v>
      </c>
      <c r="Z187" t="s">
        <v>60</v>
      </c>
      <c r="AA187" t="s">
        <v>60</v>
      </c>
      <c r="AB187" t="s">
        <v>60</v>
      </c>
      <c r="AC187" t="s">
        <v>60</v>
      </c>
      <c r="AD187" t="s">
        <v>60</v>
      </c>
      <c r="AE187" t="s">
        <v>60</v>
      </c>
      <c r="AF187" t="s">
        <v>60</v>
      </c>
      <c r="AG187" t="s">
        <v>60</v>
      </c>
      <c r="AH187" t="s">
        <v>60</v>
      </c>
      <c r="AI187" t="s">
        <v>60</v>
      </c>
      <c r="AJ187" t="s">
        <v>60</v>
      </c>
      <c r="AK187" t="s">
        <v>60</v>
      </c>
      <c r="AL187" t="s">
        <v>60</v>
      </c>
      <c r="AM187" t="s">
        <v>60</v>
      </c>
      <c r="AN187" t="s">
        <v>60</v>
      </c>
      <c r="AO187" t="s">
        <v>2283</v>
      </c>
      <c r="AP187">
        <v>1</v>
      </c>
      <c r="AQ187">
        <v>92</v>
      </c>
      <c r="AR187">
        <v>2</v>
      </c>
      <c r="AS187">
        <v>1</v>
      </c>
      <c r="AT187">
        <v>1</v>
      </c>
      <c r="AU187" t="s">
        <v>60</v>
      </c>
      <c r="AV187" t="s">
        <v>86</v>
      </c>
      <c r="AW187">
        <v>37.785082000000003</v>
      </c>
      <c r="AX187">
        <v>-122.41119999999999</v>
      </c>
      <c r="AY187">
        <v>2</v>
      </c>
    </row>
    <row r="188" spans="1:51" ht="60" x14ac:dyDescent="0.25">
      <c r="A188">
        <v>186</v>
      </c>
      <c r="B188" t="s">
        <v>51</v>
      </c>
      <c r="C188">
        <v>1187</v>
      </c>
      <c r="D188" t="s">
        <v>87</v>
      </c>
      <c r="E188" t="s">
        <v>53</v>
      </c>
      <c r="F188" t="s">
        <v>2909</v>
      </c>
      <c r="G188" s="1" t="s">
        <v>2910</v>
      </c>
      <c r="H188" t="s">
        <v>131</v>
      </c>
      <c r="I188" t="s">
        <v>2911</v>
      </c>
      <c r="J188" t="s">
        <v>399</v>
      </c>
      <c r="K188" t="s">
        <v>133</v>
      </c>
      <c r="L188">
        <v>94102</v>
      </c>
      <c r="M188">
        <v>100</v>
      </c>
      <c r="N188">
        <v>100</v>
      </c>
      <c r="O188" t="s">
        <v>287</v>
      </c>
      <c r="P188" s="2">
        <v>47999</v>
      </c>
      <c r="Q188" t="s">
        <v>60</v>
      </c>
      <c r="R188" t="s">
        <v>61</v>
      </c>
      <c r="S188" t="s">
        <v>103</v>
      </c>
      <c r="T188" t="s">
        <v>60</v>
      </c>
      <c r="U188" t="s">
        <v>171</v>
      </c>
      <c r="V188" t="s">
        <v>171</v>
      </c>
      <c r="W188" t="s">
        <v>60</v>
      </c>
      <c r="X188" t="s">
        <v>60</v>
      </c>
      <c r="Y188" t="s">
        <v>60</v>
      </c>
      <c r="Z188" t="s">
        <v>60</v>
      </c>
      <c r="AA188" t="s">
        <v>60</v>
      </c>
      <c r="AB188" t="s">
        <v>60</v>
      </c>
      <c r="AC188" t="s">
        <v>60</v>
      </c>
      <c r="AD188" t="s">
        <v>60</v>
      </c>
      <c r="AE188" t="s">
        <v>60</v>
      </c>
      <c r="AF188" t="s">
        <v>60</v>
      </c>
      <c r="AG188" t="s">
        <v>60</v>
      </c>
      <c r="AH188" t="s">
        <v>60</v>
      </c>
      <c r="AI188" t="s">
        <v>60</v>
      </c>
      <c r="AJ188" t="s">
        <v>60</v>
      </c>
      <c r="AK188" t="s">
        <v>60</v>
      </c>
      <c r="AL188" t="s">
        <v>60</v>
      </c>
      <c r="AM188" t="s">
        <v>60</v>
      </c>
      <c r="AN188" t="s">
        <v>60</v>
      </c>
      <c r="AO188" t="s">
        <v>60</v>
      </c>
      <c r="AP188">
        <v>1</v>
      </c>
      <c r="AQ188">
        <v>100</v>
      </c>
      <c r="AR188">
        <v>2</v>
      </c>
      <c r="AS188">
        <v>0</v>
      </c>
      <c r="AT188">
        <v>1</v>
      </c>
      <c r="AU188" t="s">
        <v>60</v>
      </c>
      <c r="AV188" t="s">
        <v>86</v>
      </c>
      <c r="AW188">
        <v>37.780994</v>
      </c>
      <c r="AX188">
        <v>-122.41321600000001</v>
      </c>
      <c r="AY188">
        <v>2</v>
      </c>
    </row>
    <row r="189" spans="1:51" ht="60" x14ac:dyDescent="0.25">
      <c r="A189">
        <v>187</v>
      </c>
      <c r="B189" t="s">
        <v>51</v>
      </c>
      <c r="C189">
        <v>1188</v>
      </c>
      <c r="D189" t="s">
        <v>87</v>
      </c>
      <c r="E189" t="s">
        <v>53</v>
      </c>
      <c r="F189" t="s">
        <v>2912</v>
      </c>
      <c r="G189" s="1" t="s">
        <v>2913</v>
      </c>
      <c r="H189" t="s">
        <v>131</v>
      </c>
      <c r="I189" t="s">
        <v>2914</v>
      </c>
      <c r="J189" t="s">
        <v>399</v>
      </c>
      <c r="K189" t="s">
        <v>133</v>
      </c>
      <c r="L189">
        <v>94103</v>
      </c>
      <c r="M189">
        <v>110</v>
      </c>
      <c r="N189">
        <v>110</v>
      </c>
      <c r="O189" t="s">
        <v>287</v>
      </c>
      <c r="P189" s="2">
        <v>47726</v>
      </c>
      <c r="Q189">
        <v>202</v>
      </c>
      <c r="R189" s="2">
        <v>43831</v>
      </c>
      <c r="S189" t="s">
        <v>62</v>
      </c>
      <c r="T189" t="s">
        <v>60</v>
      </c>
      <c r="U189" t="s">
        <v>171</v>
      </c>
      <c r="V189" t="s">
        <v>171</v>
      </c>
      <c r="W189" t="s">
        <v>60</v>
      </c>
      <c r="X189" t="s">
        <v>60</v>
      </c>
      <c r="Y189" t="s">
        <v>60</v>
      </c>
      <c r="Z189" t="s">
        <v>60</v>
      </c>
      <c r="AA189" t="s">
        <v>60</v>
      </c>
      <c r="AB189" t="s">
        <v>60</v>
      </c>
      <c r="AC189" t="s">
        <v>60</v>
      </c>
      <c r="AD189" t="s">
        <v>60</v>
      </c>
      <c r="AE189" t="s">
        <v>60</v>
      </c>
      <c r="AF189" t="s">
        <v>60</v>
      </c>
      <c r="AG189" t="s">
        <v>60</v>
      </c>
      <c r="AH189" t="s">
        <v>60</v>
      </c>
      <c r="AI189" t="s">
        <v>60</v>
      </c>
      <c r="AJ189" t="s">
        <v>60</v>
      </c>
      <c r="AK189" t="s">
        <v>60</v>
      </c>
      <c r="AL189" t="s">
        <v>60</v>
      </c>
      <c r="AM189" t="s">
        <v>60</v>
      </c>
      <c r="AN189" t="s">
        <v>60</v>
      </c>
      <c r="AO189" t="s">
        <v>2306</v>
      </c>
      <c r="AP189">
        <v>1</v>
      </c>
      <c r="AQ189">
        <v>110</v>
      </c>
      <c r="AR189">
        <v>3</v>
      </c>
      <c r="AS189">
        <v>0</v>
      </c>
      <c r="AT189">
        <v>1</v>
      </c>
      <c r="AU189" t="s">
        <v>60</v>
      </c>
      <c r="AV189" t="s">
        <v>86</v>
      </c>
      <c r="AW189">
        <v>37.768827000000002</v>
      </c>
      <c r="AX189">
        <v>-122.42447900000001</v>
      </c>
      <c r="AY189">
        <v>2</v>
      </c>
    </row>
    <row r="190" spans="1:51" ht="45" x14ac:dyDescent="0.25">
      <c r="A190">
        <v>188</v>
      </c>
      <c r="B190" t="s">
        <v>51</v>
      </c>
      <c r="C190">
        <v>1189</v>
      </c>
      <c r="D190" t="s">
        <v>87</v>
      </c>
      <c r="E190" t="s">
        <v>53</v>
      </c>
      <c r="F190" t="s">
        <v>2915</v>
      </c>
      <c r="G190" s="1" t="s">
        <v>2916</v>
      </c>
      <c r="H190" t="s">
        <v>131</v>
      </c>
      <c r="I190" t="s">
        <v>2917</v>
      </c>
      <c r="J190" t="s">
        <v>399</v>
      </c>
      <c r="K190" t="s">
        <v>133</v>
      </c>
      <c r="L190">
        <v>94117</v>
      </c>
      <c r="M190">
        <v>158</v>
      </c>
      <c r="N190">
        <v>158</v>
      </c>
      <c r="O190" t="s">
        <v>190</v>
      </c>
      <c r="P190" s="2">
        <v>41973</v>
      </c>
      <c r="Q190" t="s">
        <v>60</v>
      </c>
      <c r="R190" t="s">
        <v>61</v>
      </c>
      <c r="S190" t="s">
        <v>62</v>
      </c>
      <c r="T190" t="s">
        <v>60</v>
      </c>
      <c r="U190" t="s">
        <v>171</v>
      </c>
      <c r="V190" t="s">
        <v>171</v>
      </c>
      <c r="W190" t="s">
        <v>60</v>
      </c>
      <c r="X190" t="s">
        <v>60</v>
      </c>
      <c r="Y190" t="s">
        <v>60</v>
      </c>
      <c r="Z190" t="s">
        <v>60</v>
      </c>
      <c r="AA190" t="s">
        <v>60</v>
      </c>
      <c r="AB190" t="s">
        <v>60</v>
      </c>
      <c r="AC190" t="s">
        <v>60</v>
      </c>
      <c r="AD190" t="s">
        <v>60</v>
      </c>
      <c r="AE190" t="s">
        <v>60</v>
      </c>
      <c r="AF190" t="s">
        <v>60</v>
      </c>
      <c r="AG190" t="s">
        <v>60</v>
      </c>
      <c r="AH190" t="s">
        <v>60</v>
      </c>
      <c r="AI190" t="s">
        <v>60</v>
      </c>
      <c r="AJ190" t="s">
        <v>60</v>
      </c>
      <c r="AK190" t="s">
        <v>60</v>
      </c>
      <c r="AL190" t="s">
        <v>60</v>
      </c>
      <c r="AM190" t="s">
        <v>60</v>
      </c>
      <c r="AN190" t="s">
        <v>60</v>
      </c>
      <c r="AO190" t="s">
        <v>60</v>
      </c>
      <c r="AP190">
        <v>3</v>
      </c>
      <c r="AQ190">
        <v>158</v>
      </c>
      <c r="AR190">
        <v>3</v>
      </c>
      <c r="AS190">
        <v>1</v>
      </c>
      <c r="AT190">
        <v>3</v>
      </c>
      <c r="AU190" t="s">
        <v>60</v>
      </c>
      <c r="AV190" t="s">
        <v>86</v>
      </c>
      <c r="AW190">
        <v>37.773954000000003</v>
      </c>
      <c r="AX190">
        <v>-122.44100299999999</v>
      </c>
      <c r="AY190">
        <v>2</v>
      </c>
    </row>
    <row r="191" spans="1:51" ht="60" x14ac:dyDescent="0.25">
      <c r="A191">
        <v>189</v>
      </c>
      <c r="B191" t="s">
        <v>51</v>
      </c>
      <c r="C191">
        <v>1190</v>
      </c>
      <c r="D191" t="s">
        <v>87</v>
      </c>
      <c r="E191" t="s">
        <v>53</v>
      </c>
      <c r="F191" t="s">
        <v>2918</v>
      </c>
      <c r="G191" s="1" t="s">
        <v>2919</v>
      </c>
      <c r="H191" t="s">
        <v>239</v>
      </c>
      <c r="I191" t="s">
        <v>2920</v>
      </c>
      <c r="J191" t="s">
        <v>399</v>
      </c>
      <c r="K191" t="s">
        <v>78</v>
      </c>
      <c r="L191">
        <v>94578</v>
      </c>
      <c r="M191">
        <v>116</v>
      </c>
      <c r="N191">
        <v>0</v>
      </c>
      <c r="O191" t="s">
        <v>60</v>
      </c>
      <c r="P191" t="s">
        <v>61</v>
      </c>
      <c r="Q191" t="s">
        <v>60</v>
      </c>
      <c r="R191" t="s">
        <v>61</v>
      </c>
      <c r="S191" t="s">
        <v>62</v>
      </c>
      <c r="T191" t="s">
        <v>230</v>
      </c>
      <c r="U191" t="s">
        <v>171</v>
      </c>
      <c r="V191" t="s">
        <v>171</v>
      </c>
      <c r="W191" t="s">
        <v>60</v>
      </c>
      <c r="X191" t="s">
        <v>60</v>
      </c>
      <c r="Y191" t="s">
        <v>60</v>
      </c>
      <c r="Z191" t="s">
        <v>60</v>
      </c>
      <c r="AA191" t="s">
        <v>60</v>
      </c>
      <c r="AB191" t="s">
        <v>60</v>
      </c>
      <c r="AC191" t="s">
        <v>60</v>
      </c>
      <c r="AD191" t="s">
        <v>60</v>
      </c>
      <c r="AE191" t="s">
        <v>60</v>
      </c>
      <c r="AF191" t="s">
        <v>60</v>
      </c>
      <c r="AG191" t="s">
        <v>60</v>
      </c>
      <c r="AH191" t="s">
        <v>60</v>
      </c>
      <c r="AI191" t="s">
        <v>60</v>
      </c>
      <c r="AJ191" t="s">
        <v>60</v>
      </c>
      <c r="AK191" t="s">
        <v>60</v>
      </c>
      <c r="AL191" t="s">
        <v>60</v>
      </c>
      <c r="AM191" t="s">
        <v>60</v>
      </c>
      <c r="AN191" t="s">
        <v>60</v>
      </c>
      <c r="AO191" t="s">
        <v>232</v>
      </c>
      <c r="AP191">
        <v>1</v>
      </c>
      <c r="AQ191">
        <v>116</v>
      </c>
      <c r="AR191">
        <v>3</v>
      </c>
      <c r="AS191">
        <v>0</v>
      </c>
      <c r="AT191">
        <v>1</v>
      </c>
      <c r="AU191" t="s">
        <v>60</v>
      </c>
      <c r="AV191" t="s">
        <v>86</v>
      </c>
      <c r="AW191">
        <v>37.696688000000002</v>
      </c>
      <c r="AX191">
        <v>-122.107643</v>
      </c>
      <c r="AY191">
        <v>2</v>
      </c>
    </row>
    <row r="192" spans="1:51" ht="75" x14ac:dyDescent="0.25">
      <c r="A192">
        <v>190</v>
      </c>
      <c r="B192" t="s">
        <v>51</v>
      </c>
      <c r="C192">
        <v>1191</v>
      </c>
      <c r="D192" t="s">
        <v>87</v>
      </c>
      <c r="E192" t="s">
        <v>53</v>
      </c>
      <c r="F192" t="s">
        <v>2921</v>
      </c>
      <c r="G192" s="1" t="s">
        <v>2922</v>
      </c>
      <c r="H192" t="s">
        <v>417</v>
      </c>
      <c r="I192" t="s">
        <v>2923</v>
      </c>
      <c r="J192" t="s">
        <v>399</v>
      </c>
      <c r="K192" t="s">
        <v>72</v>
      </c>
      <c r="L192">
        <v>94903</v>
      </c>
      <c r="M192">
        <v>62</v>
      </c>
      <c r="N192">
        <v>61</v>
      </c>
      <c r="O192" t="s">
        <v>184</v>
      </c>
      <c r="P192" s="2">
        <v>42978</v>
      </c>
      <c r="Q192">
        <v>202</v>
      </c>
      <c r="R192" t="s">
        <v>61</v>
      </c>
      <c r="S192" t="s">
        <v>62</v>
      </c>
      <c r="T192" t="s">
        <v>60</v>
      </c>
      <c r="U192" t="s">
        <v>171</v>
      </c>
      <c r="V192" t="s">
        <v>171</v>
      </c>
      <c r="W192" t="s">
        <v>60</v>
      </c>
      <c r="X192" t="s">
        <v>60</v>
      </c>
      <c r="Y192" t="s">
        <v>60</v>
      </c>
      <c r="Z192" t="s">
        <v>60</v>
      </c>
      <c r="AA192" t="s">
        <v>60</v>
      </c>
      <c r="AB192" t="s">
        <v>60</v>
      </c>
      <c r="AC192" t="s">
        <v>60</v>
      </c>
      <c r="AD192" t="s">
        <v>60</v>
      </c>
      <c r="AE192" t="s">
        <v>60</v>
      </c>
      <c r="AF192" t="s">
        <v>60</v>
      </c>
      <c r="AG192" t="s">
        <v>60</v>
      </c>
      <c r="AH192" t="s">
        <v>60</v>
      </c>
      <c r="AI192" t="s">
        <v>60</v>
      </c>
      <c r="AJ192" t="s">
        <v>60</v>
      </c>
      <c r="AK192" t="s">
        <v>60</v>
      </c>
      <c r="AL192" t="s">
        <v>60</v>
      </c>
      <c r="AM192" t="s">
        <v>60</v>
      </c>
      <c r="AN192" t="s">
        <v>60</v>
      </c>
      <c r="AO192" t="s">
        <v>2283</v>
      </c>
      <c r="AP192">
        <v>1</v>
      </c>
      <c r="AQ192">
        <v>62</v>
      </c>
      <c r="AR192">
        <v>2</v>
      </c>
      <c r="AS192">
        <v>1</v>
      </c>
      <c r="AT192">
        <v>1</v>
      </c>
      <c r="AU192" t="s">
        <v>60</v>
      </c>
      <c r="AV192" t="s">
        <v>86</v>
      </c>
      <c r="AW192">
        <v>38.01108</v>
      </c>
      <c r="AX192">
        <v>-122.554782</v>
      </c>
      <c r="AY192">
        <v>2</v>
      </c>
    </row>
    <row r="193" spans="1:51" ht="60" x14ac:dyDescent="0.25">
      <c r="A193">
        <v>191</v>
      </c>
      <c r="B193" t="s">
        <v>51</v>
      </c>
      <c r="C193">
        <v>1192</v>
      </c>
      <c r="D193" t="s">
        <v>87</v>
      </c>
      <c r="E193" t="s">
        <v>53</v>
      </c>
      <c r="F193" t="s">
        <v>2924</v>
      </c>
      <c r="G193" s="1" t="s">
        <v>2925</v>
      </c>
      <c r="H193" t="s">
        <v>2926</v>
      </c>
      <c r="I193" t="s">
        <v>2927</v>
      </c>
      <c r="J193" t="s">
        <v>1678</v>
      </c>
      <c r="K193" t="s">
        <v>674</v>
      </c>
      <c r="L193">
        <v>94002</v>
      </c>
      <c r="M193">
        <v>24</v>
      </c>
      <c r="N193">
        <v>24</v>
      </c>
      <c r="O193" t="s">
        <v>2282</v>
      </c>
      <c r="P193" s="2">
        <v>41504</v>
      </c>
      <c r="Q193" t="s">
        <v>2366</v>
      </c>
      <c r="R193" t="s">
        <v>61</v>
      </c>
      <c r="S193" t="s">
        <v>62</v>
      </c>
      <c r="T193" t="s">
        <v>60</v>
      </c>
      <c r="U193" t="s">
        <v>171</v>
      </c>
      <c r="V193" t="s">
        <v>171</v>
      </c>
      <c r="W193" t="s">
        <v>60</v>
      </c>
      <c r="X193" t="s">
        <v>60</v>
      </c>
      <c r="Y193" t="s">
        <v>60</v>
      </c>
      <c r="Z193" t="s">
        <v>60</v>
      </c>
      <c r="AA193" t="s">
        <v>60</v>
      </c>
      <c r="AB193" t="s">
        <v>60</v>
      </c>
      <c r="AC193" t="s">
        <v>60</v>
      </c>
      <c r="AD193" t="s">
        <v>60</v>
      </c>
      <c r="AE193" t="s">
        <v>60</v>
      </c>
      <c r="AF193" t="s">
        <v>60</v>
      </c>
      <c r="AG193" t="s">
        <v>60</v>
      </c>
      <c r="AH193" t="s">
        <v>60</v>
      </c>
      <c r="AI193" t="s">
        <v>60</v>
      </c>
      <c r="AJ193" t="s">
        <v>60</v>
      </c>
      <c r="AK193" t="s">
        <v>60</v>
      </c>
      <c r="AL193" t="s">
        <v>60</v>
      </c>
      <c r="AM193" t="s">
        <v>60</v>
      </c>
      <c r="AN193" t="s">
        <v>60</v>
      </c>
      <c r="AO193" t="s">
        <v>2283</v>
      </c>
      <c r="AP193">
        <v>1</v>
      </c>
      <c r="AQ193">
        <v>24</v>
      </c>
      <c r="AR193">
        <v>1</v>
      </c>
      <c r="AS193">
        <v>1</v>
      </c>
      <c r="AT193">
        <v>1</v>
      </c>
      <c r="AU193" t="s">
        <v>60</v>
      </c>
      <c r="AV193" t="s">
        <v>86</v>
      </c>
      <c r="AW193">
        <v>37.522768999999997</v>
      </c>
      <c r="AX193">
        <v>-122.277568</v>
      </c>
      <c r="AY193">
        <v>2</v>
      </c>
    </row>
    <row r="194" spans="1:51" ht="60" x14ac:dyDescent="0.25">
      <c r="A194">
        <v>192</v>
      </c>
      <c r="B194" t="s">
        <v>51</v>
      </c>
      <c r="C194">
        <v>1193</v>
      </c>
      <c r="D194" t="s">
        <v>87</v>
      </c>
      <c r="E194" t="s">
        <v>53</v>
      </c>
      <c r="F194" t="s">
        <v>2928</v>
      </c>
      <c r="G194" s="1" t="s">
        <v>2929</v>
      </c>
      <c r="H194" t="s">
        <v>2930</v>
      </c>
      <c r="I194" t="s">
        <v>2931</v>
      </c>
      <c r="J194" t="s">
        <v>1678</v>
      </c>
      <c r="K194" t="s">
        <v>674</v>
      </c>
      <c r="L194">
        <v>94014</v>
      </c>
      <c r="M194">
        <v>20</v>
      </c>
      <c r="N194">
        <v>19</v>
      </c>
      <c r="O194" t="s">
        <v>2282</v>
      </c>
      <c r="P194" s="2">
        <v>42613</v>
      </c>
      <c r="Q194">
        <v>811</v>
      </c>
      <c r="R194" t="s">
        <v>61</v>
      </c>
      <c r="S194" t="s">
        <v>62</v>
      </c>
      <c r="T194" t="s">
        <v>60</v>
      </c>
      <c r="U194" t="s">
        <v>171</v>
      </c>
      <c r="V194" t="s">
        <v>171</v>
      </c>
      <c r="W194" t="s">
        <v>60</v>
      </c>
      <c r="X194" t="s">
        <v>60</v>
      </c>
      <c r="Y194" t="s">
        <v>60</v>
      </c>
      <c r="Z194" t="s">
        <v>60</v>
      </c>
      <c r="AA194" t="s">
        <v>60</v>
      </c>
      <c r="AB194" t="s">
        <v>60</v>
      </c>
      <c r="AC194" t="s">
        <v>60</v>
      </c>
      <c r="AD194" t="s">
        <v>60</v>
      </c>
      <c r="AE194" t="s">
        <v>60</v>
      </c>
      <c r="AF194" t="s">
        <v>60</v>
      </c>
      <c r="AG194" t="s">
        <v>60</v>
      </c>
      <c r="AH194" t="s">
        <v>60</v>
      </c>
      <c r="AI194" t="s">
        <v>60</v>
      </c>
      <c r="AJ194" t="s">
        <v>60</v>
      </c>
      <c r="AK194" t="s">
        <v>60</v>
      </c>
      <c r="AL194" t="s">
        <v>60</v>
      </c>
      <c r="AM194" t="s">
        <v>60</v>
      </c>
      <c r="AN194" t="s">
        <v>60</v>
      </c>
      <c r="AO194" t="s">
        <v>2283</v>
      </c>
      <c r="AP194">
        <v>1</v>
      </c>
      <c r="AQ194">
        <v>20</v>
      </c>
      <c r="AR194">
        <v>1</v>
      </c>
      <c r="AS194">
        <v>1</v>
      </c>
      <c r="AT194">
        <v>1</v>
      </c>
      <c r="AU194" t="s">
        <v>60</v>
      </c>
      <c r="AV194" t="s">
        <v>86</v>
      </c>
      <c r="AW194">
        <v>37.677658999999998</v>
      </c>
      <c r="AX194">
        <v>-122.459468</v>
      </c>
      <c r="AY194">
        <v>2</v>
      </c>
    </row>
    <row r="195" spans="1:51" ht="60" x14ac:dyDescent="0.25">
      <c r="A195">
        <v>193</v>
      </c>
      <c r="B195" t="s">
        <v>51</v>
      </c>
      <c r="C195">
        <v>1194</v>
      </c>
      <c r="D195" t="s">
        <v>87</v>
      </c>
      <c r="E195" t="s">
        <v>53</v>
      </c>
      <c r="F195" t="s">
        <v>2932</v>
      </c>
      <c r="G195" s="1" t="s">
        <v>2933</v>
      </c>
      <c r="H195" t="s">
        <v>2450</v>
      </c>
      <c r="I195" t="s">
        <v>2934</v>
      </c>
      <c r="J195" t="s">
        <v>1678</v>
      </c>
      <c r="K195" t="s">
        <v>94</v>
      </c>
      <c r="L195">
        <v>95014</v>
      </c>
      <c r="M195">
        <v>27</v>
      </c>
      <c r="N195">
        <v>27</v>
      </c>
      <c r="O195" t="s">
        <v>177</v>
      </c>
      <c r="P195" s="2">
        <v>42259</v>
      </c>
      <c r="Q195" t="s">
        <v>60</v>
      </c>
      <c r="R195" t="s">
        <v>61</v>
      </c>
      <c r="S195" t="s">
        <v>62</v>
      </c>
      <c r="T195" t="s">
        <v>60</v>
      </c>
      <c r="U195" t="s">
        <v>171</v>
      </c>
      <c r="V195" t="s">
        <v>171</v>
      </c>
      <c r="W195" t="s">
        <v>60</v>
      </c>
      <c r="X195" t="s">
        <v>60</v>
      </c>
      <c r="Y195" t="s">
        <v>60</v>
      </c>
      <c r="Z195" t="s">
        <v>60</v>
      </c>
      <c r="AA195" t="s">
        <v>60</v>
      </c>
      <c r="AB195" t="s">
        <v>60</v>
      </c>
      <c r="AC195" t="s">
        <v>60</v>
      </c>
      <c r="AD195" t="s">
        <v>60</v>
      </c>
      <c r="AE195" t="s">
        <v>60</v>
      </c>
      <c r="AF195" t="s">
        <v>60</v>
      </c>
      <c r="AG195" t="s">
        <v>60</v>
      </c>
      <c r="AH195" t="s">
        <v>60</v>
      </c>
      <c r="AI195" t="s">
        <v>60</v>
      </c>
      <c r="AJ195" t="s">
        <v>60</v>
      </c>
      <c r="AK195" t="s">
        <v>60</v>
      </c>
      <c r="AL195" t="s">
        <v>60</v>
      </c>
      <c r="AM195" t="s">
        <v>60</v>
      </c>
      <c r="AN195" t="s">
        <v>60</v>
      </c>
      <c r="AO195" t="s">
        <v>60</v>
      </c>
      <c r="AP195">
        <v>3</v>
      </c>
      <c r="AQ195">
        <v>27</v>
      </c>
      <c r="AR195">
        <v>1</v>
      </c>
      <c r="AS195">
        <v>1</v>
      </c>
      <c r="AT195">
        <v>3</v>
      </c>
      <c r="AU195" t="s">
        <v>60</v>
      </c>
      <c r="AV195" t="s">
        <v>86</v>
      </c>
      <c r="AW195">
        <v>37.322682999999998</v>
      </c>
      <c r="AX195">
        <v>-122.040341</v>
      </c>
      <c r="AY195">
        <v>2</v>
      </c>
    </row>
    <row r="196" spans="1:51" ht="75" x14ac:dyDescent="0.25">
      <c r="A196">
        <v>194</v>
      </c>
      <c r="B196" t="s">
        <v>51</v>
      </c>
      <c r="C196">
        <v>1195</v>
      </c>
      <c r="D196" t="s">
        <v>87</v>
      </c>
      <c r="E196" t="s">
        <v>53</v>
      </c>
      <c r="F196" t="s">
        <v>2935</v>
      </c>
      <c r="G196" s="1" t="s">
        <v>2936</v>
      </c>
      <c r="H196" t="s">
        <v>284</v>
      </c>
      <c r="I196" t="s">
        <v>2937</v>
      </c>
      <c r="J196" t="s">
        <v>1678</v>
      </c>
      <c r="K196" t="s">
        <v>78</v>
      </c>
      <c r="L196">
        <v>94539</v>
      </c>
      <c r="M196">
        <v>41</v>
      </c>
      <c r="N196">
        <v>40</v>
      </c>
      <c r="O196" t="s">
        <v>184</v>
      </c>
      <c r="P196" s="2">
        <v>41670</v>
      </c>
      <c r="Q196">
        <v>202</v>
      </c>
      <c r="R196" t="s">
        <v>61</v>
      </c>
      <c r="S196" t="s">
        <v>62</v>
      </c>
      <c r="T196" t="s">
        <v>60</v>
      </c>
      <c r="U196" t="s">
        <v>171</v>
      </c>
      <c r="V196" t="s">
        <v>171</v>
      </c>
      <c r="W196" t="s">
        <v>60</v>
      </c>
      <c r="X196" t="s">
        <v>60</v>
      </c>
      <c r="Y196" t="s">
        <v>60</v>
      </c>
      <c r="Z196" t="s">
        <v>60</v>
      </c>
      <c r="AA196" t="s">
        <v>60</v>
      </c>
      <c r="AB196" t="s">
        <v>60</v>
      </c>
      <c r="AC196" t="s">
        <v>60</v>
      </c>
      <c r="AD196" t="s">
        <v>60</v>
      </c>
      <c r="AE196" t="s">
        <v>60</v>
      </c>
      <c r="AF196" t="s">
        <v>60</v>
      </c>
      <c r="AG196" t="s">
        <v>60</v>
      </c>
      <c r="AH196" t="s">
        <v>60</v>
      </c>
      <c r="AI196" t="s">
        <v>60</v>
      </c>
      <c r="AJ196" t="s">
        <v>60</v>
      </c>
      <c r="AK196" t="s">
        <v>60</v>
      </c>
      <c r="AL196" t="s">
        <v>60</v>
      </c>
      <c r="AM196" t="s">
        <v>60</v>
      </c>
      <c r="AN196" t="s">
        <v>60</v>
      </c>
      <c r="AO196" t="s">
        <v>2283</v>
      </c>
      <c r="AP196">
        <v>1</v>
      </c>
      <c r="AQ196">
        <v>41</v>
      </c>
      <c r="AR196">
        <v>1</v>
      </c>
      <c r="AS196">
        <v>1</v>
      </c>
      <c r="AT196">
        <v>1</v>
      </c>
      <c r="AU196" t="s">
        <v>60</v>
      </c>
      <c r="AV196" t="s">
        <v>86</v>
      </c>
      <c r="AW196">
        <v>37.534345000000002</v>
      </c>
      <c r="AX196">
        <v>-121.922774</v>
      </c>
      <c r="AY196">
        <v>2</v>
      </c>
    </row>
    <row r="197" spans="1:51" ht="60" x14ac:dyDescent="0.25">
      <c r="A197">
        <v>195</v>
      </c>
      <c r="B197" t="s">
        <v>51</v>
      </c>
      <c r="C197">
        <v>1196</v>
      </c>
      <c r="D197" t="s">
        <v>87</v>
      </c>
      <c r="E197" t="s">
        <v>53</v>
      </c>
      <c r="F197" t="s">
        <v>2938</v>
      </c>
      <c r="G197" s="1" t="s">
        <v>2939</v>
      </c>
      <c r="H197" t="s">
        <v>2372</v>
      </c>
      <c r="I197" t="s">
        <v>2940</v>
      </c>
      <c r="J197" t="s">
        <v>1678</v>
      </c>
      <c r="K197" t="s">
        <v>674</v>
      </c>
      <c r="L197">
        <v>94025</v>
      </c>
      <c r="M197">
        <v>130</v>
      </c>
      <c r="N197">
        <v>0</v>
      </c>
      <c r="O197" t="s">
        <v>60</v>
      </c>
      <c r="P197" t="s">
        <v>61</v>
      </c>
      <c r="Q197" t="s">
        <v>2941</v>
      </c>
      <c r="R197" t="s">
        <v>61</v>
      </c>
      <c r="S197" t="s">
        <v>62</v>
      </c>
      <c r="T197" t="s">
        <v>60</v>
      </c>
      <c r="U197" t="s">
        <v>171</v>
      </c>
      <c r="V197" t="s">
        <v>171</v>
      </c>
      <c r="W197" t="s">
        <v>60</v>
      </c>
      <c r="X197" t="s">
        <v>60</v>
      </c>
      <c r="Y197" t="s">
        <v>60</v>
      </c>
      <c r="Z197" t="s">
        <v>60</v>
      </c>
      <c r="AA197" t="s">
        <v>60</v>
      </c>
      <c r="AB197" t="s">
        <v>60</v>
      </c>
      <c r="AC197" t="s">
        <v>60</v>
      </c>
      <c r="AD197" t="s">
        <v>60</v>
      </c>
      <c r="AE197" t="s">
        <v>60</v>
      </c>
      <c r="AF197" t="s">
        <v>60</v>
      </c>
      <c r="AG197" t="s">
        <v>60</v>
      </c>
      <c r="AH197" t="s">
        <v>60</v>
      </c>
      <c r="AI197" t="s">
        <v>60</v>
      </c>
      <c r="AJ197" t="s">
        <v>60</v>
      </c>
      <c r="AK197" t="s">
        <v>60</v>
      </c>
      <c r="AL197" t="s">
        <v>60</v>
      </c>
      <c r="AM197" t="s">
        <v>60</v>
      </c>
      <c r="AN197" t="s">
        <v>60</v>
      </c>
      <c r="AO197" t="s">
        <v>60</v>
      </c>
      <c r="AP197">
        <v>0</v>
      </c>
      <c r="AQ197">
        <v>130</v>
      </c>
      <c r="AR197">
        <v>3</v>
      </c>
      <c r="AS197">
        <v>0</v>
      </c>
      <c r="AT197">
        <v>0</v>
      </c>
      <c r="AU197" t="s">
        <v>60</v>
      </c>
      <c r="AV197" t="s">
        <v>86</v>
      </c>
      <c r="AW197">
        <v>37.477480999999997</v>
      </c>
      <c r="AX197">
        <v>-122.152355</v>
      </c>
      <c r="AY197">
        <v>2</v>
      </c>
    </row>
    <row r="198" spans="1:51" ht="60" x14ac:dyDescent="0.25">
      <c r="A198">
        <v>196</v>
      </c>
      <c r="B198" t="s">
        <v>51</v>
      </c>
      <c r="C198">
        <v>1197</v>
      </c>
      <c r="D198" t="s">
        <v>87</v>
      </c>
      <c r="E198" t="s">
        <v>53</v>
      </c>
      <c r="F198" t="s">
        <v>2942</v>
      </c>
      <c r="G198" s="1" t="s">
        <v>2943</v>
      </c>
      <c r="H198" t="s">
        <v>426</v>
      </c>
      <c r="I198" t="s">
        <v>2944</v>
      </c>
      <c r="J198" t="s">
        <v>1678</v>
      </c>
      <c r="K198" t="s">
        <v>94</v>
      </c>
      <c r="L198">
        <v>94043</v>
      </c>
      <c r="M198">
        <v>32</v>
      </c>
      <c r="N198">
        <v>12</v>
      </c>
      <c r="O198" t="s">
        <v>170</v>
      </c>
      <c r="P198" s="2">
        <v>47907</v>
      </c>
      <c r="Q198" t="s">
        <v>60</v>
      </c>
      <c r="R198" t="s">
        <v>61</v>
      </c>
      <c r="S198" t="s">
        <v>62</v>
      </c>
      <c r="T198" t="s">
        <v>60</v>
      </c>
      <c r="U198" t="s">
        <v>171</v>
      </c>
      <c r="V198" t="s">
        <v>171</v>
      </c>
      <c r="W198" t="s">
        <v>60</v>
      </c>
      <c r="X198" t="s">
        <v>60</v>
      </c>
      <c r="Y198" t="s">
        <v>60</v>
      </c>
      <c r="Z198" t="s">
        <v>60</v>
      </c>
      <c r="AA198" t="s">
        <v>60</v>
      </c>
      <c r="AB198" t="s">
        <v>60</v>
      </c>
      <c r="AC198" t="s">
        <v>60</v>
      </c>
      <c r="AD198" t="s">
        <v>60</v>
      </c>
      <c r="AE198" t="s">
        <v>60</v>
      </c>
      <c r="AF198" t="s">
        <v>60</v>
      </c>
      <c r="AG198" t="s">
        <v>60</v>
      </c>
      <c r="AH198" t="s">
        <v>60</v>
      </c>
      <c r="AI198" t="s">
        <v>60</v>
      </c>
      <c r="AJ198" t="s">
        <v>60</v>
      </c>
      <c r="AK198" t="s">
        <v>60</v>
      </c>
      <c r="AL198" t="s">
        <v>60</v>
      </c>
      <c r="AM198" t="s">
        <v>60</v>
      </c>
      <c r="AN198" t="s">
        <v>60</v>
      </c>
      <c r="AO198" t="s">
        <v>60</v>
      </c>
      <c r="AP198">
        <v>1</v>
      </c>
      <c r="AQ198">
        <v>32</v>
      </c>
      <c r="AR198">
        <v>1</v>
      </c>
      <c r="AS198">
        <v>0</v>
      </c>
      <c r="AT198">
        <v>1</v>
      </c>
      <c r="AU198" t="s">
        <v>60</v>
      </c>
      <c r="AV198" t="s">
        <v>86</v>
      </c>
      <c r="AW198">
        <v>37.403810999999997</v>
      </c>
      <c r="AX198">
        <v>-122.07473400000001</v>
      </c>
      <c r="AY198">
        <v>2</v>
      </c>
    </row>
    <row r="199" spans="1:51" ht="45" x14ac:dyDescent="0.25">
      <c r="A199">
        <v>197</v>
      </c>
      <c r="B199" t="s">
        <v>51</v>
      </c>
      <c r="C199">
        <v>1198</v>
      </c>
      <c r="D199" t="s">
        <v>87</v>
      </c>
      <c r="E199" t="s">
        <v>53</v>
      </c>
      <c r="F199" t="s">
        <v>2945</v>
      </c>
      <c r="G199" s="1" t="s">
        <v>2946</v>
      </c>
      <c r="H199" t="s">
        <v>2590</v>
      </c>
      <c r="I199" t="s">
        <v>2947</v>
      </c>
      <c r="J199" t="s">
        <v>1678</v>
      </c>
      <c r="K199" t="s">
        <v>94</v>
      </c>
      <c r="L199">
        <v>94306</v>
      </c>
      <c r="M199">
        <v>24</v>
      </c>
      <c r="N199">
        <v>23</v>
      </c>
      <c r="O199" t="s">
        <v>2282</v>
      </c>
      <c r="P199" s="2">
        <v>41425</v>
      </c>
      <c r="Q199">
        <v>811</v>
      </c>
      <c r="R199" t="s">
        <v>61</v>
      </c>
      <c r="S199" t="s">
        <v>62</v>
      </c>
      <c r="T199" t="s">
        <v>60</v>
      </c>
      <c r="U199" t="s">
        <v>171</v>
      </c>
      <c r="V199" t="s">
        <v>171</v>
      </c>
      <c r="W199" t="s">
        <v>60</v>
      </c>
      <c r="X199" t="s">
        <v>60</v>
      </c>
      <c r="Y199" t="s">
        <v>60</v>
      </c>
      <c r="Z199" t="s">
        <v>60</v>
      </c>
      <c r="AA199" t="s">
        <v>60</v>
      </c>
      <c r="AB199" t="s">
        <v>60</v>
      </c>
      <c r="AC199" t="s">
        <v>60</v>
      </c>
      <c r="AD199" t="s">
        <v>60</v>
      </c>
      <c r="AE199" t="s">
        <v>60</v>
      </c>
      <c r="AF199" t="s">
        <v>60</v>
      </c>
      <c r="AG199" t="s">
        <v>60</v>
      </c>
      <c r="AH199" t="s">
        <v>60</v>
      </c>
      <c r="AI199" t="s">
        <v>60</v>
      </c>
      <c r="AJ199" t="s">
        <v>60</v>
      </c>
      <c r="AK199" t="s">
        <v>60</v>
      </c>
      <c r="AL199" t="s">
        <v>60</v>
      </c>
      <c r="AM199" t="s">
        <v>60</v>
      </c>
      <c r="AN199" t="s">
        <v>60</v>
      </c>
      <c r="AO199" t="s">
        <v>2283</v>
      </c>
      <c r="AP199">
        <v>1</v>
      </c>
      <c r="AQ199">
        <v>24</v>
      </c>
      <c r="AR199">
        <v>1</v>
      </c>
      <c r="AS199">
        <v>1</v>
      </c>
      <c r="AT199">
        <v>1</v>
      </c>
      <c r="AU199" t="s">
        <v>60</v>
      </c>
      <c r="AV199" t="s">
        <v>86</v>
      </c>
      <c r="AW199">
        <v>37.424965</v>
      </c>
      <c r="AX199">
        <v>-122.141628</v>
      </c>
      <c r="AY199">
        <v>2</v>
      </c>
    </row>
    <row r="200" spans="1:51" ht="60" x14ac:dyDescent="0.25">
      <c r="A200">
        <v>198</v>
      </c>
      <c r="B200" t="s">
        <v>51</v>
      </c>
      <c r="C200">
        <v>1199</v>
      </c>
      <c r="D200" t="s">
        <v>87</v>
      </c>
      <c r="E200" t="s">
        <v>53</v>
      </c>
      <c r="F200" t="s">
        <v>2948</v>
      </c>
      <c r="G200" s="1" t="s">
        <v>2949</v>
      </c>
      <c r="H200" t="s">
        <v>804</v>
      </c>
      <c r="I200" t="s">
        <v>2950</v>
      </c>
      <c r="J200" t="s">
        <v>1678</v>
      </c>
      <c r="K200" t="s">
        <v>674</v>
      </c>
      <c r="L200">
        <v>94063</v>
      </c>
      <c r="M200">
        <v>27</v>
      </c>
      <c r="N200">
        <v>27</v>
      </c>
      <c r="O200" t="s">
        <v>209</v>
      </c>
      <c r="P200" s="2">
        <v>46996</v>
      </c>
      <c r="Q200" t="s">
        <v>60</v>
      </c>
      <c r="R200" t="s">
        <v>61</v>
      </c>
      <c r="S200" t="s">
        <v>62</v>
      </c>
      <c r="T200" t="s">
        <v>60</v>
      </c>
      <c r="U200" t="s">
        <v>171</v>
      </c>
      <c r="V200" t="s">
        <v>171</v>
      </c>
      <c r="W200" t="s">
        <v>60</v>
      </c>
      <c r="X200" t="s">
        <v>60</v>
      </c>
      <c r="Y200" t="s">
        <v>60</v>
      </c>
      <c r="Z200" t="s">
        <v>60</v>
      </c>
      <c r="AA200" t="s">
        <v>60</v>
      </c>
      <c r="AB200" t="s">
        <v>60</v>
      </c>
      <c r="AC200" t="s">
        <v>60</v>
      </c>
      <c r="AD200" t="s">
        <v>60</v>
      </c>
      <c r="AE200" t="s">
        <v>60</v>
      </c>
      <c r="AF200" t="s">
        <v>60</v>
      </c>
      <c r="AG200" t="s">
        <v>60</v>
      </c>
      <c r="AH200" t="s">
        <v>60</v>
      </c>
      <c r="AI200" t="s">
        <v>60</v>
      </c>
      <c r="AJ200" t="s">
        <v>60</v>
      </c>
      <c r="AK200" t="s">
        <v>60</v>
      </c>
      <c r="AL200" t="s">
        <v>60</v>
      </c>
      <c r="AM200" t="s">
        <v>60</v>
      </c>
      <c r="AN200" t="s">
        <v>60</v>
      </c>
      <c r="AO200" t="s">
        <v>60</v>
      </c>
      <c r="AP200">
        <v>1</v>
      </c>
      <c r="AQ200">
        <v>27</v>
      </c>
      <c r="AR200">
        <v>1</v>
      </c>
      <c r="AS200">
        <v>0</v>
      </c>
      <c r="AT200">
        <v>1</v>
      </c>
      <c r="AU200" t="s">
        <v>60</v>
      </c>
      <c r="AV200" t="s">
        <v>86</v>
      </c>
      <c r="AW200">
        <v>37.482515999999997</v>
      </c>
      <c r="AX200">
        <v>-122.218457</v>
      </c>
      <c r="AY200">
        <v>2</v>
      </c>
    </row>
    <row r="201" spans="1:51" ht="60" x14ac:dyDescent="0.25">
      <c r="A201">
        <v>199</v>
      </c>
      <c r="B201" t="s">
        <v>51</v>
      </c>
      <c r="C201">
        <v>1200</v>
      </c>
      <c r="D201" t="s">
        <v>87</v>
      </c>
      <c r="E201" t="s">
        <v>53</v>
      </c>
      <c r="F201" t="s">
        <v>2951</v>
      </c>
      <c r="G201" s="1" t="s">
        <v>2952</v>
      </c>
      <c r="H201" t="s">
        <v>156</v>
      </c>
      <c r="I201" t="s">
        <v>2953</v>
      </c>
      <c r="J201" t="s">
        <v>1678</v>
      </c>
      <c r="K201" t="s">
        <v>94</v>
      </c>
      <c r="L201">
        <v>95127</v>
      </c>
      <c r="M201">
        <v>15</v>
      </c>
      <c r="N201">
        <v>14</v>
      </c>
      <c r="O201" t="s">
        <v>2282</v>
      </c>
      <c r="P201" s="2">
        <v>41578</v>
      </c>
      <c r="Q201" t="s">
        <v>2366</v>
      </c>
      <c r="R201" t="s">
        <v>61</v>
      </c>
      <c r="S201" t="s">
        <v>62</v>
      </c>
      <c r="T201" t="s">
        <v>60</v>
      </c>
      <c r="U201" t="s">
        <v>171</v>
      </c>
      <c r="V201" t="s">
        <v>171</v>
      </c>
      <c r="W201" t="s">
        <v>60</v>
      </c>
      <c r="X201" t="s">
        <v>60</v>
      </c>
      <c r="Y201" t="s">
        <v>60</v>
      </c>
      <c r="Z201" t="s">
        <v>60</v>
      </c>
      <c r="AA201" t="s">
        <v>60</v>
      </c>
      <c r="AB201" t="s">
        <v>60</v>
      </c>
      <c r="AC201" t="s">
        <v>60</v>
      </c>
      <c r="AD201" t="s">
        <v>60</v>
      </c>
      <c r="AE201" t="s">
        <v>60</v>
      </c>
      <c r="AF201" t="s">
        <v>60</v>
      </c>
      <c r="AG201" t="s">
        <v>60</v>
      </c>
      <c r="AH201" t="s">
        <v>60</v>
      </c>
      <c r="AI201" t="s">
        <v>60</v>
      </c>
      <c r="AJ201" t="s">
        <v>60</v>
      </c>
      <c r="AK201" t="s">
        <v>60</v>
      </c>
      <c r="AL201" t="s">
        <v>60</v>
      </c>
      <c r="AM201" t="s">
        <v>60</v>
      </c>
      <c r="AN201" t="s">
        <v>60</v>
      </c>
      <c r="AO201" t="s">
        <v>2283</v>
      </c>
      <c r="AP201">
        <v>1</v>
      </c>
      <c r="AQ201">
        <v>15</v>
      </c>
      <c r="AR201">
        <v>1</v>
      </c>
      <c r="AS201">
        <v>1</v>
      </c>
      <c r="AT201">
        <v>1</v>
      </c>
      <c r="AU201" t="s">
        <v>60</v>
      </c>
      <c r="AV201" t="s">
        <v>86</v>
      </c>
      <c r="AW201">
        <v>37.36168</v>
      </c>
      <c r="AX201">
        <v>-121.832792</v>
      </c>
      <c r="AY201">
        <v>2</v>
      </c>
    </row>
    <row r="202" spans="1:51" ht="60" x14ac:dyDescent="0.25">
      <c r="A202">
        <v>200</v>
      </c>
      <c r="B202" t="s">
        <v>51</v>
      </c>
      <c r="C202">
        <v>1201</v>
      </c>
      <c r="D202" t="s">
        <v>87</v>
      </c>
      <c r="E202" t="s">
        <v>53</v>
      </c>
      <c r="F202" t="s">
        <v>2954</v>
      </c>
      <c r="G202" s="1" t="s">
        <v>2955</v>
      </c>
      <c r="H202" t="s">
        <v>156</v>
      </c>
      <c r="I202" t="s">
        <v>2956</v>
      </c>
      <c r="J202" t="s">
        <v>1678</v>
      </c>
      <c r="K202" t="s">
        <v>94</v>
      </c>
      <c r="L202">
        <v>95124</v>
      </c>
      <c r="M202">
        <v>15</v>
      </c>
      <c r="N202">
        <v>15</v>
      </c>
      <c r="O202" t="s">
        <v>287</v>
      </c>
      <c r="P202" s="2">
        <v>48029</v>
      </c>
      <c r="Q202">
        <v>202</v>
      </c>
      <c r="R202" s="2">
        <v>48061</v>
      </c>
      <c r="S202" t="s">
        <v>62</v>
      </c>
      <c r="T202" t="s">
        <v>60</v>
      </c>
      <c r="U202" t="s">
        <v>171</v>
      </c>
      <c r="V202" t="s">
        <v>171</v>
      </c>
      <c r="W202" t="s">
        <v>60</v>
      </c>
      <c r="X202" t="s">
        <v>60</v>
      </c>
      <c r="Y202" t="s">
        <v>60</v>
      </c>
      <c r="Z202" t="s">
        <v>60</v>
      </c>
      <c r="AA202" t="s">
        <v>60</v>
      </c>
      <c r="AB202" t="s">
        <v>60</v>
      </c>
      <c r="AC202" t="s">
        <v>60</v>
      </c>
      <c r="AD202" t="s">
        <v>60</v>
      </c>
      <c r="AE202" t="s">
        <v>60</v>
      </c>
      <c r="AF202" t="s">
        <v>60</v>
      </c>
      <c r="AG202" t="s">
        <v>60</v>
      </c>
      <c r="AH202" t="s">
        <v>60</v>
      </c>
      <c r="AI202" t="s">
        <v>60</v>
      </c>
      <c r="AJ202" t="s">
        <v>60</v>
      </c>
      <c r="AK202" t="s">
        <v>60</v>
      </c>
      <c r="AL202" t="s">
        <v>60</v>
      </c>
      <c r="AM202" t="s">
        <v>60</v>
      </c>
      <c r="AN202" t="s">
        <v>60</v>
      </c>
      <c r="AO202" t="s">
        <v>2302</v>
      </c>
      <c r="AP202">
        <v>1</v>
      </c>
      <c r="AQ202">
        <v>15</v>
      </c>
      <c r="AR202">
        <v>1</v>
      </c>
      <c r="AS202">
        <v>0</v>
      </c>
      <c r="AT202">
        <v>1</v>
      </c>
      <c r="AU202" t="s">
        <v>60</v>
      </c>
      <c r="AV202" t="s">
        <v>86</v>
      </c>
      <c r="AW202">
        <v>37.244377</v>
      </c>
      <c r="AX202">
        <v>-121.931251</v>
      </c>
      <c r="AY202">
        <v>2</v>
      </c>
    </row>
    <row r="203" spans="1:51" ht="60" x14ac:dyDescent="0.25">
      <c r="A203">
        <v>201</v>
      </c>
      <c r="B203" t="s">
        <v>51</v>
      </c>
      <c r="C203">
        <v>1202</v>
      </c>
      <c r="D203" t="s">
        <v>87</v>
      </c>
      <c r="E203" t="s">
        <v>53</v>
      </c>
      <c r="F203" t="s">
        <v>2957</v>
      </c>
      <c r="G203" s="1" t="s">
        <v>2958</v>
      </c>
      <c r="H203" t="s">
        <v>156</v>
      </c>
      <c r="I203" t="s">
        <v>2959</v>
      </c>
      <c r="J203" t="s">
        <v>1678</v>
      </c>
      <c r="K203" t="s">
        <v>94</v>
      </c>
      <c r="L203">
        <v>95118</v>
      </c>
      <c r="M203">
        <v>29</v>
      </c>
      <c r="N203">
        <v>28</v>
      </c>
      <c r="O203" t="s">
        <v>287</v>
      </c>
      <c r="P203" s="2">
        <v>46904</v>
      </c>
      <c r="Q203">
        <v>202</v>
      </c>
      <c r="R203" s="2">
        <v>46966</v>
      </c>
      <c r="S203" t="s">
        <v>62</v>
      </c>
      <c r="T203" t="s">
        <v>60</v>
      </c>
      <c r="U203" t="s">
        <v>171</v>
      </c>
      <c r="V203" t="s">
        <v>171</v>
      </c>
      <c r="W203" t="s">
        <v>60</v>
      </c>
      <c r="X203" t="s">
        <v>60</v>
      </c>
      <c r="Y203" t="s">
        <v>60</v>
      </c>
      <c r="Z203" t="s">
        <v>60</v>
      </c>
      <c r="AA203" t="s">
        <v>60</v>
      </c>
      <c r="AB203" t="s">
        <v>60</v>
      </c>
      <c r="AC203" t="s">
        <v>60</v>
      </c>
      <c r="AD203" t="s">
        <v>60</v>
      </c>
      <c r="AE203" t="s">
        <v>60</v>
      </c>
      <c r="AF203" t="s">
        <v>60</v>
      </c>
      <c r="AG203" t="s">
        <v>60</v>
      </c>
      <c r="AH203" t="s">
        <v>60</v>
      </c>
      <c r="AI203" t="s">
        <v>60</v>
      </c>
      <c r="AJ203" t="s">
        <v>60</v>
      </c>
      <c r="AK203" t="s">
        <v>60</v>
      </c>
      <c r="AL203" t="s">
        <v>60</v>
      </c>
      <c r="AM203" t="s">
        <v>60</v>
      </c>
      <c r="AN203" t="s">
        <v>60</v>
      </c>
      <c r="AO203" t="s">
        <v>2302</v>
      </c>
      <c r="AP203">
        <v>1</v>
      </c>
      <c r="AQ203">
        <v>29</v>
      </c>
      <c r="AR203">
        <v>1</v>
      </c>
      <c r="AS203">
        <v>0</v>
      </c>
      <c r="AT203">
        <v>1</v>
      </c>
      <c r="AU203" t="s">
        <v>60</v>
      </c>
      <c r="AV203" t="s">
        <v>86</v>
      </c>
      <c r="AW203">
        <v>37.245749000000004</v>
      </c>
      <c r="AX203">
        <v>-121.895517</v>
      </c>
      <c r="AY203">
        <v>2</v>
      </c>
    </row>
    <row r="204" spans="1:51" ht="60" x14ac:dyDescent="0.25">
      <c r="A204">
        <v>202</v>
      </c>
      <c r="B204" t="s">
        <v>51</v>
      </c>
      <c r="C204">
        <v>1203</v>
      </c>
      <c r="D204" t="s">
        <v>87</v>
      </c>
      <c r="E204" t="s">
        <v>53</v>
      </c>
      <c r="F204" t="s">
        <v>2960</v>
      </c>
      <c r="G204" s="1" t="s">
        <v>2961</v>
      </c>
      <c r="H204" t="s">
        <v>156</v>
      </c>
      <c r="I204" t="s">
        <v>2962</v>
      </c>
      <c r="J204" t="s">
        <v>1678</v>
      </c>
      <c r="K204" t="s">
        <v>94</v>
      </c>
      <c r="L204">
        <v>95128</v>
      </c>
      <c r="M204">
        <v>29</v>
      </c>
      <c r="N204">
        <v>28</v>
      </c>
      <c r="O204" t="s">
        <v>287</v>
      </c>
      <c r="P204" s="2">
        <v>47664</v>
      </c>
      <c r="Q204">
        <v>202</v>
      </c>
      <c r="R204" s="2">
        <v>47665</v>
      </c>
      <c r="S204" t="s">
        <v>62</v>
      </c>
      <c r="T204" t="s">
        <v>60</v>
      </c>
      <c r="U204" t="s">
        <v>171</v>
      </c>
      <c r="V204" t="s">
        <v>171</v>
      </c>
      <c r="W204" t="s">
        <v>60</v>
      </c>
      <c r="X204" t="s">
        <v>60</v>
      </c>
      <c r="Y204" t="s">
        <v>60</v>
      </c>
      <c r="Z204" t="s">
        <v>60</v>
      </c>
      <c r="AA204" t="s">
        <v>60</v>
      </c>
      <c r="AB204" t="s">
        <v>60</v>
      </c>
      <c r="AC204" t="s">
        <v>60</v>
      </c>
      <c r="AD204" t="s">
        <v>60</v>
      </c>
      <c r="AE204" t="s">
        <v>60</v>
      </c>
      <c r="AF204" t="s">
        <v>60</v>
      </c>
      <c r="AG204" t="s">
        <v>60</v>
      </c>
      <c r="AH204" t="s">
        <v>60</v>
      </c>
      <c r="AI204" t="s">
        <v>60</v>
      </c>
      <c r="AJ204" t="s">
        <v>60</v>
      </c>
      <c r="AK204" t="s">
        <v>60</v>
      </c>
      <c r="AL204" t="s">
        <v>60</v>
      </c>
      <c r="AM204" t="s">
        <v>60</v>
      </c>
      <c r="AN204" t="s">
        <v>60</v>
      </c>
      <c r="AO204" t="s">
        <v>2302</v>
      </c>
      <c r="AP204">
        <v>1</v>
      </c>
      <c r="AQ204">
        <v>29</v>
      </c>
      <c r="AR204">
        <v>1</v>
      </c>
      <c r="AS204">
        <v>0</v>
      </c>
      <c r="AT204">
        <v>1</v>
      </c>
      <c r="AU204" t="s">
        <v>60</v>
      </c>
      <c r="AV204" t="s">
        <v>86</v>
      </c>
      <c r="AW204">
        <v>37.311020999999997</v>
      </c>
      <c r="AX204">
        <v>-121.935056</v>
      </c>
      <c r="AY204">
        <v>2</v>
      </c>
    </row>
    <row r="205" spans="1:51" ht="60" x14ac:dyDescent="0.25">
      <c r="A205">
        <v>203</v>
      </c>
      <c r="B205" t="s">
        <v>51</v>
      </c>
      <c r="C205">
        <v>1204</v>
      </c>
      <c r="D205" t="s">
        <v>87</v>
      </c>
      <c r="E205" t="s">
        <v>53</v>
      </c>
      <c r="F205" t="s">
        <v>2963</v>
      </c>
      <c r="G205" s="1" t="s">
        <v>2964</v>
      </c>
      <c r="H205" t="s">
        <v>156</v>
      </c>
      <c r="I205" t="s">
        <v>2965</v>
      </c>
      <c r="J205" t="s">
        <v>1678</v>
      </c>
      <c r="K205" t="s">
        <v>94</v>
      </c>
      <c r="L205">
        <v>95116</v>
      </c>
      <c r="M205">
        <v>43</v>
      </c>
      <c r="N205">
        <v>42</v>
      </c>
      <c r="O205" t="s">
        <v>184</v>
      </c>
      <c r="P205" s="2">
        <v>42094</v>
      </c>
      <c r="Q205">
        <v>202</v>
      </c>
      <c r="R205" t="s">
        <v>61</v>
      </c>
      <c r="S205" t="s">
        <v>62</v>
      </c>
      <c r="T205" t="s">
        <v>60</v>
      </c>
      <c r="U205" t="s">
        <v>171</v>
      </c>
      <c r="V205" t="s">
        <v>171</v>
      </c>
      <c r="W205" t="s">
        <v>60</v>
      </c>
      <c r="X205" t="s">
        <v>60</v>
      </c>
      <c r="Y205" t="s">
        <v>60</v>
      </c>
      <c r="Z205" t="s">
        <v>60</v>
      </c>
      <c r="AA205" t="s">
        <v>60</v>
      </c>
      <c r="AB205" t="s">
        <v>60</v>
      </c>
      <c r="AC205" t="s">
        <v>60</v>
      </c>
      <c r="AD205" t="s">
        <v>60</v>
      </c>
      <c r="AE205" t="s">
        <v>60</v>
      </c>
      <c r="AF205" t="s">
        <v>60</v>
      </c>
      <c r="AG205" t="s">
        <v>60</v>
      </c>
      <c r="AH205" t="s">
        <v>60</v>
      </c>
      <c r="AI205" t="s">
        <v>60</v>
      </c>
      <c r="AJ205" t="s">
        <v>60</v>
      </c>
      <c r="AK205" t="s">
        <v>60</v>
      </c>
      <c r="AL205" t="s">
        <v>60</v>
      </c>
      <c r="AM205" t="s">
        <v>60</v>
      </c>
      <c r="AN205" t="s">
        <v>60</v>
      </c>
      <c r="AO205" t="s">
        <v>2283</v>
      </c>
      <c r="AP205">
        <v>1</v>
      </c>
      <c r="AQ205">
        <v>43</v>
      </c>
      <c r="AR205">
        <v>1</v>
      </c>
      <c r="AS205">
        <v>1</v>
      </c>
      <c r="AT205">
        <v>1</v>
      </c>
      <c r="AU205" t="s">
        <v>60</v>
      </c>
      <c r="AV205" t="s">
        <v>65</v>
      </c>
      <c r="AW205">
        <v>37.361443999999999</v>
      </c>
      <c r="AX205">
        <v>-121.84643699999999</v>
      </c>
      <c r="AY205">
        <v>2</v>
      </c>
    </row>
    <row r="206" spans="1:51" ht="60" x14ac:dyDescent="0.25">
      <c r="A206">
        <v>204</v>
      </c>
      <c r="B206" t="s">
        <v>51</v>
      </c>
      <c r="C206">
        <v>1205</v>
      </c>
      <c r="D206" t="s">
        <v>87</v>
      </c>
      <c r="E206" t="s">
        <v>53</v>
      </c>
      <c r="F206" t="s">
        <v>2966</v>
      </c>
      <c r="G206" s="1" t="s">
        <v>2967</v>
      </c>
      <c r="H206" t="s">
        <v>156</v>
      </c>
      <c r="I206" t="s">
        <v>2968</v>
      </c>
      <c r="J206" t="s">
        <v>1678</v>
      </c>
      <c r="K206" t="s">
        <v>94</v>
      </c>
      <c r="L206">
        <v>95116</v>
      </c>
      <c r="M206">
        <v>50</v>
      </c>
      <c r="N206">
        <v>49</v>
      </c>
      <c r="O206" t="s">
        <v>184</v>
      </c>
      <c r="P206" s="2">
        <v>41547</v>
      </c>
      <c r="Q206">
        <v>202</v>
      </c>
      <c r="R206" t="s">
        <v>61</v>
      </c>
      <c r="S206" t="s">
        <v>62</v>
      </c>
      <c r="T206" t="s">
        <v>60</v>
      </c>
      <c r="U206" t="s">
        <v>171</v>
      </c>
      <c r="V206" t="s">
        <v>171</v>
      </c>
      <c r="W206" t="s">
        <v>60</v>
      </c>
      <c r="X206" t="s">
        <v>60</v>
      </c>
      <c r="Y206" t="s">
        <v>60</v>
      </c>
      <c r="Z206" t="s">
        <v>60</v>
      </c>
      <c r="AA206" t="s">
        <v>60</v>
      </c>
      <c r="AB206" t="s">
        <v>60</v>
      </c>
      <c r="AC206" t="s">
        <v>60</v>
      </c>
      <c r="AD206" t="s">
        <v>60</v>
      </c>
      <c r="AE206" t="s">
        <v>60</v>
      </c>
      <c r="AF206" t="s">
        <v>60</v>
      </c>
      <c r="AG206" t="s">
        <v>60</v>
      </c>
      <c r="AH206" t="s">
        <v>60</v>
      </c>
      <c r="AI206" t="s">
        <v>60</v>
      </c>
      <c r="AJ206" t="s">
        <v>60</v>
      </c>
      <c r="AK206" t="s">
        <v>60</v>
      </c>
      <c r="AL206" t="s">
        <v>60</v>
      </c>
      <c r="AM206" t="s">
        <v>60</v>
      </c>
      <c r="AN206" t="s">
        <v>60</v>
      </c>
      <c r="AO206" t="s">
        <v>2283</v>
      </c>
      <c r="AP206">
        <v>1</v>
      </c>
      <c r="AQ206">
        <v>50</v>
      </c>
      <c r="AR206">
        <v>2</v>
      </c>
      <c r="AS206">
        <v>1</v>
      </c>
      <c r="AT206">
        <v>1</v>
      </c>
      <c r="AU206" t="s">
        <v>60</v>
      </c>
      <c r="AV206" t="s">
        <v>65</v>
      </c>
      <c r="AW206">
        <v>37.353358</v>
      </c>
      <c r="AX206">
        <v>-121.852915</v>
      </c>
      <c r="AY206">
        <v>2</v>
      </c>
    </row>
    <row r="207" spans="1:51" ht="75" x14ac:dyDescent="0.25">
      <c r="A207">
        <v>205</v>
      </c>
      <c r="B207" t="s">
        <v>51</v>
      </c>
      <c r="C207">
        <v>1206</v>
      </c>
      <c r="D207" t="s">
        <v>87</v>
      </c>
      <c r="E207" t="s">
        <v>53</v>
      </c>
      <c r="F207" t="s">
        <v>2969</v>
      </c>
      <c r="G207" s="1" t="s">
        <v>2970</v>
      </c>
      <c r="H207" t="s">
        <v>156</v>
      </c>
      <c r="I207" t="s">
        <v>2971</v>
      </c>
      <c r="J207" t="s">
        <v>1678</v>
      </c>
      <c r="K207" t="s">
        <v>94</v>
      </c>
      <c r="L207">
        <v>95116</v>
      </c>
      <c r="M207">
        <v>60</v>
      </c>
      <c r="N207">
        <v>60</v>
      </c>
      <c r="O207" t="s">
        <v>184</v>
      </c>
      <c r="P207" s="2">
        <v>43343</v>
      </c>
      <c r="Q207">
        <v>202</v>
      </c>
      <c r="R207" t="s">
        <v>61</v>
      </c>
      <c r="S207" t="s">
        <v>62</v>
      </c>
      <c r="T207" t="s">
        <v>60</v>
      </c>
      <c r="U207" t="s">
        <v>171</v>
      </c>
      <c r="V207" t="s">
        <v>171</v>
      </c>
      <c r="W207" t="s">
        <v>60</v>
      </c>
      <c r="X207" t="s">
        <v>60</v>
      </c>
      <c r="Y207" t="s">
        <v>60</v>
      </c>
      <c r="Z207" t="s">
        <v>60</v>
      </c>
      <c r="AA207" t="s">
        <v>60</v>
      </c>
      <c r="AB207" t="s">
        <v>60</v>
      </c>
      <c r="AC207" t="s">
        <v>60</v>
      </c>
      <c r="AD207" t="s">
        <v>60</v>
      </c>
      <c r="AE207" t="s">
        <v>60</v>
      </c>
      <c r="AF207" t="s">
        <v>60</v>
      </c>
      <c r="AG207" t="s">
        <v>60</v>
      </c>
      <c r="AH207" t="s">
        <v>60</v>
      </c>
      <c r="AI207" t="s">
        <v>60</v>
      </c>
      <c r="AJ207" t="s">
        <v>60</v>
      </c>
      <c r="AK207" t="s">
        <v>60</v>
      </c>
      <c r="AL207" t="s">
        <v>60</v>
      </c>
      <c r="AM207" t="s">
        <v>60</v>
      </c>
      <c r="AN207" t="s">
        <v>60</v>
      </c>
      <c r="AO207" t="s">
        <v>2283</v>
      </c>
      <c r="AP207">
        <v>1</v>
      </c>
      <c r="AQ207">
        <v>60</v>
      </c>
      <c r="AR207">
        <v>2</v>
      </c>
      <c r="AS207">
        <v>1</v>
      </c>
      <c r="AT207">
        <v>1</v>
      </c>
      <c r="AU207" t="s">
        <v>60</v>
      </c>
      <c r="AV207" t="s">
        <v>65</v>
      </c>
      <c r="AW207">
        <v>37.352901000000003</v>
      </c>
      <c r="AX207">
        <v>-121.855282</v>
      </c>
      <c r="AY207">
        <v>2</v>
      </c>
    </row>
    <row r="208" spans="1:51" ht="45" x14ac:dyDescent="0.25">
      <c r="A208">
        <v>206</v>
      </c>
      <c r="B208" t="s">
        <v>51</v>
      </c>
      <c r="C208">
        <v>1207</v>
      </c>
      <c r="D208" t="s">
        <v>87</v>
      </c>
      <c r="E208" t="s">
        <v>53</v>
      </c>
      <c r="F208" t="s">
        <v>2972</v>
      </c>
      <c r="G208" s="1" t="s">
        <v>2973</v>
      </c>
      <c r="H208" t="s">
        <v>2568</v>
      </c>
      <c r="I208" t="s">
        <v>2974</v>
      </c>
      <c r="J208" t="s">
        <v>1678</v>
      </c>
      <c r="K208" t="s">
        <v>94</v>
      </c>
      <c r="L208">
        <v>95070</v>
      </c>
      <c r="M208">
        <v>20</v>
      </c>
      <c r="N208">
        <v>20</v>
      </c>
      <c r="O208" t="s">
        <v>209</v>
      </c>
      <c r="P208" s="2">
        <v>41333</v>
      </c>
      <c r="Q208">
        <v>231</v>
      </c>
      <c r="R208" s="2">
        <v>43466</v>
      </c>
      <c r="S208" t="s">
        <v>62</v>
      </c>
      <c r="T208" t="s">
        <v>60</v>
      </c>
      <c r="U208" t="s">
        <v>171</v>
      </c>
      <c r="V208" t="s">
        <v>171</v>
      </c>
      <c r="W208" t="s">
        <v>60</v>
      </c>
      <c r="X208" t="s">
        <v>60</v>
      </c>
      <c r="Y208" t="s">
        <v>60</v>
      </c>
      <c r="Z208" t="s">
        <v>60</v>
      </c>
      <c r="AA208" t="s">
        <v>60</v>
      </c>
      <c r="AB208" t="s">
        <v>60</v>
      </c>
      <c r="AC208" t="s">
        <v>60</v>
      </c>
      <c r="AD208" t="s">
        <v>60</v>
      </c>
      <c r="AE208" t="s">
        <v>60</v>
      </c>
      <c r="AF208" t="s">
        <v>60</v>
      </c>
      <c r="AG208" t="s">
        <v>60</v>
      </c>
      <c r="AH208" t="s">
        <v>60</v>
      </c>
      <c r="AI208" t="s">
        <v>60</v>
      </c>
      <c r="AJ208" t="s">
        <v>60</v>
      </c>
      <c r="AK208" t="s">
        <v>60</v>
      </c>
      <c r="AL208" t="s">
        <v>60</v>
      </c>
      <c r="AM208" t="s">
        <v>60</v>
      </c>
      <c r="AN208" t="s">
        <v>60</v>
      </c>
      <c r="AO208" t="s">
        <v>64</v>
      </c>
      <c r="AP208">
        <v>4</v>
      </c>
      <c r="AQ208">
        <v>20</v>
      </c>
      <c r="AR208">
        <v>1</v>
      </c>
      <c r="AS208">
        <v>1</v>
      </c>
      <c r="AT208">
        <v>4</v>
      </c>
      <c r="AU208" t="s">
        <v>60</v>
      </c>
      <c r="AV208" t="s">
        <v>86</v>
      </c>
      <c r="AW208">
        <v>37.280620999999996</v>
      </c>
      <c r="AX208">
        <v>-122.00149500000001</v>
      </c>
      <c r="AY208">
        <v>2</v>
      </c>
    </row>
    <row r="209" spans="1:51" ht="60" x14ac:dyDescent="0.25">
      <c r="A209">
        <v>207</v>
      </c>
      <c r="B209" t="s">
        <v>51</v>
      </c>
      <c r="C209">
        <v>1208</v>
      </c>
      <c r="D209" t="s">
        <v>87</v>
      </c>
      <c r="E209" t="s">
        <v>53</v>
      </c>
      <c r="F209" t="s">
        <v>2975</v>
      </c>
      <c r="G209" s="1" t="s">
        <v>2976</v>
      </c>
      <c r="H209" t="s">
        <v>1614</v>
      </c>
      <c r="I209" t="s">
        <v>2977</v>
      </c>
      <c r="J209" t="s">
        <v>1678</v>
      </c>
      <c r="K209" t="s">
        <v>94</v>
      </c>
      <c r="L209">
        <v>94085</v>
      </c>
      <c r="M209">
        <v>35</v>
      </c>
      <c r="N209">
        <v>35</v>
      </c>
      <c r="O209" t="s">
        <v>209</v>
      </c>
      <c r="P209" s="2">
        <v>41425</v>
      </c>
      <c r="Q209" t="s">
        <v>121</v>
      </c>
      <c r="R209" s="2">
        <v>49553</v>
      </c>
      <c r="S209" t="s">
        <v>62</v>
      </c>
      <c r="T209" t="s">
        <v>60</v>
      </c>
      <c r="U209" t="s">
        <v>171</v>
      </c>
      <c r="V209" t="s">
        <v>171</v>
      </c>
      <c r="W209" t="s">
        <v>60</v>
      </c>
      <c r="X209" t="s">
        <v>60</v>
      </c>
      <c r="Y209" t="s">
        <v>60</v>
      </c>
      <c r="Z209" t="s">
        <v>60</v>
      </c>
      <c r="AA209" t="s">
        <v>60</v>
      </c>
      <c r="AB209" t="s">
        <v>60</v>
      </c>
      <c r="AC209" t="s">
        <v>60</v>
      </c>
      <c r="AD209" t="s">
        <v>60</v>
      </c>
      <c r="AE209" t="s">
        <v>60</v>
      </c>
      <c r="AF209" t="s">
        <v>60</v>
      </c>
      <c r="AG209" t="s">
        <v>60</v>
      </c>
      <c r="AH209" t="s">
        <v>60</v>
      </c>
      <c r="AI209" t="s">
        <v>60</v>
      </c>
      <c r="AJ209" t="s">
        <v>60</v>
      </c>
      <c r="AK209" t="s">
        <v>60</v>
      </c>
      <c r="AL209" t="s">
        <v>60</v>
      </c>
      <c r="AM209" t="s">
        <v>60</v>
      </c>
      <c r="AN209" t="s">
        <v>60</v>
      </c>
      <c r="AO209" t="s">
        <v>64</v>
      </c>
      <c r="AP209">
        <v>4</v>
      </c>
      <c r="AQ209">
        <v>35</v>
      </c>
      <c r="AR209">
        <v>1</v>
      </c>
      <c r="AS209">
        <v>1</v>
      </c>
      <c r="AT209">
        <v>4</v>
      </c>
      <c r="AU209" t="s">
        <v>60</v>
      </c>
      <c r="AV209" t="s">
        <v>86</v>
      </c>
      <c r="AW209">
        <v>37.395370999999997</v>
      </c>
      <c r="AX209">
        <v>-122.01809299999999</v>
      </c>
      <c r="AY209">
        <v>2</v>
      </c>
    </row>
    <row r="210" spans="1:51" ht="60" x14ac:dyDescent="0.25">
      <c r="A210">
        <v>208</v>
      </c>
      <c r="B210" t="s">
        <v>51</v>
      </c>
      <c r="C210">
        <v>1209</v>
      </c>
      <c r="D210" t="s">
        <v>87</v>
      </c>
      <c r="E210" t="s">
        <v>53</v>
      </c>
      <c r="F210" t="s">
        <v>2978</v>
      </c>
      <c r="G210" s="1" t="s">
        <v>2979</v>
      </c>
      <c r="H210" t="s">
        <v>2499</v>
      </c>
      <c r="I210" t="s">
        <v>2980</v>
      </c>
      <c r="J210" t="s">
        <v>1678</v>
      </c>
      <c r="K210" t="s">
        <v>94</v>
      </c>
      <c r="L210">
        <v>94086</v>
      </c>
      <c r="M210">
        <v>95</v>
      </c>
      <c r="N210">
        <v>57</v>
      </c>
      <c r="O210" t="s">
        <v>2822</v>
      </c>
      <c r="P210" s="2">
        <v>42064</v>
      </c>
      <c r="Q210" t="s">
        <v>2312</v>
      </c>
      <c r="R210" s="2">
        <v>42217</v>
      </c>
      <c r="S210" t="s">
        <v>79</v>
      </c>
      <c r="T210" t="s">
        <v>60</v>
      </c>
      <c r="U210" t="s">
        <v>171</v>
      </c>
      <c r="V210" t="s">
        <v>171</v>
      </c>
      <c r="W210" t="s">
        <v>60</v>
      </c>
      <c r="X210" t="s">
        <v>60</v>
      </c>
      <c r="Y210" t="s">
        <v>60</v>
      </c>
      <c r="Z210" t="s">
        <v>60</v>
      </c>
      <c r="AA210" t="s">
        <v>60</v>
      </c>
      <c r="AB210" t="s">
        <v>60</v>
      </c>
      <c r="AC210" t="s">
        <v>60</v>
      </c>
      <c r="AD210" t="s">
        <v>60</v>
      </c>
      <c r="AE210" t="s">
        <v>60</v>
      </c>
      <c r="AF210" t="s">
        <v>60</v>
      </c>
      <c r="AG210" t="s">
        <v>60</v>
      </c>
      <c r="AH210" t="s">
        <v>60</v>
      </c>
      <c r="AI210" t="s">
        <v>60</v>
      </c>
      <c r="AJ210" t="s">
        <v>60</v>
      </c>
      <c r="AK210" t="s">
        <v>60</v>
      </c>
      <c r="AL210" t="s">
        <v>60</v>
      </c>
      <c r="AM210" t="s">
        <v>60</v>
      </c>
      <c r="AN210" t="s">
        <v>60</v>
      </c>
      <c r="AO210" t="s">
        <v>2306</v>
      </c>
      <c r="AP210">
        <v>3</v>
      </c>
      <c r="AQ210">
        <v>95</v>
      </c>
      <c r="AR210">
        <v>2</v>
      </c>
      <c r="AS210">
        <v>1</v>
      </c>
      <c r="AT210">
        <v>3</v>
      </c>
      <c r="AU210" t="s">
        <v>60</v>
      </c>
      <c r="AV210" t="s">
        <v>86</v>
      </c>
      <c r="AW210">
        <v>37.366793000000001</v>
      </c>
      <c r="AX210">
        <v>-122.001469</v>
      </c>
      <c r="AY210">
        <v>2</v>
      </c>
    </row>
    <row r="211" spans="1:51" ht="60" x14ac:dyDescent="0.25">
      <c r="A211">
        <v>209</v>
      </c>
      <c r="B211" t="s">
        <v>51</v>
      </c>
      <c r="C211">
        <v>1210</v>
      </c>
      <c r="D211" t="s">
        <v>87</v>
      </c>
      <c r="E211" t="s">
        <v>53</v>
      </c>
      <c r="F211" t="s">
        <v>2981</v>
      </c>
      <c r="G211" s="1" t="s">
        <v>2982</v>
      </c>
      <c r="H211" t="s">
        <v>279</v>
      </c>
      <c r="I211" t="s">
        <v>2983</v>
      </c>
      <c r="J211" t="s">
        <v>1692</v>
      </c>
      <c r="K211" t="s">
        <v>280</v>
      </c>
      <c r="L211">
        <v>94558</v>
      </c>
      <c r="M211">
        <v>140</v>
      </c>
      <c r="N211">
        <v>116</v>
      </c>
      <c r="O211" t="s">
        <v>267</v>
      </c>
      <c r="P211" s="2">
        <v>41394</v>
      </c>
      <c r="Q211" t="s">
        <v>2838</v>
      </c>
      <c r="R211" s="2">
        <v>53448</v>
      </c>
      <c r="S211" t="s">
        <v>62</v>
      </c>
      <c r="T211" t="s">
        <v>230</v>
      </c>
      <c r="U211" t="s">
        <v>171</v>
      </c>
      <c r="V211" t="s">
        <v>171</v>
      </c>
      <c r="W211" t="s">
        <v>60</v>
      </c>
      <c r="X211" t="s">
        <v>60</v>
      </c>
      <c r="Y211" t="s">
        <v>60</v>
      </c>
      <c r="Z211" t="s">
        <v>60</v>
      </c>
      <c r="AA211" t="s">
        <v>60</v>
      </c>
      <c r="AB211" t="s">
        <v>60</v>
      </c>
      <c r="AC211" t="s">
        <v>60</v>
      </c>
      <c r="AD211" t="s">
        <v>60</v>
      </c>
      <c r="AE211" t="s">
        <v>60</v>
      </c>
      <c r="AF211" t="s">
        <v>60</v>
      </c>
      <c r="AG211" t="s">
        <v>60</v>
      </c>
      <c r="AH211" t="s">
        <v>60</v>
      </c>
      <c r="AI211" t="s">
        <v>60</v>
      </c>
      <c r="AJ211" t="s">
        <v>60</v>
      </c>
      <c r="AK211" t="s">
        <v>60</v>
      </c>
      <c r="AL211" t="s">
        <v>60</v>
      </c>
      <c r="AM211" t="s">
        <v>60</v>
      </c>
      <c r="AN211" t="s">
        <v>60</v>
      </c>
      <c r="AO211" t="s">
        <v>232</v>
      </c>
      <c r="AP211">
        <v>1</v>
      </c>
      <c r="AQ211">
        <v>140</v>
      </c>
      <c r="AR211">
        <v>3</v>
      </c>
      <c r="AS211">
        <v>1</v>
      </c>
      <c r="AT211">
        <v>1</v>
      </c>
      <c r="AU211" t="s">
        <v>60</v>
      </c>
      <c r="AV211" t="s">
        <v>65</v>
      </c>
      <c r="AW211">
        <v>38.309663999999998</v>
      </c>
      <c r="AX211">
        <v>-122.288723</v>
      </c>
      <c r="AY211">
        <v>2</v>
      </c>
    </row>
    <row r="212" spans="1:51" ht="60" x14ac:dyDescent="0.25">
      <c r="A212">
        <v>210</v>
      </c>
      <c r="B212" t="s">
        <v>51</v>
      </c>
      <c r="C212">
        <v>1211</v>
      </c>
      <c r="D212" t="s">
        <v>87</v>
      </c>
      <c r="E212" t="s">
        <v>53</v>
      </c>
      <c r="F212" t="s">
        <v>2984</v>
      </c>
      <c r="G212" s="1" t="s">
        <v>2985</v>
      </c>
      <c r="H212" t="s">
        <v>384</v>
      </c>
      <c r="I212" t="s">
        <v>2986</v>
      </c>
      <c r="J212" t="s">
        <v>2987</v>
      </c>
      <c r="K212" t="s">
        <v>94</v>
      </c>
      <c r="L212">
        <v>95020</v>
      </c>
      <c r="M212">
        <v>111</v>
      </c>
      <c r="N212">
        <v>0</v>
      </c>
      <c r="O212" t="s">
        <v>60</v>
      </c>
      <c r="P212" t="s">
        <v>61</v>
      </c>
      <c r="Q212" t="s">
        <v>85</v>
      </c>
      <c r="R212" s="2">
        <v>50526</v>
      </c>
      <c r="S212" t="s">
        <v>62</v>
      </c>
      <c r="T212" t="s">
        <v>60</v>
      </c>
      <c r="U212" t="s">
        <v>171</v>
      </c>
      <c r="V212" t="s">
        <v>171</v>
      </c>
      <c r="W212" t="s">
        <v>60</v>
      </c>
      <c r="X212" t="s">
        <v>60</v>
      </c>
      <c r="Y212" t="s">
        <v>60</v>
      </c>
      <c r="Z212" t="s">
        <v>60</v>
      </c>
      <c r="AA212" t="s">
        <v>60</v>
      </c>
      <c r="AB212" t="s">
        <v>60</v>
      </c>
      <c r="AC212" t="s">
        <v>60</v>
      </c>
      <c r="AD212" t="s">
        <v>60</v>
      </c>
      <c r="AE212" t="s">
        <v>60</v>
      </c>
      <c r="AF212" t="s">
        <v>60</v>
      </c>
      <c r="AG212" t="s">
        <v>60</v>
      </c>
      <c r="AH212" t="s">
        <v>60</v>
      </c>
      <c r="AI212" t="s">
        <v>60</v>
      </c>
      <c r="AJ212" t="s">
        <v>60</v>
      </c>
      <c r="AK212" t="s">
        <v>60</v>
      </c>
      <c r="AL212" t="s">
        <v>60</v>
      </c>
      <c r="AM212" t="s">
        <v>60</v>
      </c>
      <c r="AN212" t="s">
        <v>60</v>
      </c>
      <c r="AO212" t="s">
        <v>64</v>
      </c>
      <c r="AP212">
        <v>0</v>
      </c>
      <c r="AQ212">
        <v>111</v>
      </c>
      <c r="AR212">
        <v>3</v>
      </c>
      <c r="AS212">
        <v>0</v>
      </c>
      <c r="AT212">
        <v>0</v>
      </c>
      <c r="AU212" t="s">
        <v>60</v>
      </c>
      <c r="AV212" t="s">
        <v>65</v>
      </c>
      <c r="AW212">
        <v>37.015253999999999</v>
      </c>
      <c r="AX212">
        <v>-121.56533</v>
      </c>
      <c r="AY212">
        <v>2</v>
      </c>
    </row>
    <row r="213" spans="1:51" ht="60" x14ac:dyDescent="0.25">
      <c r="A213">
        <v>211</v>
      </c>
      <c r="B213" t="s">
        <v>51</v>
      </c>
      <c r="C213">
        <v>1212</v>
      </c>
      <c r="D213" t="s">
        <v>87</v>
      </c>
      <c r="E213" t="s">
        <v>53</v>
      </c>
      <c r="F213" t="s">
        <v>2988</v>
      </c>
      <c r="G213" s="1" t="s">
        <v>2989</v>
      </c>
      <c r="H213" t="s">
        <v>131</v>
      </c>
      <c r="I213" t="s">
        <v>2990</v>
      </c>
      <c r="J213" t="s">
        <v>2990</v>
      </c>
      <c r="K213" t="s">
        <v>133</v>
      </c>
      <c r="L213">
        <v>94115</v>
      </c>
      <c r="M213">
        <v>183</v>
      </c>
      <c r="N213">
        <v>114</v>
      </c>
      <c r="O213" t="s">
        <v>170</v>
      </c>
      <c r="P213" s="2">
        <v>41639</v>
      </c>
      <c r="Q213" t="s">
        <v>60</v>
      </c>
      <c r="R213" t="s">
        <v>61</v>
      </c>
      <c r="S213" t="s">
        <v>62</v>
      </c>
      <c r="T213" t="s">
        <v>60</v>
      </c>
      <c r="U213" t="s">
        <v>171</v>
      </c>
      <c r="V213" t="s">
        <v>171</v>
      </c>
      <c r="W213" t="s">
        <v>60</v>
      </c>
      <c r="X213" t="s">
        <v>60</v>
      </c>
      <c r="Y213" t="s">
        <v>60</v>
      </c>
      <c r="Z213" t="s">
        <v>60</v>
      </c>
      <c r="AA213" t="s">
        <v>60</v>
      </c>
      <c r="AB213" t="s">
        <v>60</v>
      </c>
      <c r="AC213" t="s">
        <v>60</v>
      </c>
      <c r="AD213" t="s">
        <v>60</v>
      </c>
      <c r="AE213" t="s">
        <v>60</v>
      </c>
      <c r="AF213" t="s">
        <v>60</v>
      </c>
      <c r="AG213" t="s">
        <v>60</v>
      </c>
      <c r="AH213" t="s">
        <v>60</v>
      </c>
      <c r="AI213" t="s">
        <v>60</v>
      </c>
      <c r="AJ213" t="s">
        <v>60</v>
      </c>
      <c r="AK213" t="s">
        <v>60</v>
      </c>
      <c r="AL213" t="s">
        <v>60</v>
      </c>
      <c r="AM213" t="s">
        <v>60</v>
      </c>
      <c r="AN213" t="s">
        <v>60</v>
      </c>
      <c r="AO213" t="s">
        <v>60</v>
      </c>
      <c r="AP213">
        <v>4</v>
      </c>
      <c r="AQ213">
        <v>183</v>
      </c>
      <c r="AR213">
        <v>3</v>
      </c>
      <c r="AS213">
        <v>1</v>
      </c>
      <c r="AT213">
        <v>4</v>
      </c>
      <c r="AU213" t="s">
        <v>60</v>
      </c>
      <c r="AV213" t="s">
        <v>86</v>
      </c>
      <c r="AW213">
        <v>37.782801999999997</v>
      </c>
      <c r="AX213">
        <v>-122.42753500000001</v>
      </c>
      <c r="AY213">
        <v>2</v>
      </c>
    </row>
    <row r="214" spans="1:51" ht="45" x14ac:dyDescent="0.25">
      <c r="A214">
        <v>212</v>
      </c>
      <c r="B214" t="s">
        <v>51</v>
      </c>
      <c r="C214">
        <v>1213</v>
      </c>
      <c r="D214" t="s">
        <v>87</v>
      </c>
      <c r="E214" t="s">
        <v>53</v>
      </c>
      <c r="F214" t="s">
        <v>2991</v>
      </c>
      <c r="G214" s="1" t="s">
        <v>2992</v>
      </c>
      <c r="H214" t="s">
        <v>131</v>
      </c>
      <c r="I214" t="s">
        <v>2990</v>
      </c>
      <c r="J214" t="s">
        <v>2990</v>
      </c>
      <c r="K214" t="s">
        <v>133</v>
      </c>
      <c r="L214">
        <v>94109</v>
      </c>
      <c r="M214">
        <v>202</v>
      </c>
      <c r="N214">
        <v>201</v>
      </c>
      <c r="O214" t="s">
        <v>287</v>
      </c>
      <c r="P214" s="2">
        <v>42338</v>
      </c>
      <c r="Q214">
        <v>202</v>
      </c>
      <c r="R214" s="2">
        <v>43891</v>
      </c>
      <c r="S214" t="s">
        <v>62</v>
      </c>
      <c r="T214" t="s">
        <v>60</v>
      </c>
      <c r="U214" t="s">
        <v>171</v>
      </c>
      <c r="V214" t="s">
        <v>171</v>
      </c>
      <c r="W214" t="s">
        <v>60</v>
      </c>
      <c r="X214" t="s">
        <v>60</v>
      </c>
      <c r="Y214" t="s">
        <v>60</v>
      </c>
      <c r="Z214" t="s">
        <v>60</v>
      </c>
      <c r="AA214" t="s">
        <v>60</v>
      </c>
      <c r="AB214" t="s">
        <v>60</v>
      </c>
      <c r="AC214" t="s">
        <v>60</v>
      </c>
      <c r="AD214" t="s">
        <v>60</v>
      </c>
      <c r="AE214" t="s">
        <v>60</v>
      </c>
      <c r="AF214" t="s">
        <v>60</v>
      </c>
      <c r="AG214" t="s">
        <v>60</v>
      </c>
      <c r="AH214" t="s">
        <v>60</v>
      </c>
      <c r="AI214" t="s">
        <v>60</v>
      </c>
      <c r="AJ214" t="s">
        <v>60</v>
      </c>
      <c r="AK214" t="s">
        <v>60</v>
      </c>
      <c r="AL214" t="s">
        <v>60</v>
      </c>
      <c r="AM214" t="s">
        <v>60</v>
      </c>
      <c r="AN214" t="s">
        <v>60</v>
      </c>
      <c r="AO214" t="s">
        <v>2306</v>
      </c>
      <c r="AP214">
        <v>3</v>
      </c>
      <c r="AQ214">
        <v>202</v>
      </c>
      <c r="AR214">
        <v>3</v>
      </c>
      <c r="AS214">
        <v>1</v>
      </c>
      <c r="AT214">
        <v>3</v>
      </c>
      <c r="AU214" t="s">
        <v>60</v>
      </c>
      <c r="AV214" t="s">
        <v>86</v>
      </c>
      <c r="AW214">
        <v>37.783036000000003</v>
      </c>
      <c r="AX214">
        <v>-122.41946799999999</v>
      </c>
      <c r="AY214">
        <v>2</v>
      </c>
    </row>
    <row r="215" spans="1:51" ht="60" x14ac:dyDescent="0.25">
      <c r="A215">
        <v>213</v>
      </c>
      <c r="B215" t="s">
        <v>51</v>
      </c>
      <c r="C215">
        <v>1214</v>
      </c>
      <c r="D215" t="s">
        <v>87</v>
      </c>
      <c r="E215" t="s">
        <v>53</v>
      </c>
      <c r="F215" t="s">
        <v>2993</v>
      </c>
      <c r="G215" s="1" t="s">
        <v>2994</v>
      </c>
      <c r="H215" t="s">
        <v>156</v>
      </c>
      <c r="I215" t="s">
        <v>2990</v>
      </c>
      <c r="J215" t="s">
        <v>2990</v>
      </c>
      <c r="K215" t="s">
        <v>94</v>
      </c>
      <c r="L215">
        <v>95112</v>
      </c>
      <c r="M215">
        <v>216</v>
      </c>
      <c r="N215">
        <v>173</v>
      </c>
      <c r="O215" t="s">
        <v>170</v>
      </c>
      <c r="P215" s="2">
        <v>42004</v>
      </c>
      <c r="Q215" t="s">
        <v>273</v>
      </c>
      <c r="R215" s="2">
        <v>41548</v>
      </c>
      <c r="S215" t="s">
        <v>62</v>
      </c>
      <c r="T215" t="s">
        <v>60</v>
      </c>
      <c r="U215" t="s">
        <v>171</v>
      </c>
      <c r="V215" t="s">
        <v>171</v>
      </c>
      <c r="W215" t="s">
        <v>60</v>
      </c>
      <c r="X215" t="s">
        <v>60</v>
      </c>
      <c r="Y215" t="s">
        <v>60</v>
      </c>
      <c r="Z215" t="s">
        <v>60</v>
      </c>
      <c r="AA215" t="s">
        <v>60</v>
      </c>
      <c r="AB215" t="s">
        <v>60</v>
      </c>
      <c r="AC215" t="s">
        <v>60</v>
      </c>
      <c r="AD215" t="s">
        <v>60</v>
      </c>
      <c r="AE215" t="s">
        <v>60</v>
      </c>
      <c r="AF215" t="s">
        <v>60</v>
      </c>
      <c r="AG215" t="s">
        <v>60</v>
      </c>
      <c r="AH215" t="s">
        <v>60</v>
      </c>
      <c r="AI215" t="s">
        <v>60</v>
      </c>
      <c r="AJ215" t="s">
        <v>60</v>
      </c>
      <c r="AK215" t="s">
        <v>60</v>
      </c>
      <c r="AL215" t="s">
        <v>60</v>
      </c>
      <c r="AM215" t="s">
        <v>60</v>
      </c>
      <c r="AN215" t="s">
        <v>60</v>
      </c>
      <c r="AO215" t="s">
        <v>2306</v>
      </c>
      <c r="AP215">
        <v>3</v>
      </c>
      <c r="AQ215">
        <v>216</v>
      </c>
      <c r="AR215">
        <v>3</v>
      </c>
      <c r="AS215">
        <v>1</v>
      </c>
      <c r="AT215">
        <v>3</v>
      </c>
      <c r="AU215" t="s">
        <v>60</v>
      </c>
      <c r="AV215" t="s">
        <v>86</v>
      </c>
      <c r="AW215">
        <v>37.338054999999997</v>
      </c>
      <c r="AX215">
        <v>-121.889107</v>
      </c>
      <c r="AY215">
        <v>2</v>
      </c>
    </row>
    <row r="216" spans="1:51" ht="60" x14ac:dyDescent="0.25">
      <c r="A216">
        <v>214</v>
      </c>
      <c r="B216" t="s">
        <v>51</v>
      </c>
      <c r="C216">
        <v>1215</v>
      </c>
      <c r="D216" t="s">
        <v>87</v>
      </c>
      <c r="E216" t="s">
        <v>53</v>
      </c>
      <c r="F216" t="s">
        <v>2995</v>
      </c>
      <c r="G216" s="1" t="s">
        <v>2996</v>
      </c>
      <c r="H216" t="s">
        <v>251</v>
      </c>
      <c r="I216" t="s">
        <v>2997</v>
      </c>
      <c r="J216" t="s">
        <v>2998</v>
      </c>
      <c r="K216" t="s">
        <v>72</v>
      </c>
      <c r="L216">
        <v>94941</v>
      </c>
      <c r="M216">
        <v>10</v>
      </c>
      <c r="N216">
        <v>9</v>
      </c>
      <c r="O216" t="s">
        <v>287</v>
      </c>
      <c r="P216" s="2">
        <v>47238</v>
      </c>
      <c r="Q216">
        <v>202</v>
      </c>
      <c r="R216" s="2">
        <v>47300</v>
      </c>
      <c r="S216" t="s">
        <v>62</v>
      </c>
      <c r="T216" t="s">
        <v>60</v>
      </c>
      <c r="U216" t="s">
        <v>171</v>
      </c>
      <c r="V216" t="s">
        <v>171</v>
      </c>
      <c r="W216" t="s">
        <v>60</v>
      </c>
      <c r="X216" t="s">
        <v>60</v>
      </c>
      <c r="Y216" t="s">
        <v>60</v>
      </c>
      <c r="Z216" t="s">
        <v>60</v>
      </c>
      <c r="AA216" t="s">
        <v>60</v>
      </c>
      <c r="AB216" t="s">
        <v>60</v>
      </c>
      <c r="AC216" t="s">
        <v>60</v>
      </c>
      <c r="AD216" t="s">
        <v>60</v>
      </c>
      <c r="AE216" t="s">
        <v>60</v>
      </c>
      <c r="AF216" t="s">
        <v>60</v>
      </c>
      <c r="AG216" t="s">
        <v>60</v>
      </c>
      <c r="AH216" t="s">
        <v>60</v>
      </c>
      <c r="AI216" t="s">
        <v>60</v>
      </c>
      <c r="AJ216" t="s">
        <v>60</v>
      </c>
      <c r="AK216" t="s">
        <v>60</v>
      </c>
      <c r="AL216" t="s">
        <v>60</v>
      </c>
      <c r="AM216" t="s">
        <v>60</v>
      </c>
      <c r="AN216" t="s">
        <v>60</v>
      </c>
      <c r="AO216" t="s">
        <v>2302</v>
      </c>
      <c r="AP216">
        <v>1</v>
      </c>
      <c r="AQ216">
        <v>10</v>
      </c>
      <c r="AR216">
        <v>1</v>
      </c>
      <c r="AS216">
        <v>0</v>
      </c>
      <c r="AT216">
        <v>1</v>
      </c>
      <c r="AU216" t="s">
        <v>60</v>
      </c>
      <c r="AV216" t="s">
        <v>86</v>
      </c>
      <c r="AW216">
        <v>37.894942</v>
      </c>
      <c r="AX216">
        <v>-122.529962</v>
      </c>
      <c r="AY216">
        <v>2</v>
      </c>
    </row>
    <row r="217" spans="1:51" ht="45" x14ac:dyDescent="0.25">
      <c r="A217">
        <v>215</v>
      </c>
      <c r="B217" t="s">
        <v>51</v>
      </c>
      <c r="C217">
        <v>1216</v>
      </c>
      <c r="D217" t="s">
        <v>87</v>
      </c>
      <c r="E217" t="s">
        <v>53</v>
      </c>
      <c r="F217" t="s">
        <v>2999</v>
      </c>
      <c r="G217" s="1" t="s">
        <v>3000</v>
      </c>
      <c r="H217" t="s">
        <v>2423</v>
      </c>
      <c r="I217" t="s">
        <v>3001</v>
      </c>
      <c r="J217" t="s">
        <v>2998</v>
      </c>
      <c r="K217" t="s">
        <v>203</v>
      </c>
      <c r="L217">
        <v>94952</v>
      </c>
      <c r="M217">
        <v>13</v>
      </c>
      <c r="N217">
        <v>12</v>
      </c>
      <c r="O217" t="s">
        <v>2282</v>
      </c>
      <c r="P217" s="2">
        <v>43555</v>
      </c>
      <c r="Q217">
        <v>811</v>
      </c>
      <c r="R217" t="s">
        <v>61</v>
      </c>
      <c r="S217" t="s">
        <v>62</v>
      </c>
      <c r="T217" t="s">
        <v>60</v>
      </c>
      <c r="U217" t="s">
        <v>171</v>
      </c>
      <c r="V217" t="s">
        <v>171</v>
      </c>
      <c r="W217" t="s">
        <v>60</v>
      </c>
      <c r="X217" t="s">
        <v>60</v>
      </c>
      <c r="Y217" t="s">
        <v>60</v>
      </c>
      <c r="Z217" t="s">
        <v>60</v>
      </c>
      <c r="AA217" t="s">
        <v>60</v>
      </c>
      <c r="AB217" t="s">
        <v>60</v>
      </c>
      <c r="AC217" t="s">
        <v>60</v>
      </c>
      <c r="AD217" t="s">
        <v>60</v>
      </c>
      <c r="AE217" t="s">
        <v>60</v>
      </c>
      <c r="AF217" t="s">
        <v>60</v>
      </c>
      <c r="AG217" t="s">
        <v>60</v>
      </c>
      <c r="AH217" t="s">
        <v>60</v>
      </c>
      <c r="AI217" t="s">
        <v>60</v>
      </c>
      <c r="AJ217" t="s">
        <v>60</v>
      </c>
      <c r="AK217" t="s">
        <v>60</v>
      </c>
      <c r="AL217" t="s">
        <v>60</v>
      </c>
      <c r="AM217" t="s">
        <v>60</v>
      </c>
      <c r="AN217" t="s">
        <v>60</v>
      </c>
      <c r="AO217" t="s">
        <v>2283</v>
      </c>
      <c r="AP217">
        <v>1</v>
      </c>
      <c r="AQ217">
        <v>13</v>
      </c>
      <c r="AR217">
        <v>1</v>
      </c>
      <c r="AS217">
        <v>0</v>
      </c>
      <c r="AT217">
        <v>1</v>
      </c>
      <c r="AU217" t="s">
        <v>60</v>
      </c>
      <c r="AV217" t="s">
        <v>86</v>
      </c>
      <c r="AW217">
        <v>38.228932</v>
      </c>
      <c r="AX217">
        <v>-122.62801899999999</v>
      </c>
      <c r="AY217">
        <v>2</v>
      </c>
    </row>
    <row r="218" spans="1:51" ht="60" x14ac:dyDescent="0.25">
      <c r="A218">
        <v>216</v>
      </c>
      <c r="B218" t="s">
        <v>51</v>
      </c>
      <c r="C218">
        <v>1217</v>
      </c>
      <c r="D218" t="s">
        <v>87</v>
      </c>
      <c r="E218" t="s">
        <v>53</v>
      </c>
      <c r="F218" t="s">
        <v>3002</v>
      </c>
      <c r="G218" s="1" t="s">
        <v>3003</v>
      </c>
      <c r="H218" t="s">
        <v>2299</v>
      </c>
      <c r="I218" t="s">
        <v>3004</v>
      </c>
      <c r="J218" t="s">
        <v>2998</v>
      </c>
      <c r="K218" t="s">
        <v>203</v>
      </c>
      <c r="L218">
        <v>94928</v>
      </c>
      <c r="M218">
        <v>24</v>
      </c>
      <c r="N218">
        <v>23</v>
      </c>
      <c r="O218" t="s">
        <v>2282</v>
      </c>
      <c r="P218" s="2">
        <v>43616</v>
      </c>
      <c r="Q218">
        <v>811</v>
      </c>
      <c r="R218" t="s">
        <v>61</v>
      </c>
      <c r="S218" t="s">
        <v>62</v>
      </c>
      <c r="T218" t="s">
        <v>60</v>
      </c>
      <c r="U218" t="s">
        <v>171</v>
      </c>
      <c r="V218" t="s">
        <v>171</v>
      </c>
      <c r="W218" t="s">
        <v>60</v>
      </c>
      <c r="X218" t="s">
        <v>60</v>
      </c>
      <c r="Y218" t="s">
        <v>60</v>
      </c>
      <c r="Z218" t="s">
        <v>60</v>
      </c>
      <c r="AA218" t="s">
        <v>60</v>
      </c>
      <c r="AB218" t="s">
        <v>60</v>
      </c>
      <c r="AC218" t="s">
        <v>60</v>
      </c>
      <c r="AD218" t="s">
        <v>60</v>
      </c>
      <c r="AE218" t="s">
        <v>60</v>
      </c>
      <c r="AF218" t="s">
        <v>60</v>
      </c>
      <c r="AG218" t="s">
        <v>60</v>
      </c>
      <c r="AH218" t="s">
        <v>60</v>
      </c>
      <c r="AI218" t="s">
        <v>60</v>
      </c>
      <c r="AJ218" t="s">
        <v>60</v>
      </c>
      <c r="AK218" t="s">
        <v>60</v>
      </c>
      <c r="AL218" t="s">
        <v>60</v>
      </c>
      <c r="AM218" t="s">
        <v>60</v>
      </c>
      <c r="AN218" t="s">
        <v>60</v>
      </c>
      <c r="AO218" t="s">
        <v>2283</v>
      </c>
      <c r="AP218">
        <v>1</v>
      </c>
      <c r="AQ218">
        <v>24</v>
      </c>
      <c r="AR218">
        <v>1</v>
      </c>
      <c r="AS218">
        <v>0</v>
      </c>
      <c r="AT218">
        <v>1</v>
      </c>
      <c r="AU218" t="s">
        <v>60</v>
      </c>
      <c r="AV218" t="s">
        <v>86</v>
      </c>
      <c r="AW218">
        <v>38.345574999999997</v>
      </c>
      <c r="AX218">
        <v>-122.722452</v>
      </c>
      <c r="AY218">
        <v>2</v>
      </c>
    </row>
    <row r="219" spans="1:51" ht="60" x14ac:dyDescent="0.25">
      <c r="A219">
        <v>217</v>
      </c>
      <c r="B219" t="s">
        <v>51</v>
      </c>
      <c r="C219">
        <v>1218</v>
      </c>
      <c r="D219" t="s">
        <v>87</v>
      </c>
      <c r="E219" t="s">
        <v>53</v>
      </c>
      <c r="F219" t="s">
        <v>3005</v>
      </c>
      <c r="G219" s="1" t="s">
        <v>3006</v>
      </c>
      <c r="H219" t="s">
        <v>3007</v>
      </c>
      <c r="I219" t="s">
        <v>3008</v>
      </c>
      <c r="J219" t="s">
        <v>2998</v>
      </c>
      <c r="K219" t="s">
        <v>72</v>
      </c>
      <c r="L219">
        <v>94960</v>
      </c>
      <c r="M219">
        <v>14</v>
      </c>
      <c r="N219">
        <v>13</v>
      </c>
      <c r="O219" t="s">
        <v>2282</v>
      </c>
      <c r="P219" s="2">
        <v>42825</v>
      </c>
      <c r="Q219">
        <v>811</v>
      </c>
      <c r="R219" t="s">
        <v>61</v>
      </c>
      <c r="S219" t="s">
        <v>62</v>
      </c>
      <c r="T219" t="s">
        <v>60</v>
      </c>
      <c r="U219" t="s">
        <v>171</v>
      </c>
      <c r="V219" t="s">
        <v>171</v>
      </c>
      <c r="W219" t="s">
        <v>60</v>
      </c>
      <c r="X219" t="s">
        <v>60</v>
      </c>
      <c r="Y219" t="s">
        <v>60</v>
      </c>
      <c r="Z219" t="s">
        <v>60</v>
      </c>
      <c r="AA219" t="s">
        <v>60</v>
      </c>
      <c r="AB219" t="s">
        <v>60</v>
      </c>
      <c r="AC219" t="s">
        <v>60</v>
      </c>
      <c r="AD219" t="s">
        <v>60</v>
      </c>
      <c r="AE219" t="s">
        <v>60</v>
      </c>
      <c r="AF219" t="s">
        <v>60</v>
      </c>
      <c r="AG219" t="s">
        <v>60</v>
      </c>
      <c r="AH219" t="s">
        <v>60</v>
      </c>
      <c r="AI219" t="s">
        <v>60</v>
      </c>
      <c r="AJ219" t="s">
        <v>60</v>
      </c>
      <c r="AK219" t="s">
        <v>60</v>
      </c>
      <c r="AL219" t="s">
        <v>60</v>
      </c>
      <c r="AM219" t="s">
        <v>60</v>
      </c>
      <c r="AN219" t="s">
        <v>60</v>
      </c>
      <c r="AO219" t="s">
        <v>2283</v>
      </c>
      <c r="AP219">
        <v>1</v>
      </c>
      <c r="AQ219">
        <v>14</v>
      </c>
      <c r="AR219">
        <v>1</v>
      </c>
      <c r="AS219">
        <v>1</v>
      </c>
      <c r="AT219">
        <v>1</v>
      </c>
      <c r="AU219" t="s">
        <v>60</v>
      </c>
      <c r="AV219" t="s">
        <v>86</v>
      </c>
      <c r="AW219">
        <v>37.971218999999998</v>
      </c>
      <c r="AX219">
        <v>-122.562389</v>
      </c>
      <c r="AY219">
        <v>2</v>
      </c>
    </row>
    <row r="220" spans="1:51" ht="45" x14ac:dyDescent="0.25">
      <c r="A220">
        <v>218</v>
      </c>
      <c r="B220" t="s">
        <v>51</v>
      </c>
      <c r="C220">
        <v>1219</v>
      </c>
      <c r="D220" t="s">
        <v>87</v>
      </c>
      <c r="E220" t="s">
        <v>53</v>
      </c>
      <c r="F220" t="s">
        <v>3009</v>
      </c>
      <c r="G220" s="1" t="s">
        <v>3010</v>
      </c>
      <c r="H220" t="s">
        <v>512</v>
      </c>
      <c r="I220" t="s">
        <v>3011</v>
      </c>
      <c r="J220" t="s">
        <v>3012</v>
      </c>
      <c r="K220" t="s">
        <v>59</v>
      </c>
      <c r="L220">
        <v>94801</v>
      </c>
      <c r="M220">
        <v>52</v>
      </c>
      <c r="N220">
        <v>51</v>
      </c>
      <c r="O220" t="s">
        <v>184</v>
      </c>
      <c r="P220" s="2">
        <v>41608</v>
      </c>
      <c r="Q220">
        <v>202</v>
      </c>
      <c r="R220" t="s">
        <v>61</v>
      </c>
      <c r="S220" t="s">
        <v>62</v>
      </c>
      <c r="T220" t="s">
        <v>60</v>
      </c>
      <c r="U220" t="s">
        <v>171</v>
      </c>
      <c r="V220" t="s">
        <v>171</v>
      </c>
      <c r="W220" t="s">
        <v>60</v>
      </c>
      <c r="X220" t="s">
        <v>60</v>
      </c>
      <c r="Y220" t="s">
        <v>60</v>
      </c>
      <c r="Z220" t="s">
        <v>60</v>
      </c>
      <c r="AA220" t="s">
        <v>60</v>
      </c>
      <c r="AB220" t="s">
        <v>60</v>
      </c>
      <c r="AC220" t="s">
        <v>60</v>
      </c>
      <c r="AD220" t="s">
        <v>60</v>
      </c>
      <c r="AE220" t="s">
        <v>60</v>
      </c>
      <c r="AF220" t="s">
        <v>60</v>
      </c>
      <c r="AG220" t="s">
        <v>60</v>
      </c>
      <c r="AH220" t="s">
        <v>60</v>
      </c>
      <c r="AI220" t="s">
        <v>60</v>
      </c>
      <c r="AJ220" t="s">
        <v>60</v>
      </c>
      <c r="AK220" t="s">
        <v>60</v>
      </c>
      <c r="AL220" t="s">
        <v>60</v>
      </c>
      <c r="AM220" t="s">
        <v>60</v>
      </c>
      <c r="AN220" t="s">
        <v>60</v>
      </c>
      <c r="AO220" t="s">
        <v>2283</v>
      </c>
      <c r="AP220">
        <v>1</v>
      </c>
      <c r="AQ220">
        <v>52</v>
      </c>
      <c r="AR220">
        <v>2</v>
      </c>
      <c r="AS220">
        <v>1</v>
      </c>
      <c r="AT220">
        <v>1</v>
      </c>
      <c r="AU220" t="s">
        <v>60</v>
      </c>
      <c r="AV220" t="s">
        <v>86</v>
      </c>
      <c r="AW220">
        <v>37.955511000000001</v>
      </c>
      <c r="AX220">
        <v>-122.36693200000001</v>
      </c>
      <c r="AY220">
        <v>2</v>
      </c>
    </row>
    <row r="221" spans="1:51" ht="60" x14ac:dyDescent="0.25">
      <c r="A221">
        <v>219</v>
      </c>
      <c r="B221" t="s">
        <v>51</v>
      </c>
      <c r="C221">
        <v>1220</v>
      </c>
      <c r="D221" t="s">
        <v>87</v>
      </c>
      <c r="E221" t="s">
        <v>53</v>
      </c>
      <c r="F221" t="s">
        <v>3013</v>
      </c>
      <c r="G221" s="1" t="s">
        <v>3014</v>
      </c>
      <c r="H221" t="s">
        <v>512</v>
      </c>
      <c r="I221" t="s">
        <v>3015</v>
      </c>
      <c r="J221" t="s">
        <v>3012</v>
      </c>
      <c r="K221" t="s">
        <v>59</v>
      </c>
      <c r="L221">
        <v>94801</v>
      </c>
      <c r="M221">
        <v>58</v>
      </c>
      <c r="N221">
        <v>58</v>
      </c>
      <c r="O221" t="s">
        <v>170</v>
      </c>
      <c r="P221" s="2">
        <v>48213</v>
      </c>
      <c r="Q221" t="s">
        <v>2312</v>
      </c>
      <c r="R221" s="2">
        <v>42736</v>
      </c>
      <c r="S221" t="s">
        <v>62</v>
      </c>
      <c r="T221" t="s">
        <v>230</v>
      </c>
      <c r="U221" t="s">
        <v>171</v>
      </c>
      <c r="V221" t="s">
        <v>171</v>
      </c>
      <c r="W221" t="s">
        <v>60</v>
      </c>
      <c r="X221" t="s">
        <v>60</v>
      </c>
      <c r="Y221" t="s">
        <v>60</v>
      </c>
      <c r="Z221" t="s">
        <v>60</v>
      </c>
      <c r="AA221" t="s">
        <v>60</v>
      </c>
      <c r="AB221" t="s">
        <v>60</v>
      </c>
      <c r="AC221" t="s">
        <v>60</v>
      </c>
      <c r="AD221" t="s">
        <v>60</v>
      </c>
      <c r="AE221" t="s">
        <v>60</v>
      </c>
      <c r="AF221" t="s">
        <v>60</v>
      </c>
      <c r="AG221" t="s">
        <v>60</v>
      </c>
      <c r="AH221" t="s">
        <v>60</v>
      </c>
      <c r="AI221" t="s">
        <v>60</v>
      </c>
      <c r="AJ221" t="s">
        <v>60</v>
      </c>
      <c r="AK221" t="s">
        <v>60</v>
      </c>
      <c r="AL221" t="s">
        <v>60</v>
      </c>
      <c r="AM221" t="s">
        <v>60</v>
      </c>
      <c r="AN221" t="s">
        <v>60</v>
      </c>
      <c r="AO221" t="s">
        <v>232</v>
      </c>
      <c r="AP221">
        <v>1</v>
      </c>
      <c r="AQ221">
        <v>58</v>
      </c>
      <c r="AR221">
        <v>2</v>
      </c>
      <c r="AS221">
        <v>0</v>
      </c>
      <c r="AT221">
        <v>1</v>
      </c>
      <c r="AU221" t="s">
        <v>60</v>
      </c>
      <c r="AV221" t="s">
        <v>86</v>
      </c>
      <c r="AW221">
        <v>37.938408000000003</v>
      </c>
      <c r="AX221">
        <v>-122.362189</v>
      </c>
      <c r="AY221">
        <v>2</v>
      </c>
    </row>
    <row r="222" spans="1:51" ht="60" x14ac:dyDescent="0.25">
      <c r="A222">
        <v>220</v>
      </c>
      <c r="B222" t="s">
        <v>51</v>
      </c>
      <c r="C222">
        <v>1221</v>
      </c>
      <c r="D222" t="s">
        <v>87</v>
      </c>
      <c r="E222" t="s">
        <v>53</v>
      </c>
      <c r="F222" t="s">
        <v>3016</v>
      </c>
      <c r="G222" s="1" t="s">
        <v>3017</v>
      </c>
      <c r="H222" t="s">
        <v>512</v>
      </c>
      <c r="I222" t="s">
        <v>3018</v>
      </c>
      <c r="J222" t="s">
        <v>3012</v>
      </c>
      <c r="K222" t="s">
        <v>59</v>
      </c>
      <c r="L222">
        <v>94801</v>
      </c>
      <c r="M222">
        <v>115</v>
      </c>
      <c r="N222">
        <v>114</v>
      </c>
      <c r="O222" t="s">
        <v>170</v>
      </c>
      <c r="P222" s="2">
        <v>48213</v>
      </c>
      <c r="Q222" t="s">
        <v>2312</v>
      </c>
      <c r="R222" s="2">
        <v>42736</v>
      </c>
      <c r="S222" t="s">
        <v>62</v>
      </c>
      <c r="T222" t="s">
        <v>230</v>
      </c>
      <c r="U222" t="s">
        <v>171</v>
      </c>
      <c r="V222" t="s">
        <v>171</v>
      </c>
      <c r="W222" t="s">
        <v>60</v>
      </c>
      <c r="X222" t="s">
        <v>60</v>
      </c>
      <c r="Y222" t="s">
        <v>60</v>
      </c>
      <c r="Z222" t="s">
        <v>60</v>
      </c>
      <c r="AA222" t="s">
        <v>60</v>
      </c>
      <c r="AB222" t="s">
        <v>60</v>
      </c>
      <c r="AC222" t="s">
        <v>60</v>
      </c>
      <c r="AD222" t="s">
        <v>60</v>
      </c>
      <c r="AE222" t="s">
        <v>60</v>
      </c>
      <c r="AF222" t="s">
        <v>60</v>
      </c>
      <c r="AG222" t="s">
        <v>60</v>
      </c>
      <c r="AH222" t="s">
        <v>60</v>
      </c>
      <c r="AI222" t="s">
        <v>60</v>
      </c>
      <c r="AJ222" t="s">
        <v>60</v>
      </c>
      <c r="AK222" t="s">
        <v>60</v>
      </c>
      <c r="AL222" t="s">
        <v>60</v>
      </c>
      <c r="AM222" t="s">
        <v>60</v>
      </c>
      <c r="AN222" t="s">
        <v>60</v>
      </c>
      <c r="AO222" t="s">
        <v>232</v>
      </c>
      <c r="AP222">
        <v>1</v>
      </c>
      <c r="AQ222">
        <v>115</v>
      </c>
      <c r="AR222">
        <v>3</v>
      </c>
      <c r="AS222">
        <v>0</v>
      </c>
      <c r="AT222">
        <v>1</v>
      </c>
      <c r="AU222" t="s">
        <v>60</v>
      </c>
      <c r="AV222" t="s">
        <v>86</v>
      </c>
      <c r="AW222">
        <v>37.938406000000001</v>
      </c>
      <c r="AX222">
        <v>-122.362364</v>
      </c>
      <c r="AY222">
        <v>2</v>
      </c>
    </row>
    <row r="223" spans="1:51" ht="60" x14ac:dyDescent="0.25">
      <c r="A223">
        <v>221</v>
      </c>
      <c r="B223" t="s">
        <v>51</v>
      </c>
      <c r="C223">
        <v>1222</v>
      </c>
      <c r="D223" t="s">
        <v>87</v>
      </c>
      <c r="E223" t="s">
        <v>53</v>
      </c>
      <c r="F223" t="s">
        <v>3019</v>
      </c>
      <c r="G223" s="1" t="s">
        <v>3020</v>
      </c>
      <c r="H223" t="s">
        <v>131</v>
      </c>
      <c r="I223" t="s">
        <v>3021</v>
      </c>
      <c r="J223" t="s">
        <v>3021</v>
      </c>
      <c r="K223" t="s">
        <v>133</v>
      </c>
      <c r="L223">
        <v>94109</v>
      </c>
      <c r="M223">
        <v>54</v>
      </c>
      <c r="N223">
        <v>54</v>
      </c>
      <c r="O223" t="s">
        <v>287</v>
      </c>
      <c r="P223" s="2">
        <v>42308</v>
      </c>
      <c r="Q223">
        <v>202</v>
      </c>
      <c r="R223" s="2">
        <v>44013</v>
      </c>
      <c r="S223" t="s">
        <v>62</v>
      </c>
      <c r="T223" t="s">
        <v>60</v>
      </c>
      <c r="U223" t="s">
        <v>171</v>
      </c>
      <c r="V223" t="s">
        <v>171</v>
      </c>
      <c r="W223" t="s">
        <v>60</v>
      </c>
      <c r="X223" t="s">
        <v>60</v>
      </c>
      <c r="Y223" t="s">
        <v>60</v>
      </c>
      <c r="Z223" t="s">
        <v>60</v>
      </c>
      <c r="AA223" t="s">
        <v>60</v>
      </c>
      <c r="AB223" t="s">
        <v>60</v>
      </c>
      <c r="AC223" t="s">
        <v>60</v>
      </c>
      <c r="AD223" t="s">
        <v>60</v>
      </c>
      <c r="AE223" t="s">
        <v>60</v>
      </c>
      <c r="AF223" t="s">
        <v>60</v>
      </c>
      <c r="AG223" t="s">
        <v>60</v>
      </c>
      <c r="AH223" t="s">
        <v>60</v>
      </c>
      <c r="AI223" t="s">
        <v>60</v>
      </c>
      <c r="AJ223" t="s">
        <v>60</v>
      </c>
      <c r="AK223" t="s">
        <v>60</v>
      </c>
      <c r="AL223" t="s">
        <v>60</v>
      </c>
      <c r="AM223" t="s">
        <v>60</v>
      </c>
      <c r="AN223" t="s">
        <v>60</v>
      </c>
      <c r="AO223" t="s">
        <v>2306</v>
      </c>
      <c r="AP223">
        <v>3</v>
      </c>
      <c r="AQ223">
        <v>54</v>
      </c>
      <c r="AR223">
        <v>2</v>
      </c>
      <c r="AS223">
        <v>1</v>
      </c>
      <c r="AT223">
        <v>3</v>
      </c>
      <c r="AU223" t="s">
        <v>60</v>
      </c>
      <c r="AV223" t="s">
        <v>86</v>
      </c>
      <c r="AW223">
        <v>37.797812999999998</v>
      </c>
      <c r="AX223">
        <v>-122.41033299999999</v>
      </c>
      <c r="AY223">
        <v>2</v>
      </c>
    </row>
    <row r="224" spans="1:51" ht="60" x14ac:dyDescent="0.25">
      <c r="A224">
        <v>222</v>
      </c>
      <c r="B224" t="s">
        <v>51</v>
      </c>
      <c r="C224">
        <v>1223</v>
      </c>
      <c r="D224" t="s">
        <v>87</v>
      </c>
      <c r="E224" t="s">
        <v>53</v>
      </c>
      <c r="F224" t="s">
        <v>3022</v>
      </c>
      <c r="G224" s="1" t="s">
        <v>3023</v>
      </c>
      <c r="H224" t="s">
        <v>2590</v>
      </c>
      <c r="I224" t="s">
        <v>3024</v>
      </c>
      <c r="J224" t="s">
        <v>1736</v>
      </c>
      <c r="K224" t="s">
        <v>94</v>
      </c>
      <c r="L224">
        <v>94303</v>
      </c>
      <c r="M224">
        <v>60</v>
      </c>
      <c r="N224">
        <v>37</v>
      </c>
      <c r="O224" t="s">
        <v>170</v>
      </c>
      <c r="P224" s="2">
        <v>46965</v>
      </c>
      <c r="Q224" t="s">
        <v>60</v>
      </c>
      <c r="R224" t="s">
        <v>61</v>
      </c>
      <c r="S224" t="s">
        <v>62</v>
      </c>
      <c r="T224" t="s">
        <v>60</v>
      </c>
      <c r="U224" t="s">
        <v>171</v>
      </c>
      <c r="V224" t="s">
        <v>171</v>
      </c>
      <c r="W224" t="s">
        <v>60</v>
      </c>
      <c r="X224" t="s">
        <v>60</v>
      </c>
      <c r="Y224" t="s">
        <v>60</v>
      </c>
      <c r="Z224" t="s">
        <v>60</v>
      </c>
      <c r="AA224" t="s">
        <v>60</v>
      </c>
      <c r="AB224" t="s">
        <v>60</v>
      </c>
      <c r="AC224" t="s">
        <v>60</v>
      </c>
      <c r="AD224" t="s">
        <v>60</v>
      </c>
      <c r="AE224" t="s">
        <v>60</v>
      </c>
      <c r="AF224" t="s">
        <v>60</v>
      </c>
      <c r="AG224" t="s">
        <v>60</v>
      </c>
      <c r="AH224" t="s">
        <v>60</v>
      </c>
      <c r="AI224" t="s">
        <v>60</v>
      </c>
      <c r="AJ224" t="s">
        <v>60</v>
      </c>
      <c r="AK224" t="s">
        <v>60</v>
      </c>
      <c r="AL224" t="s">
        <v>60</v>
      </c>
      <c r="AM224" t="s">
        <v>60</v>
      </c>
      <c r="AN224" t="s">
        <v>60</v>
      </c>
      <c r="AO224" t="s">
        <v>60</v>
      </c>
      <c r="AP224">
        <v>1</v>
      </c>
      <c r="AQ224">
        <v>60</v>
      </c>
      <c r="AR224">
        <v>2</v>
      </c>
      <c r="AS224">
        <v>0</v>
      </c>
      <c r="AT224">
        <v>1</v>
      </c>
      <c r="AU224" t="s">
        <v>60</v>
      </c>
      <c r="AV224" t="s">
        <v>86</v>
      </c>
      <c r="AW224">
        <v>37.440046000000002</v>
      </c>
      <c r="AX224">
        <v>-122.11608200000001</v>
      </c>
      <c r="AY224">
        <v>2</v>
      </c>
    </row>
    <row r="225" spans="1:51" ht="60" x14ac:dyDescent="0.25">
      <c r="A225">
        <v>223</v>
      </c>
      <c r="B225" t="s">
        <v>51</v>
      </c>
      <c r="C225">
        <v>1224</v>
      </c>
      <c r="D225" t="s">
        <v>87</v>
      </c>
      <c r="E225" t="s">
        <v>53</v>
      </c>
      <c r="F225" t="s">
        <v>3025</v>
      </c>
      <c r="G225" s="1" t="s">
        <v>3026</v>
      </c>
      <c r="H225" t="s">
        <v>2590</v>
      </c>
      <c r="I225" t="s">
        <v>3027</v>
      </c>
      <c r="J225" t="s">
        <v>1736</v>
      </c>
      <c r="K225" t="s">
        <v>94</v>
      </c>
      <c r="L225">
        <v>94306</v>
      </c>
      <c r="M225">
        <v>66</v>
      </c>
      <c r="N225">
        <v>47</v>
      </c>
      <c r="O225" t="s">
        <v>267</v>
      </c>
      <c r="P225" s="2">
        <v>46477</v>
      </c>
      <c r="Q225" t="s">
        <v>85</v>
      </c>
      <c r="R225" s="2">
        <v>51806</v>
      </c>
      <c r="S225" t="s">
        <v>62</v>
      </c>
      <c r="T225" t="s">
        <v>230</v>
      </c>
      <c r="U225" t="s">
        <v>171</v>
      </c>
      <c r="V225" t="s">
        <v>171</v>
      </c>
      <c r="W225" t="s">
        <v>60</v>
      </c>
      <c r="X225" t="s">
        <v>60</v>
      </c>
      <c r="Y225" t="s">
        <v>60</v>
      </c>
      <c r="Z225" t="s">
        <v>60</v>
      </c>
      <c r="AA225" t="s">
        <v>60</v>
      </c>
      <c r="AB225" t="s">
        <v>60</v>
      </c>
      <c r="AC225" t="s">
        <v>60</v>
      </c>
      <c r="AD225" t="s">
        <v>60</v>
      </c>
      <c r="AE225" t="s">
        <v>60</v>
      </c>
      <c r="AF225" t="s">
        <v>60</v>
      </c>
      <c r="AG225" t="s">
        <v>60</v>
      </c>
      <c r="AH225" t="s">
        <v>60</v>
      </c>
      <c r="AI225" t="s">
        <v>60</v>
      </c>
      <c r="AJ225" t="s">
        <v>60</v>
      </c>
      <c r="AK225" t="s">
        <v>60</v>
      </c>
      <c r="AL225" t="s">
        <v>60</v>
      </c>
      <c r="AM225" t="s">
        <v>60</v>
      </c>
      <c r="AN225" t="s">
        <v>60</v>
      </c>
      <c r="AO225" t="s">
        <v>232</v>
      </c>
      <c r="AP225">
        <v>1</v>
      </c>
      <c r="AQ225">
        <v>66</v>
      </c>
      <c r="AR225">
        <v>2</v>
      </c>
      <c r="AS225">
        <v>0</v>
      </c>
      <c r="AT225">
        <v>1</v>
      </c>
      <c r="AU225" t="s">
        <v>60</v>
      </c>
      <c r="AV225" t="s">
        <v>86</v>
      </c>
      <c r="AW225">
        <v>37.408169000000001</v>
      </c>
      <c r="AX225">
        <v>-122.12494700000001</v>
      </c>
      <c r="AY225">
        <v>2</v>
      </c>
    </row>
    <row r="226" spans="1:51" ht="60" x14ac:dyDescent="0.25">
      <c r="A226">
        <v>224</v>
      </c>
      <c r="B226" t="s">
        <v>51</v>
      </c>
      <c r="C226">
        <v>1225</v>
      </c>
      <c r="D226" t="s">
        <v>87</v>
      </c>
      <c r="E226" t="s">
        <v>53</v>
      </c>
      <c r="F226" t="s">
        <v>3028</v>
      </c>
      <c r="G226" s="1" t="s">
        <v>3029</v>
      </c>
      <c r="H226" t="s">
        <v>723</v>
      </c>
      <c r="I226" t="s">
        <v>3030</v>
      </c>
      <c r="J226" t="s">
        <v>3030</v>
      </c>
      <c r="K226" t="s">
        <v>94</v>
      </c>
      <c r="L226">
        <v>94306</v>
      </c>
      <c r="M226">
        <v>120</v>
      </c>
      <c r="N226">
        <v>24</v>
      </c>
      <c r="O226" t="s">
        <v>170</v>
      </c>
      <c r="P226" s="2">
        <v>44742</v>
      </c>
      <c r="Q226">
        <v>202</v>
      </c>
      <c r="R226" s="2">
        <v>42552</v>
      </c>
      <c r="S226" t="s">
        <v>62</v>
      </c>
      <c r="T226" t="s">
        <v>60</v>
      </c>
      <c r="U226" t="s">
        <v>171</v>
      </c>
      <c r="V226" t="s">
        <v>171</v>
      </c>
      <c r="W226" t="s">
        <v>60</v>
      </c>
      <c r="X226" t="s">
        <v>60</v>
      </c>
      <c r="Y226" t="s">
        <v>60</v>
      </c>
      <c r="Z226" t="s">
        <v>60</v>
      </c>
      <c r="AA226" t="s">
        <v>60</v>
      </c>
      <c r="AB226" t="s">
        <v>60</v>
      </c>
      <c r="AC226" t="s">
        <v>60</v>
      </c>
      <c r="AD226" t="s">
        <v>60</v>
      </c>
      <c r="AE226" t="s">
        <v>60</v>
      </c>
      <c r="AF226" t="s">
        <v>60</v>
      </c>
      <c r="AG226" t="s">
        <v>60</v>
      </c>
      <c r="AH226" t="s">
        <v>60</v>
      </c>
      <c r="AI226" t="s">
        <v>60</v>
      </c>
      <c r="AJ226" t="s">
        <v>60</v>
      </c>
      <c r="AK226" t="s">
        <v>60</v>
      </c>
      <c r="AL226" t="s">
        <v>60</v>
      </c>
      <c r="AM226" t="s">
        <v>60</v>
      </c>
      <c r="AN226" t="s">
        <v>60</v>
      </c>
      <c r="AO226" t="s">
        <v>2306</v>
      </c>
      <c r="AP226">
        <v>2</v>
      </c>
      <c r="AQ226">
        <v>120</v>
      </c>
      <c r="AR226">
        <v>3</v>
      </c>
      <c r="AS226">
        <v>0</v>
      </c>
      <c r="AT226">
        <v>2</v>
      </c>
      <c r="AU226" t="s">
        <v>60</v>
      </c>
      <c r="AV226" t="s">
        <v>86</v>
      </c>
      <c r="AW226">
        <v>37.418407000000002</v>
      </c>
      <c r="AX226">
        <v>-122.113058</v>
      </c>
      <c r="AY226">
        <v>2</v>
      </c>
    </row>
    <row r="227" spans="1:51" ht="75" x14ac:dyDescent="0.25">
      <c r="A227">
        <v>225</v>
      </c>
      <c r="B227" t="s">
        <v>51</v>
      </c>
      <c r="C227">
        <v>1226</v>
      </c>
      <c r="D227" t="s">
        <v>87</v>
      </c>
      <c r="E227" t="s">
        <v>53</v>
      </c>
      <c r="F227" t="s">
        <v>3031</v>
      </c>
      <c r="G227" s="1" t="s">
        <v>3032</v>
      </c>
      <c r="H227" t="s">
        <v>2164</v>
      </c>
      <c r="I227" t="s">
        <v>3031</v>
      </c>
      <c r="J227" t="s">
        <v>3033</v>
      </c>
      <c r="K227" t="s">
        <v>674</v>
      </c>
      <c r="L227">
        <v>94062</v>
      </c>
      <c r="M227">
        <v>5</v>
      </c>
      <c r="N227">
        <v>5</v>
      </c>
      <c r="O227" t="s">
        <v>287</v>
      </c>
      <c r="P227" s="2">
        <v>42216</v>
      </c>
      <c r="Q227">
        <v>202</v>
      </c>
      <c r="R227" s="2">
        <v>47515</v>
      </c>
      <c r="S227" t="s">
        <v>62</v>
      </c>
      <c r="T227" t="s">
        <v>60</v>
      </c>
      <c r="U227" t="s">
        <v>171</v>
      </c>
      <c r="V227" t="s">
        <v>171</v>
      </c>
      <c r="W227" t="s">
        <v>60</v>
      </c>
      <c r="X227" t="s">
        <v>60</v>
      </c>
      <c r="Y227" t="s">
        <v>60</v>
      </c>
      <c r="Z227" t="s">
        <v>60</v>
      </c>
      <c r="AA227" t="s">
        <v>60</v>
      </c>
      <c r="AB227" t="s">
        <v>60</v>
      </c>
      <c r="AC227" t="s">
        <v>60</v>
      </c>
      <c r="AD227" t="s">
        <v>60</v>
      </c>
      <c r="AE227" t="s">
        <v>60</v>
      </c>
      <c r="AF227" t="s">
        <v>60</v>
      </c>
      <c r="AG227" t="s">
        <v>60</v>
      </c>
      <c r="AH227" t="s">
        <v>60</v>
      </c>
      <c r="AI227" t="s">
        <v>60</v>
      </c>
      <c r="AJ227" t="s">
        <v>60</v>
      </c>
      <c r="AK227" t="s">
        <v>60</v>
      </c>
      <c r="AL227" t="s">
        <v>60</v>
      </c>
      <c r="AM227" t="s">
        <v>60</v>
      </c>
      <c r="AN227" t="s">
        <v>60</v>
      </c>
      <c r="AO227" t="s">
        <v>2302</v>
      </c>
      <c r="AP227">
        <v>3</v>
      </c>
      <c r="AQ227">
        <v>5</v>
      </c>
      <c r="AR227">
        <v>1</v>
      </c>
      <c r="AS227">
        <v>1</v>
      </c>
      <c r="AT227">
        <v>3</v>
      </c>
      <c r="AU227" t="s">
        <v>60</v>
      </c>
      <c r="AV227" t="s">
        <v>65</v>
      </c>
      <c r="AW227">
        <v>37.482394999999997</v>
      </c>
      <c r="AX227">
        <v>-122.254993</v>
      </c>
      <c r="AY227">
        <v>2</v>
      </c>
    </row>
    <row r="228" spans="1:51" ht="45" x14ac:dyDescent="0.25">
      <c r="A228">
        <v>226</v>
      </c>
      <c r="B228" t="s">
        <v>51</v>
      </c>
      <c r="C228">
        <v>1227</v>
      </c>
      <c r="D228" t="s">
        <v>87</v>
      </c>
      <c r="E228" t="s">
        <v>53</v>
      </c>
      <c r="F228" t="s">
        <v>3034</v>
      </c>
      <c r="G228" s="1" t="s">
        <v>3035</v>
      </c>
      <c r="H228" t="s">
        <v>468</v>
      </c>
      <c r="I228" t="s">
        <v>3036</v>
      </c>
      <c r="J228" t="s">
        <v>3037</v>
      </c>
      <c r="K228" t="s">
        <v>203</v>
      </c>
      <c r="L228">
        <v>94952</v>
      </c>
      <c r="M228">
        <v>22</v>
      </c>
      <c r="N228">
        <v>22</v>
      </c>
      <c r="O228" t="s">
        <v>184</v>
      </c>
      <c r="P228" s="2">
        <v>41455</v>
      </c>
      <c r="Q228">
        <v>202</v>
      </c>
      <c r="R228" t="s">
        <v>61</v>
      </c>
      <c r="S228" t="s">
        <v>62</v>
      </c>
      <c r="T228" t="s">
        <v>60</v>
      </c>
      <c r="U228" t="s">
        <v>171</v>
      </c>
      <c r="V228" t="s">
        <v>171</v>
      </c>
      <c r="W228" t="s">
        <v>60</v>
      </c>
      <c r="X228" t="s">
        <v>60</v>
      </c>
      <c r="Y228" t="s">
        <v>60</v>
      </c>
      <c r="Z228" t="s">
        <v>60</v>
      </c>
      <c r="AA228" t="s">
        <v>60</v>
      </c>
      <c r="AB228" t="s">
        <v>60</v>
      </c>
      <c r="AC228" t="s">
        <v>60</v>
      </c>
      <c r="AD228" t="s">
        <v>60</v>
      </c>
      <c r="AE228" t="s">
        <v>60</v>
      </c>
      <c r="AF228" t="s">
        <v>60</v>
      </c>
      <c r="AG228" t="s">
        <v>60</v>
      </c>
      <c r="AH228" t="s">
        <v>60</v>
      </c>
      <c r="AI228" t="s">
        <v>60</v>
      </c>
      <c r="AJ228" t="s">
        <v>60</v>
      </c>
      <c r="AK228" t="s">
        <v>60</v>
      </c>
      <c r="AL228" t="s">
        <v>60</v>
      </c>
      <c r="AM228" t="s">
        <v>60</v>
      </c>
      <c r="AN228" t="s">
        <v>60</v>
      </c>
      <c r="AO228" t="s">
        <v>2283</v>
      </c>
      <c r="AP228">
        <v>1</v>
      </c>
      <c r="AQ228">
        <v>22</v>
      </c>
      <c r="AR228">
        <v>1</v>
      </c>
      <c r="AS228">
        <v>1</v>
      </c>
      <c r="AT228">
        <v>1</v>
      </c>
      <c r="AU228" t="s">
        <v>60</v>
      </c>
      <c r="AV228" t="s">
        <v>86</v>
      </c>
      <c r="AW228">
        <v>38.240650000000002</v>
      </c>
      <c r="AX228">
        <v>-122.635345</v>
      </c>
      <c r="AY228">
        <v>2</v>
      </c>
    </row>
    <row r="229" spans="1:51" ht="60" x14ac:dyDescent="0.25">
      <c r="A229">
        <v>227</v>
      </c>
      <c r="B229" t="s">
        <v>51</v>
      </c>
      <c r="C229">
        <v>1228</v>
      </c>
      <c r="D229" t="s">
        <v>87</v>
      </c>
      <c r="E229" t="s">
        <v>53</v>
      </c>
      <c r="F229" t="s">
        <v>3038</v>
      </c>
      <c r="G229" s="1" t="s">
        <v>3039</v>
      </c>
      <c r="H229" t="s">
        <v>2423</v>
      </c>
      <c r="I229" t="s">
        <v>3040</v>
      </c>
      <c r="J229" t="s">
        <v>3037</v>
      </c>
      <c r="K229" t="s">
        <v>203</v>
      </c>
      <c r="L229">
        <v>94952</v>
      </c>
      <c r="M229">
        <v>23</v>
      </c>
      <c r="N229">
        <v>22</v>
      </c>
      <c r="O229" t="s">
        <v>184</v>
      </c>
      <c r="P229" s="2">
        <v>41547</v>
      </c>
      <c r="Q229">
        <v>202</v>
      </c>
      <c r="R229" t="s">
        <v>61</v>
      </c>
      <c r="S229" t="s">
        <v>62</v>
      </c>
      <c r="T229" t="s">
        <v>60</v>
      </c>
      <c r="U229" t="s">
        <v>171</v>
      </c>
      <c r="V229" t="s">
        <v>171</v>
      </c>
      <c r="W229" t="s">
        <v>60</v>
      </c>
      <c r="X229" t="s">
        <v>60</v>
      </c>
      <c r="Y229" t="s">
        <v>60</v>
      </c>
      <c r="Z229" t="s">
        <v>60</v>
      </c>
      <c r="AA229" t="s">
        <v>60</v>
      </c>
      <c r="AB229" t="s">
        <v>60</v>
      </c>
      <c r="AC229" t="s">
        <v>60</v>
      </c>
      <c r="AD229" t="s">
        <v>60</v>
      </c>
      <c r="AE229" t="s">
        <v>60</v>
      </c>
      <c r="AF229" t="s">
        <v>60</v>
      </c>
      <c r="AG229" t="s">
        <v>60</v>
      </c>
      <c r="AH229" t="s">
        <v>60</v>
      </c>
      <c r="AI229" t="s">
        <v>60</v>
      </c>
      <c r="AJ229" t="s">
        <v>60</v>
      </c>
      <c r="AK229" t="s">
        <v>60</v>
      </c>
      <c r="AL229" t="s">
        <v>60</v>
      </c>
      <c r="AM229" t="s">
        <v>60</v>
      </c>
      <c r="AN229" t="s">
        <v>60</v>
      </c>
      <c r="AO229" t="s">
        <v>2283</v>
      </c>
      <c r="AP229">
        <v>1</v>
      </c>
      <c r="AQ229">
        <v>23</v>
      </c>
      <c r="AR229">
        <v>1</v>
      </c>
      <c r="AS229">
        <v>1</v>
      </c>
      <c r="AT229">
        <v>1</v>
      </c>
      <c r="AU229" t="s">
        <v>60</v>
      </c>
      <c r="AV229" t="s">
        <v>86</v>
      </c>
      <c r="AW229">
        <v>38.228963</v>
      </c>
      <c r="AX229">
        <v>-122.643574</v>
      </c>
      <c r="AY229">
        <v>2</v>
      </c>
    </row>
    <row r="230" spans="1:51" ht="60" x14ac:dyDescent="0.25">
      <c r="A230">
        <v>228</v>
      </c>
      <c r="B230" t="s">
        <v>51</v>
      </c>
      <c r="C230">
        <v>1229</v>
      </c>
      <c r="D230" t="s">
        <v>87</v>
      </c>
      <c r="E230" t="s">
        <v>53</v>
      </c>
      <c r="F230" t="s">
        <v>3041</v>
      </c>
      <c r="G230" s="1" t="s">
        <v>3042</v>
      </c>
      <c r="H230" t="s">
        <v>3043</v>
      </c>
      <c r="I230" t="s">
        <v>3044</v>
      </c>
      <c r="J230" t="s">
        <v>3044</v>
      </c>
      <c r="K230" t="s">
        <v>59</v>
      </c>
      <c r="L230">
        <v>94565</v>
      </c>
      <c r="M230">
        <v>145</v>
      </c>
      <c r="N230">
        <v>145</v>
      </c>
      <c r="O230" t="s">
        <v>287</v>
      </c>
      <c r="P230" s="2">
        <v>46295</v>
      </c>
      <c r="Q230">
        <v>202</v>
      </c>
      <c r="R230" s="2">
        <v>44652</v>
      </c>
      <c r="S230" t="s">
        <v>62</v>
      </c>
      <c r="T230" t="s">
        <v>60</v>
      </c>
      <c r="U230" t="s">
        <v>171</v>
      </c>
      <c r="V230" t="s">
        <v>171</v>
      </c>
      <c r="W230" t="s">
        <v>60</v>
      </c>
      <c r="X230" t="s">
        <v>60</v>
      </c>
      <c r="Y230" t="s">
        <v>60</v>
      </c>
      <c r="Z230" t="s">
        <v>60</v>
      </c>
      <c r="AA230" t="s">
        <v>60</v>
      </c>
      <c r="AB230" t="s">
        <v>60</v>
      </c>
      <c r="AC230" t="s">
        <v>60</v>
      </c>
      <c r="AD230" t="s">
        <v>60</v>
      </c>
      <c r="AE230" t="s">
        <v>60</v>
      </c>
      <c r="AF230" t="s">
        <v>60</v>
      </c>
      <c r="AG230" t="s">
        <v>60</v>
      </c>
      <c r="AH230" t="s">
        <v>60</v>
      </c>
      <c r="AI230" t="s">
        <v>60</v>
      </c>
      <c r="AJ230" t="s">
        <v>60</v>
      </c>
      <c r="AK230" t="s">
        <v>60</v>
      </c>
      <c r="AL230" t="s">
        <v>60</v>
      </c>
      <c r="AM230" t="s">
        <v>60</v>
      </c>
      <c r="AN230" t="s">
        <v>60</v>
      </c>
      <c r="AO230" t="s">
        <v>2306</v>
      </c>
      <c r="AP230">
        <v>1</v>
      </c>
      <c r="AQ230">
        <v>145</v>
      </c>
      <c r="AR230">
        <v>3</v>
      </c>
      <c r="AS230">
        <v>0</v>
      </c>
      <c r="AT230">
        <v>1</v>
      </c>
      <c r="AU230" t="s">
        <v>60</v>
      </c>
      <c r="AV230" t="s">
        <v>65</v>
      </c>
      <c r="AW230">
        <v>38.011069999999997</v>
      </c>
      <c r="AX230">
        <v>-121.886759</v>
      </c>
      <c r="AY230">
        <v>2</v>
      </c>
    </row>
    <row r="231" spans="1:51" ht="60" x14ac:dyDescent="0.25">
      <c r="A231">
        <v>229</v>
      </c>
      <c r="B231" t="s">
        <v>51</v>
      </c>
      <c r="C231">
        <v>1230</v>
      </c>
      <c r="D231" t="s">
        <v>87</v>
      </c>
      <c r="E231" t="s">
        <v>53</v>
      </c>
      <c r="F231" t="s">
        <v>3045</v>
      </c>
      <c r="G231" s="1" t="s">
        <v>3046</v>
      </c>
      <c r="H231" t="s">
        <v>280</v>
      </c>
      <c r="I231" t="s">
        <v>3047</v>
      </c>
      <c r="J231" t="s">
        <v>3048</v>
      </c>
      <c r="K231" t="s">
        <v>280</v>
      </c>
      <c r="L231">
        <v>94559</v>
      </c>
      <c r="M231">
        <v>19</v>
      </c>
      <c r="N231">
        <v>18</v>
      </c>
      <c r="O231" t="s">
        <v>2282</v>
      </c>
      <c r="P231" s="2">
        <v>41608</v>
      </c>
      <c r="Q231">
        <v>811</v>
      </c>
      <c r="R231" t="s">
        <v>61</v>
      </c>
      <c r="S231" t="s">
        <v>62</v>
      </c>
      <c r="T231" t="s">
        <v>60</v>
      </c>
      <c r="U231" t="s">
        <v>171</v>
      </c>
      <c r="V231" t="s">
        <v>171</v>
      </c>
      <c r="W231" t="s">
        <v>60</v>
      </c>
      <c r="X231" t="s">
        <v>60</v>
      </c>
      <c r="Y231" t="s">
        <v>60</v>
      </c>
      <c r="Z231" t="s">
        <v>60</v>
      </c>
      <c r="AA231" t="s">
        <v>60</v>
      </c>
      <c r="AB231" t="s">
        <v>60</v>
      </c>
      <c r="AC231" t="s">
        <v>60</v>
      </c>
      <c r="AD231" t="s">
        <v>60</v>
      </c>
      <c r="AE231" t="s">
        <v>60</v>
      </c>
      <c r="AF231" t="s">
        <v>60</v>
      </c>
      <c r="AG231" t="s">
        <v>60</v>
      </c>
      <c r="AH231" t="s">
        <v>60</v>
      </c>
      <c r="AI231" t="s">
        <v>60</v>
      </c>
      <c r="AJ231" t="s">
        <v>60</v>
      </c>
      <c r="AK231" t="s">
        <v>60</v>
      </c>
      <c r="AL231" t="s">
        <v>60</v>
      </c>
      <c r="AM231" t="s">
        <v>60</v>
      </c>
      <c r="AN231" t="s">
        <v>60</v>
      </c>
      <c r="AO231" t="s">
        <v>2283</v>
      </c>
      <c r="AP231">
        <v>1</v>
      </c>
      <c r="AQ231">
        <v>19</v>
      </c>
      <c r="AR231">
        <v>1</v>
      </c>
      <c r="AS231">
        <v>1</v>
      </c>
      <c r="AT231">
        <v>1</v>
      </c>
      <c r="AU231" t="s">
        <v>60</v>
      </c>
      <c r="AV231" t="s">
        <v>65</v>
      </c>
      <c r="AW231">
        <v>38.279958000000001</v>
      </c>
      <c r="AX231">
        <v>-122.262539</v>
      </c>
      <c r="AY231">
        <v>2</v>
      </c>
    </row>
    <row r="232" spans="1:51" ht="90" x14ac:dyDescent="0.25">
      <c r="A232">
        <v>230</v>
      </c>
      <c r="B232" t="s">
        <v>51</v>
      </c>
      <c r="C232">
        <v>1231</v>
      </c>
      <c r="D232" t="s">
        <v>87</v>
      </c>
      <c r="E232" t="s">
        <v>53</v>
      </c>
      <c r="F232" t="s">
        <v>3049</v>
      </c>
      <c r="G232" s="1" t="s">
        <v>3050</v>
      </c>
      <c r="H232" t="s">
        <v>131</v>
      </c>
      <c r="I232" t="s">
        <v>3048</v>
      </c>
      <c r="J232" t="s">
        <v>3048</v>
      </c>
      <c r="K232" t="s">
        <v>133</v>
      </c>
      <c r="L232">
        <v>94102</v>
      </c>
      <c r="M232">
        <v>12</v>
      </c>
      <c r="N232">
        <v>11</v>
      </c>
      <c r="O232" t="s">
        <v>287</v>
      </c>
      <c r="P232" s="2">
        <v>48426</v>
      </c>
      <c r="Q232">
        <v>202</v>
      </c>
      <c r="R232" s="2">
        <v>48611</v>
      </c>
      <c r="S232" t="s">
        <v>62</v>
      </c>
      <c r="T232" t="s">
        <v>60</v>
      </c>
      <c r="U232" t="s">
        <v>171</v>
      </c>
      <c r="V232" t="s">
        <v>171</v>
      </c>
      <c r="W232" t="s">
        <v>60</v>
      </c>
      <c r="X232" t="s">
        <v>60</v>
      </c>
      <c r="Y232" t="s">
        <v>60</v>
      </c>
      <c r="Z232" t="s">
        <v>60</v>
      </c>
      <c r="AA232" t="s">
        <v>60</v>
      </c>
      <c r="AB232" t="s">
        <v>60</v>
      </c>
      <c r="AC232" t="s">
        <v>60</v>
      </c>
      <c r="AD232" t="s">
        <v>60</v>
      </c>
      <c r="AE232" t="s">
        <v>60</v>
      </c>
      <c r="AF232" t="s">
        <v>60</v>
      </c>
      <c r="AG232" t="s">
        <v>60</v>
      </c>
      <c r="AH232" t="s">
        <v>60</v>
      </c>
      <c r="AI232" t="s">
        <v>60</v>
      </c>
      <c r="AJ232" t="s">
        <v>60</v>
      </c>
      <c r="AK232" t="s">
        <v>60</v>
      </c>
      <c r="AL232" t="s">
        <v>60</v>
      </c>
      <c r="AM232" t="s">
        <v>60</v>
      </c>
      <c r="AN232" t="s">
        <v>60</v>
      </c>
      <c r="AO232" t="s">
        <v>2302</v>
      </c>
      <c r="AP232">
        <v>1</v>
      </c>
      <c r="AQ232">
        <v>12</v>
      </c>
      <c r="AR232">
        <v>1</v>
      </c>
      <c r="AS232">
        <v>0</v>
      </c>
      <c r="AT232">
        <v>1</v>
      </c>
      <c r="AU232" t="s">
        <v>60</v>
      </c>
      <c r="AV232" t="s">
        <v>65</v>
      </c>
      <c r="AW232">
        <v>37.752870999999999</v>
      </c>
      <c r="AX232">
        <v>-122.416338</v>
      </c>
      <c r="AY232">
        <v>2</v>
      </c>
    </row>
    <row r="233" spans="1:51" ht="45" x14ac:dyDescent="0.25">
      <c r="A233">
        <v>231</v>
      </c>
      <c r="B233" t="s">
        <v>51</v>
      </c>
      <c r="C233">
        <v>1232</v>
      </c>
      <c r="D233" t="s">
        <v>87</v>
      </c>
      <c r="E233" t="s">
        <v>53</v>
      </c>
      <c r="F233" t="s">
        <v>3051</v>
      </c>
      <c r="G233" s="1" t="s">
        <v>3052</v>
      </c>
      <c r="H233" t="s">
        <v>131</v>
      </c>
      <c r="I233" t="s">
        <v>3051</v>
      </c>
      <c r="J233" t="s">
        <v>3048</v>
      </c>
      <c r="K233" t="s">
        <v>133</v>
      </c>
      <c r="L233">
        <v>94109</v>
      </c>
      <c r="M233">
        <v>22</v>
      </c>
      <c r="N233">
        <v>20</v>
      </c>
      <c r="O233" t="s">
        <v>2282</v>
      </c>
      <c r="P233" s="2">
        <v>42825</v>
      </c>
      <c r="Q233">
        <v>811</v>
      </c>
      <c r="R233" t="s">
        <v>61</v>
      </c>
      <c r="S233" t="s">
        <v>62</v>
      </c>
      <c r="T233" t="s">
        <v>60</v>
      </c>
      <c r="U233" t="s">
        <v>171</v>
      </c>
      <c r="V233" t="s">
        <v>171</v>
      </c>
      <c r="W233" t="s">
        <v>60</v>
      </c>
      <c r="X233" t="s">
        <v>60</v>
      </c>
      <c r="Y233" t="s">
        <v>60</v>
      </c>
      <c r="Z233" t="s">
        <v>60</v>
      </c>
      <c r="AA233" t="s">
        <v>60</v>
      </c>
      <c r="AB233" t="s">
        <v>60</v>
      </c>
      <c r="AC233" t="s">
        <v>60</v>
      </c>
      <c r="AD233" t="s">
        <v>60</v>
      </c>
      <c r="AE233" t="s">
        <v>60</v>
      </c>
      <c r="AF233" t="s">
        <v>60</v>
      </c>
      <c r="AG233" t="s">
        <v>60</v>
      </c>
      <c r="AH233" t="s">
        <v>60</v>
      </c>
      <c r="AI233" t="s">
        <v>60</v>
      </c>
      <c r="AJ233" t="s">
        <v>60</v>
      </c>
      <c r="AK233" t="s">
        <v>60</v>
      </c>
      <c r="AL233" t="s">
        <v>60</v>
      </c>
      <c r="AM233" t="s">
        <v>60</v>
      </c>
      <c r="AN233" t="s">
        <v>60</v>
      </c>
      <c r="AO233" t="s">
        <v>2283</v>
      </c>
      <c r="AP233">
        <v>1</v>
      </c>
      <c r="AQ233">
        <v>22</v>
      </c>
      <c r="AR233">
        <v>1</v>
      </c>
      <c r="AS233">
        <v>1</v>
      </c>
      <c r="AT233">
        <v>1</v>
      </c>
      <c r="AU233" t="s">
        <v>60</v>
      </c>
      <c r="AV233" t="s">
        <v>65</v>
      </c>
      <c r="AW233">
        <v>37.782280999999998</v>
      </c>
      <c r="AX233">
        <v>-122.425731</v>
      </c>
      <c r="AY233">
        <v>2</v>
      </c>
    </row>
    <row r="234" spans="1:51" ht="60" x14ac:dyDescent="0.25">
      <c r="A234">
        <v>232</v>
      </c>
      <c r="B234" t="s">
        <v>51</v>
      </c>
      <c r="C234">
        <v>1233</v>
      </c>
      <c r="D234" t="s">
        <v>87</v>
      </c>
      <c r="E234" t="s">
        <v>53</v>
      </c>
      <c r="F234" t="s">
        <v>3053</v>
      </c>
      <c r="G234" s="1" t="s">
        <v>3054</v>
      </c>
      <c r="H234" t="s">
        <v>133</v>
      </c>
      <c r="I234" t="s">
        <v>3055</v>
      </c>
      <c r="J234" t="s">
        <v>3056</v>
      </c>
      <c r="K234" t="s">
        <v>133</v>
      </c>
      <c r="L234">
        <v>94125</v>
      </c>
      <c r="M234">
        <v>14</v>
      </c>
      <c r="N234">
        <v>13</v>
      </c>
      <c r="O234" t="s">
        <v>2282</v>
      </c>
      <c r="P234" s="2">
        <v>41274</v>
      </c>
      <c r="Q234">
        <v>811</v>
      </c>
      <c r="R234" t="s">
        <v>61</v>
      </c>
      <c r="S234" t="s">
        <v>62</v>
      </c>
      <c r="T234" t="s">
        <v>60</v>
      </c>
      <c r="U234" t="s">
        <v>171</v>
      </c>
      <c r="V234" t="s">
        <v>171</v>
      </c>
      <c r="W234" t="s">
        <v>60</v>
      </c>
      <c r="X234" t="s">
        <v>60</v>
      </c>
      <c r="Y234" t="s">
        <v>60</v>
      </c>
      <c r="Z234" t="s">
        <v>60</v>
      </c>
      <c r="AA234" t="s">
        <v>60</v>
      </c>
      <c r="AB234" t="s">
        <v>60</v>
      </c>
      <c r="AC234" t="s">
        <v>60</v>
      </c>
      <c r="AD234" t="s">
        <v>60</v>
      </c>
      <c r="AE234" t="s">
        <v>60</v>
      </c>
      <c r="AF234" t="s">
        <v>60</v>
      </c>
      <c r="AG234" t="s">
        <v>60</v>
      </c>
      <c r="AH234" t="s">
        <v>60</v>
      </c>
      <c r="AI234" t="s">
        <v>60</v>
      </c>
      <c r="AJ234" t="s">
        <v>60</v>
      </c>
      <c r="AK234" t="s">
        <v>60</v>
      </c>
      <c r="AL234" t="s">
        <v>60</v>
      </c>
      <c r="AM234" t="s">
        <v>60</v>
      </c>
      <c r="AN234" t="s">
        <v>60</v>
      </c>
      <c r="AO234" t="s">
        <v>2283</v>
      </c>
      <c r="AP234">
        <v>1</v>
      </c>
      <c r="AQ234">
        <v>14</v>
      </c>
      <c r="AR234">
        <v>1</v>
      </c>
      <c r="AS234">
        <v>1</v>
      </c>
      <c r="AT234">
        <v>1</v>
      </c>
      <c r="AU234" t="s">
        <v>60</v>
      </c>
      <c r="AV234" t="s">
        <v>65</v>
      </c>
      <c r="AW234">
        <v>37.773878000000003</v>
      </c>
      <c r="AX234">
        <v>-122.510081</v>
      </c>
      <c r="AY234">
        <v>2</v>
      </c>
    </row>
    <row r="235" spans="1:51" ht="45" x14ac:dyDescent="0.25">
      <c r="A235">
        <v>233</v>
      </c>
      <c r="B235" t="s">
        <v>51</v>
      </c>
      <c r="C235">
        <v>1234</v>
      </c>
      <c r="D235" t="s">
        <v>87</v>
      </c>
      <c r="E235" t="s">
        <v>53</v>
      </c>
      <c r="F235" t="s">
        <v>3057</v>
      </c>
      <c r="G235" s="1" t="s">
        <v>3058</v>
      </c>
      <c r="H235" t="s">
        <v>75</v>
      </c>
      <c r="I235" t="s">
        <v>3059</v>
      </c>
      <c r="J235" t="s">
        <v>3060</v>
      </c>
      <c r="K235" t="s">
        <v>78</v>
      </c>
      <c r="L235">
        <v>94612</v>
      </c>
      <c r="M235">
        <v>41</v>
      </c>
      <c r="N235">
        <v>40</v>
      </c>
      <c r="O235" t="s">
        <v>287</v>
      </c>
      <c r="P235" s="2">
        <v>48060</v>
      </c>
      <c r="Q235">
        <v>202</v>
      </c>
      <c r="R235" s="2">
        <v>48245</v>
      </c>
      <c r="S235" t="s">
        <v>62</v>
      </c>
      <c r="T235" t="s">
        <v>60</v>
      </c>
      <c r="U235" t="s">
        <v>171</v>
      </c>
      <c r="V235" t="s">
        <v>171</v>
      </c>
      <c r="W235" t="s">
        <v>60</v>
      </c>
      <c r="X235" t="s">
        <v>60</v>
      </c>
      <c r="Y235" t="s">
        <v>60</v>
      </c>
      <c r="Z235" t="s">
        <v>60</v>
      </c>
      <c r="AA235" t="s">
        <v>60</v>
      </c>
      <c r="AB235" t="s">
        <v>60</v>
      </c>
      <c r="AC235" t="s">
        <v>60</v>
      </c>
      <c r="AD235" t="s">
        <v>60</v>
      </c>
      <c r="AE235" t="s">
        <v>60</v>
      </c>
      <c r="AF235" t="s">
        <v>60</v>
      </c>
      <c r="AG235" t="s">
        <v>60</v>
      </c>
      <c r="AH235" t="s">
        <v>60</v>
      </c>
      <c r="AI235" t="s">
        <v>60</v>
      </c>
      <c r="AJ235" t="s">
        <v>60</v>
      </c>
      <c r="AK235" t="s">
        <v>60</v>
      </c>
      <c r="AL235" t="s">
        <v>60</v>
      </c>
      <c r="AM235" t="s">
        <v>60</v>
      </c>
      <c r="AN235" t="s">
        <v>60</v>
      </c>
      <c r="AO235" t="s">
        <v>2302</v>
      </c>
      <c r="AP235">
        <v>1</v>
      </c>
      <c r="AQ235">
        <v>41</v>
      </c>
      <c r="AR235">
        <v>1</v>
      </c>
      <c r="AS235">
        <v>0</v>
      </c>
      <c r="AT235">
        <v>1</v>
      </c>
      <c r="AU235" t="s">
        <v>60</v>
      </c>
      <c r="AV235" t="s">
        <v>65</v>
      </c>
      <c r="AW235">
        <v>37.812814000000003</v>
      </c>
      <c r="AX235">
        <v>-122.26998</v>
      </c>
      <c r="AY235">
        <v>2</v>
      </c>
    </row>
    <row r="236" spans="1:51" ht="60" x14ac:dyDescent="0.25">
      <c r="A236">
        <v>234</v>
      </c>
      <c r="B236" t="s">
        <v>51</v>
      </c>
      <c r="C236">
        <v>1235</v>
      </c>
      <c r="D236" t="s">
        <v>87</v>
      </c>
      <c r="E236" t="s">
        <v>53</v>
      </c>
      <c r="F236" t="s">
        <v>3061</v>
      </c>
      <c r="G236" s="1" t="s">
        <v>3062</v>
      </c>
      <c r="H236" t="s">
        <v>3043</v>
      </c>
      <c r="I236" t="s">
        <v>3063</v>
      </c>
      <c r="J236" t="s">
        <v>84</v>
      </c>
      <c r="K236" t="s">
        <v>59</v>
      </c>
      <c r="L236">
        <v>94565</v>
      </c>
      <c r="M236">
        <v>20</v>
      </c>
      <c r="N236">
        <v>19</v>
      </c>
      <c r="O236" t="s">
        <v>170</v>
      </c>
      <c r="P236" s="2">
        <v>41486</v>
      </c>
      <c r="Q236" t="s">
        <v>60</v>
      </c>
      <c r="R236" t="s">
        <v>61</v>
      </c>
      <c r="S236" t="s">
        <v>62</v>
      </c>
      <c r="T236" t="s">
        <v>60</v>
      </c>
      <c r="U236" t="s">
        <v>171</v>
      </c>
      <c r="V236" t="s">
        <v>171</v>
      </c>
      <c r="W236" t="s">
        <v>60</v>
      </c>
      <c r="X236" t="s">
        <v>60</v>
      </c>
      <c r="Y236" t="s">
        <v>60</v>
      </c>
      <c r="Z236" t="s">
        <v>60</v>
      </c>
      <c r="AA236" t="s">
        <v>60</v>
      </c>
      <c r="AB236" t="s">
        <v>60</v>
      </c>
      <c r="AC236" t="s">
        <v>60</v>
      </c>
      <c r="AD236" t="s">
        <v>60</v>
      </c>
      <c r="AE236" t="s">
        <v>60</v>
      </c>
      <c r="AF236" t="s">
        <v>60</v>
      </c>
      <c r="AG236" t="s">
        <v>60</v>
      </c>
      <c r="AH236" t="s">
        <v>60</v>
      </c>
      <c r="AI236" t="s">
        <v>60</v>
      </c>
      <c r="AJ236" t="s">
        <v>60</v>
      </c>
      <c r="AK236" t="s">
        <v>60</v>
      </c>
      <c r="AL236" t="s">
        <v>60</v>
      </c>
      <c r="AM236" t="s">
        <v>60</v>
      </c>
      <c r="AN236" t="s">
        <v>60</v>
      </c>
      <c r="AO236" t="s">
        <v>60</v>
      </c>
      <c r="AP236">
        <v>4</v>
      </c>
      <c r="AQ236">
        <v>20</v>
      </c>
      <c r="AR236">
        <v>1</v>
      </c>
      <c r="AS236">
        <v>1</v>
      </c>
      <c r="AT236">
        <v>4</v>
      </c>
      <c r="AU236" t="s">
        <v>60</v>
      </c>
      <c r="AV236" t="s">
        <v>86</v>
      </c>
      <c r="AW236">
        <v>38.025554</v>
      </c>
      <c r="AX236">
        <v>-121.88061999999999</v>
      </c>
      <c r="AY236">
        <v>2</v>
      </c>
    </row>
    <row r="237" spans="1:51" ht="90" x14ac:dyDescent="0.25">
      <c r="A237">
        <v>235</v>
      </c>
      <c r="B237" t="s">
        <v>51</v>
      </c>
      <c r="C237">
        <v>1236</v>
      </c>
      <c r="D237" t="s">
        <v>87</v>
      </c>
      <c r="E237" t="s">
        <v>53</v>
      </c>
      <c r="F237" t="s">
        <v>3064</v>
      </c>
      <c r="G237" s="1" t="s">
        <v>3065</v>
      </c>
      <c r="H237" t="s">
        <v>2482</v>
      </c>
      <c r="I237" t="s">
        <v>3066</v>
      </c>
      <c r="J237" t="s">
        <v>3066</v>
      </c>
      <c r="K237" t="s">
        <v>94</v>
      </c>
      <c r="L237">
        <v>95008</v>
      </c>
      <c r="M237">
        <v>156</v>
      </c>
      <c r="N237">
        <v>156</v>
      </c>
      <c r="O237" t="s">
        <v>209</v>
      </c>
      <c r="P237" s="2">
        <v>45443</v>
      </c>
      <c r="Q237" t="s">
        <v>3067</v>
      </c>
      <c r="R237" s="2">
        <v>43617</v>
      </c>
      <c r="S237" t="s">
        <v>62</v>
      </c>
      <c r="T237" t="s">
        <v>60</v>
      </c>
      <c r="U237" t="s">
        <v>171</v>
      </c>
      <c r="V237" t="s">
        <v>171</v>
      </c>
      <c r="W237" t="s">
        <v>60</v>
      </c>
      <c r="X237" t="s">
        <v>60</v>
      </c>
      <c r="Y237" t="s">
        <v>60</v>
      </c>
      <c r="Z237" t="s">
        <v>60</v>
      </c>
      <c r="AA237" t="s">
        <v>60</v>
      </c>
      <c r="AB237" t="s">
        <v>60</v>
      </c>
      <c r="AC237" t="s">
        <v>60</v>
      </c>
      <c r="AD237" t="s">
        <v>60</v>
      </c>
      <c r="AE237" t="s">
        <v>60</v>
      </c>
      <c r="AF237" t="s">
        <v>60</v>
      </c>
      <c r="AG237" t="s">
        <v>60</v>
      </c>
      <c r="AH237" t="s">
        <v>60</v>
      </c>
      <c r="AI237" t="s">
        <v>60</v>
      </c>
      <c r="AJ237" t="s">
        <v>60</v>
      </c>
      <c r="AK237" t="s">
        <v>60</v>
      </c>
      <c r="AL237" t="s">
        <v>60</v>
      </c>
      <c r="AM237" t="s">
        <v>60</v>
      </c>
      <c r="AN237" t="s">
        <v>60</v>
      </c>
      <c r="AO237" t="s">
        <v>64</v>
      </c>
      <c r="AP237">
        <v>1</v>
      </c>
      <c r="AQ237">
        <v>156</v>
      </c>
      <c r="AR237">
        <v>3</v>
      </c>
      <c r="AS237">
        <v>0</v>
      </c>
      <c r="AT237">
        <v>1</v>
      </c>
      <c r="AU237" t="s">
        <v>60</v>
      </c>
      <c r="AV237" t="s">
        <v>86</v>
      </c>
      <c r="AW237">
        <v>37.293140999999999</v>
      </c>
      <c r="AX237">
        <v>-121.949905</v>
      </c>
      <c r="AY237">
        <v>2</v>
      </c>
    </row>
    <row r="238" spans="1:51" ht="45" x14ac:dyDescent="0.25">
      <c r="A238">
        <v>236</v>
      </c>
      <c r="B238" t="s">
        <v>51</v>
      </c>
      <c r="C238">
        <v>1237</v>
      </c>
      <c r="D238" t="s">
        <v>87</v>
      </c>
      <c r="E238" t="s">
        <v>53</v>
      </c>
      <c r="F238" t="s">
        <v>3068</v>
      </c>
      <c r="G238" s="1" t="s">
        <v>3069</v>
      </c>
      <c r="H238" t="s">
        <v>3070</v>
      </c>
      <c r="I238" t="s">
        <v>3066</v>
      </c>
      <c r="J238" t="s">
        <v>3066</v>
      </c>
      <c r="K238" t="s">
        <v>94</v>
      </c>
      <c r="L238">
        <v>95050</v>
      </c>
      <c r="M238">
        <v>101</v>
      </c>
      <c r="N238">
        <v>100</v>
      </c>
      <c r="O238" t="s">
        <v>170</v>
      </c>
      <c r="P238" s="2">
        <v>48121</v>
      </c>
      <c r="Q238" t="s">
        <v>60</v>
      </c>
      <c r="R238" t="s">
        <v>61</v>
      </c>
      <c r="S238" t="s">
        <v>62</v>
      </c>
      <c r="T238" t="s">
        <v>60</v>
      </c>
      <c r="U238" t="s">
        <v>171</v>
      </c>
      <c r="V238" t="s">
        <v>171</v>
      </c>
      <c r="W238" t="s">
        <v>60</v>
      </c>
      <c r="X238" t="s">
        <v>60</v>
      </c>
      <c r="Y238" t="s">
        <v>60</v>
      </c>
      <c r="Z238" t="s">
        <v>60</v>
      </c>
      <c r="AA238" t="s">
        <v>60</v>
      </c>
      <c r="AB238" t="s">
        <v>60</v>
      </c>
      <c r="AC238" t="s">
        <v>60</v>
      </c>
      <c r="AD238" t="s">
        <v>60</v>
      </c>
      <c r="AE238" t="s">
        <v>60</v>
      </c>
      <c r="AF238" t="s">
        <v>60</v>
      </c>
      <c r="AG238" t="s">
        <v>60</v>
      </c>
      <c r="AH238" t="s">
        <v>60</v>
      </c>
      <c r="AI238" t="s">
        <v>60</v>
      </c>
      <c r="AJ238" t="s">
        <v>60</v>
      </c>
      <c r="AK238" t="s">
        <v>60</v>
      </c>
      <c r="AL238" t="s">
        <v>60</v>
      </c>
      <c r="AM238" t="s">
        <v>60</v>
      </c>
      <c r="AN238" t="s">
        <v>60</v>
      </c>
      <c r="AO238" t="s">
        <v>60</v>
      </c>
      <c r="AP238">
        <v>1</v>
      </c>
      <c r="AQ238">
        <v>101</v>
      </c>
      <c r="AR238">
        <v>3</v>
      </c>
      <c r="AS238">
        <v>0</v>
      </c>
      <c r="AT238">
        <v>1</v>
      </c>
      <c r="AU238" t="s">
        <v>60</v>
      </c>
      <c r="AV238" t="s">
        <v>65</v>
      </c>
      <c r="AW238">
        <v>37.348298</v>
      </c>
      <c r="AX238">
        <v>-121.94516900000001</v>
      </c>
      <c r="AY238">
        <v>2</v>
      </c>
    </row>
    <row r="239" spans="1:51" ht="60" x14ac:dyDescent="0.25">
      <c r="A239">
        <v>237</v>
      </c>
      <c r="B239" t="s">
        <v>51</v>
      </c>
      <c r="C239">
        <v>1238</v>
      </c>
      <c r="D239" t="s">
        <v>87</v>
      </c>
      <c r="E239" t="s">
        <v>53</v>
      </c>
      <c r="F239" t="s">
        <v>3071</v>
      </c>
      <c r="G239" s="1" t="s">
        <v>3072</v>
      </c>
      <c r="H239" t="s">
        <v>347</v>
      </c>
      <c r="I239" t="s">
        <v>3073</v>
      </c>
      <c r="J239" t="s">
        <v>3074</v>
      </c>
      <c r="K239" t="s">
        <v>78</v>
      </c>
      <c r="L239">
        <v>94709</v>
      </c>
      <c r="M239">
        <v>46</v>
      </c>
      <c r="N239">
        <v>46</v>
      </c>
      <c r="O239" t="s">
        <v>170</v>
      </c>
      <c r="P239" s="2">
        <v>45930</v>
      </c>
      <c r="Q239" t="s">
        <v>60</v>
      </c>
      <c r="R239" t="s">
        <v>61</v>
      </c>
      <c r="S239" t="s">
        <v>62</v>
      </c>
      <c r="T239" t="s">
        <v>60</v>
      </c>
      <c r="U239" t="s">
        <v>171</v>
      </c>
      <c r="V239" t="s">
        <v>171</v>
      </c>
      <c r="W239" t="s">
        <v>60</v>
      </c>
      <c r="X239" t="s">
        <v>60</v>
      </c>
      <c r="Y239" t="s">
        <v>60</v>
      </c>
      <c r="Z239" t="s">
        <v>60</v>
      </c>
      <c r="AA239" t="s">
        <v>60</v>
      </c>
      <c r="AB239" t="s">
        <v>60</v>
      </c>
      <c r="AC239" t="s">
        <v>60</v>
      </c>
      <c r="AD239" t="s">
        <v>60</v>
      </c>
      <c r="AE239" t="s">
        <v>60</v>
      </c>
      <c r="AF239" t="s">
        <v>60</v>
      </c>
      <c r="AG239" t="s">
        <v>60</v>
      </c>
      <c r="AH239" t="s">
        <v>60</v>
      </c>
      <c r="AI239" t="s">
        <v>60</v>
      </c>
      <c r="AJ239" t="s">
        <v>60</v>
      </c>
      <c r="AK239" t="s">
        <v>60</v>
      </c>
      <c r="AL239" t="s">
        <v>60</v>
      </c>
      <c r="AM239" t="s">
        <v>60</v>
      </c>
      <c r="AN239" t="s">
        <v>60</v>
      </c>
      <c r="AO239" t="s">
        <v>60</v>
      </c>
      <c r="AP239">
        <v>1</v>
      </c>
      <c r="AQ239">
        <v>46</v>
      </c>
      <c r="AR239">
        <v>1</v>
      </c>
      <c r="AS239">
        <v>0</v>
      </c>
      <c r="AT239">
        <v>1</v>
      </c>
      <c r="AU239" t="s">
        <v>60</v>
      </c>
      <c r="AV239" t="s">
        <v>86</v>
      </c>
      <c r="AW239">
        <v>37.877895000000002</v>
      </c>
      <c r="AX239">
        <v>-122.27327</v>
      </c>
      <c r="AY239">
        <v>2</v>
      </c>
    </row>
    <row r="240" spans="1:51" ht="60" x14ac:dyDescent="0.25">
      <c r="A240">
        <v>238</v>
      </c>
      <c r="B240" t="s">
        <v>51</v>
      </c>
      <c r="C240">
        <v>1239</v>
      </c>
      <c r="D240" t="s">
        <v>87</v>
      </c>
      <c r="E240" t="s">
        <v>53</v>
      </c>
      <c r="F240" t="s">
        <v>3075</v>
      </c>
      <c r="G240" s="1" t="s">
        <v>3076</v>
      </c>
      <c r="H240" t="s">
        <v>3077</v>
      </c>
      <c r="I240" t="s">
        <v>3078</v>
      </c>
      <c r="J240" t="s">
        <v>3074</v>
      </c>
      <c r="K240" t="s">
        <v>78</v>
      </c>
      <c r="L240">
        <v>94560</v>
      </c>
      <c r="M240">
        <v>50</v>
      </c>
      <c r="N240">
        <v>50</v>
      </c>
      <c r="O240" t="s">
        <v>184</v>
      </c>
      <c r="P240" s="2">
        <v>42277</v>
      </c>
      <c r="Q240">
        <v>202</v>
      </c>
      <c r="R240" t="s">
        <v>61</v>
      </c>
      <c r="S240" t="s">
        <v>62</v>
      </c>
      <c r="T240" t="s">
        <v>60</v>
      </c>
      <c r="U240" t="s">
        <v>171</v>
      </c>
      <c r="V240" t="s">
        <v>171</v>
      </c>
      <c r="W240" t="s">
        <v>60</v>
      </c>
      <c r="X240" t="s">
        <v>60</v>
      </c>
      <c r="Y240" t="s">
        <v>60</v>
      </c>
      <c r="Z240" t="s">
        <v>60</v>
      </c>
      <c r="AA240" t="s">
        <v>60</v>
      </c>
      <c r="AB240" t="s">
        <v>60</v>
      </c>
      <c r="AC240" t="s">
        <v>60</v>
      </c>
      <c r="AD240" t="s">
        <v>60</v>
      </c>
      <c r="AE240" t="s">
        <v>60</v>
      </c>
      <c r="AF240" t="s">
        <v>60</v>
      </c>
      <c r="AG240" t="s">
        <v>60</v>
      </c>
      <c r="AH240" t="s">
        <v>60</v>
      </c>
      <c r="AI240" t="s">
        <v>60</v>
      </c>
      <c r="AJ240" t="s">
        <v>60</v>
      </c>
      <c r="AK240" t="s">
        <v>60</v>
      </c>
      <c r="AL240" t="s">
        <v>60</v>
      </c>
      <c r="AM240" t="s">
        <v>60</v>
      </c>
      <c r="AN240" t="s">
        <v>60</v>
      </c>
      <c r="AO240" t="s">
        <v>2283</v>
      </c>
      <c r="AP240">
        <v>1</v>
      </c>
      <c r="AQ240">
        <v>50</v>
      </c>
      <c r="AR240">
        <v>2</v>
      </c>
      <c r="AS240">
        <v>1</v>
      </c>
      <c r="AT240">
        <v>1</v>
      </c>
      <c r="AU240" t="s">
        <v>60</v>
      </c>
      <c r="AV240" t="s">
        <v>86</v>
      </c>
      <c r="AW240">
        <v>37.549430000000001</v>
      </c>
      <c r="AX240">
        <v>-122.043032</v>
      </c>
      <c r="AY240">
        <v>2</v>
      </c>
    </row>
    <row r="241" spans="1:51" ht="60" x14ac:dyDescent="0.25">
      <c r="A241">
        <v>239</v>
      </c>
      <c r="B241" t="s">
        <v>51</v>
      </c>
      <c r="C241">
        <v>1240</v>
      </c>
      <c r="D241" t="s">
        <v>87</v>
      </c>
      <c r="E241" t="s">
        <v>53</v>
      </c>
      <c r="F241" t="s">
        <v>3079</v>
      </c>
      <c r="G241" s="1" t="s">
        <v>3080</v>
      </c>
      <c r="H241" t="s">
        <v>3077</v>
      </c>
      <c r="I241" t="s">
        <v>3081</v>
      </c>
      <c r="J241" t="s">
        <v>3074</v>
      </c>
      <c r="K241" t="s">
        <v>78</v>
      </c>
      <c r="L241">
        <v>94560</v>
      </c>
      <c r="M241">
        <v>150</v>
      </c>
      <c r="N241">
        <v>150</v>
      </c>
      <c r="O241" t="s">
        <v>287</v>
      </c>
      <c r="P241" s="2">
        <v>47057</v>
      </c>
      <c r="Q241" t="s">
        <v>85</v>
      </c>
      <c r="R241" s="2">
        <v>53206</v>
      </c>
      <c r="S241" t="s">
        <v>62</v>
      </c>
      <c r="T241" t="s">
        <v>60</v>
      </c>
      <c r="U241" t="s">
        <v>171</v>
      </c>
      <c r="V241" t="s">
        <v>171</v>
      </c>
      <c r="W241" t="s">
        <v>60</v>
      </c>
      <c r="X241" t="s">
        <v>60</v>
      </c>
      <c r="Y241" t="s">
        <v>60</v>
      </c>
      <c r="Z241" t="s">
        <v>60</v>
      </c>
      <c r="AA241" t="s">
        <v>60</v>
      </c>
      <c r="AB241" t="s">
        <v>60</v>
      </c>
      <c r="AC241" t="s">
        <v>60</v>
      </c>
      <c r="AD241" t="s">
        <v>60</v>
      </c>
      <c r="AE241" t="s">
        <v>60</v>
      </c>
      <c r="AF241" t="s">
        <v>60</v>
      </c>
      <c r="AG241" t="s">
        <v>60</v>
      </c>
      <c r="AH241" t="s">
        <v>60</v>
      </c>
      <c r="AI241" t="s">
        <v>60</v>
      </c>
      <c r="AJ241" t="s">
        <v>60</v>
      </c>
      <c r="AK241" t="s">
        <v>60</v>
      </c>
      <c r="AL241" t="s">
        <v>60</v>
      </c>
      <c r="AM241" t="s">
        <v>60</v>
      </c>
      <c r="AN241" t="s">
        <v>60</v>
      </c>
      <c r="AO241" t="s">
        <v>64</v>
      </c>
      <c r="AP241">
        <v>1</v>
      </c>
      <c r="AQ241">
        <v>150</v>
      </c>
      <c r="AR241">
        <v>3</v>
      </c>
      <c r="AS241">
        <v>0</v>
      </c>
      <c r="AT241">
        <v>1</v>
      </c>
      <c r="AU241" t="s">
        <v>60</v>
      </c>
      <c r="AV241" t="s">
        <v>86</v>
      </c>
      <c r="AW241">
        <v>37.549351999999999</v>
      </c>
      <c r="AX241">
        <v>-122.043121</v>
      </c>
      <c r="AY241">
        <v>2</v>
      </c>
    </row>
    <row r="242" spans="1:51" ht="45" x14ac:dyDescent="0.25">
      <c r="A242">
        <v>240</v>
      </c>
      <c r="B242" t="s">
        <v>51</v>
      </c>
      <c r="C242">
        <v>1241</v>
      </c>
      <c r="D242" t="s">
        <v>87</v>
      </c>
      <c r="E242" t="s">
        <v>53</v>
      </c>
      <c r="F242" t="s">
        <v>3082</v>
      </c>
      <c r="G242" s="1" t="s">
        <v>3083</v>
      </c>
      <c r="H242" t="s">
        <v>223</v>
      </c>
      <c r="I242" t="s">
        <v>3084</v>
      </c>
      <c r="J242" t="s">
        <v>3074</v>
      </c>
      <c r="K242" t="s">
        <v>78</v>
      </c>
      <c r="L242">
        <v>94607</v>
      </c>
      <c r="M242">
        <v>10</v>
      </c>
      <c r="N242">
        <v>10</v>
      </c>
      <c r="O242" t="s">
        <v>287</v>
      </c>
      <c r="P242" s="2">
        <v>47938</v>
      </c>
      <c r="Q242">
        <v>202</v>
      </c>
      <c r="R242" s="2">
        <v>45108</v>
      </c>
      <c r="S242" t="s">
        <v>62</v>
      </c>
      <c r="T242" t="s">
        <v>60</v>
      </c>
      <c r="U242" t="s">
        <v>171</v>
      </c>
      <c r="V242" t="s">
        <v>171</v>
      </c>
      <c r="W242" t="s">
        <v>60</v>
      </c>
      <c r="X242" t="s">
        <v>60</v>
      </c>
      <c r="Y242" t="s">
        <v>60</v>
      </c>
      <c r="Z242" t="s">
        <v>60</v>
      </c>
      <c r="AA242" t="s">
        <v>60</v>
      </c>
      <c r="AB242" t="s">
        <v>60</v>
      </c>
      <c r="AC242" t="s">
        <v>60</v>
      </c>
      <c r="AD242" t="s">
        <v>60</v>
      </c>
      <c r="AE242" t="s">
        <v>60</v>
      </c>
      <c r="AF242" t="s">
        <v>60</v>
      </c>
      <c r="AG242" t="s">
        <v>60</v>
      </c>
      <c r="AH242" t="s">
        <v>60</v>
      </c>
      <c r="AI242" t="s">
        <v>60</v>
      </c>
      <c r="AJ242" t="s">
        <v>60</v>
      </c>
      <c r="AK242" t="s">
        <v>60</v>
      </c>
      <c r="AL242" t="s">
        <v>60</v>
      </c>
      <c r="AM242" t="s">
        <v>60</v>
      </c>
      <c r="AN242" t="s">
        <v>60</v>
      </c>
      <c r="AO242" t="s">
        <v>2302</v>
      </c>
      <c r="AP242">
        <v>1</v>
      </c>
      <c r="AQ242">
        <v>10</v>
      </c>
      <c r="AR242">
        <v>1</v>
      </c>
      <c r="AS242">
        <v>0</v>
      </c>
      <c r="AT242">
        <v>1</v>
      </c>
      <c r="AU242" t="s">
        <v>60</v>
      </c>
      <c r="AV242" t="s">
        <v>65</v>
      </c>
      <c r="AW242">
        <v>37.812054000000003</v>
      </c>
      <c r="AX242">
        <v>-122.28286199999999</v>
      </c>
      <c r="AY242">
        <v>2</v>
      </c>
    </row>
    <row r="243" spans="1:51" ht="60" x14ac:dyDescent="0.25">
      <c r="A243">
        <v>241</v>
      </c>
      <c r="B243" t="s">
        <v>51</v>
      </c>
      <c r="C243">
        <v>1242</v>
      </c>
      <c r="D243" t="s">
        <v>87</v>
      </c>
      <c r="E243" t="s">
        <v>53</v>
      </c>
      <c r="F243" t="s">
        <v>3085</v>
      </c>
      <c r="G243" s="1" t="s">
        <v>3086</v>
      </c>
      <c r="H243" t="s">
        <v>75</v>
      </c>
      <c r="I243" t="s">
        <v>3073</v>
      </c>
      <c r="J243" t="s">
        <v>3074</v>
      </c>
      <c r="K243" t="s">
        <v>78</v>
      </c>
      <c r="L243">
        <v>94618</v>
      </c>
      <c r="M243">
        <v>39</v>
      </c>
      <c r="N243">
        <v>39</v>
      </c>
      <c r="O243" t="s">
        <v>170</v>
      </c>
      <c r="P243" s="2">
        <v>45504</v>
      </c>
      <c r="Q243" t="s">
        <v>273</v>
      </c>
      <c r="R243" s="2">
        <v>41426</v>
      </c>
      <c r="S243" t="s">
        <v>62</v>
      </c>
      <c r="T243" t="s">
        <v>60</v>
      </c>
      <c r="U243" t="s">
        <v>171</v>
      </c>
      <c r="V243" t="s">
        <v>171</v>
      </c>
      <c r="W243" t="s">
        <v>60</v>
      </c>
      <c r="X243" t="s">
        <v>60</v>
      </c>
      <c r="Y243" t="s">
        <v>60</v>
      </c>
      <c r="Z243" t="s">
        <v>60</v>
      </c>
      <c r="AA243" t="s">
        <v>60</v>
      </c>
      <c r="AB243" t="s">
        <v>60</v>
      </c>
      <c r="AC243" t="s">
        <v>60</v>
      </c>
      <c r="AD243" t="s">
        <v>60</v>
      </c>
      <c r="AE243" t="s">
        <v>60</v>
      </c>
      <c r="AF243" t="s">
        <v>60</v>
      </c>
      <c r="AG243" t="s">
        <v>60</v>
      </c>
      <c r="AH243" t="s">
        <v>60</v>
      </c>
      <c r="AI243" t="s">
        <v>60</v>
      </c>
      <c r="AJ243" t="s">
        <v>60</v>
      </c>
      <c r="AK243" t="s">
        <v>60</v>
      </c>
      <c r="AL243" t="s">
        <v>60</v>
      </c>
      <c r="AM243" t="s">
        <v>60</v>
      </c>
      <c r="AN243" t="s">
        <v>60</v>
      </c>
      <c r="AO243" t="s">
        <v>2306</v>
      </c>
      <c r="AP243">
        <v>1</v>
      </c>
      <c r="AQ243">
        <v>39</v>
      </c>
      <c r="AR243">
        <v>1</v>
      </c>
      <c r="AS243">
        <v>0</v>
      </c>
      <c r="AT243">
        <v>1</v>
      </c>
      <c r="AU243" t="s">
        <v>60</v>
      </c>
      <c r="AV243" t="s">
        <v>86</v>
      </c>
      <c r="AW243">
        <v>37.839455999999998</v>
      </c>
      <c r="AX243">
        <v>-122.25186600000001</v>
      </c>
      <c r="AY243">
        <v>2</v>
      </c>
    </row>
    <row r="244" spans="1:51" ht="45" x14ac:dyDescent="0.25">
      <c r="A244">
        <v>242</v>
      </c>
      <c r="B244" t="s">
        <v>51</v>
      </c>
      <c r="C244">
        <v>1243</v>
      </c>
      <c r="D244" t="s">
        <v>87</v>
      </c>
      <c r="E244" t="s">
        <v>53</v>
      </c>
      <c r="F244" t="s">
        <v>3087</v>
      </c>
      <c r="G244" s="1" t="s">
        <v>3088</v>
      </c>
      <c r="H244" t="s">
        <v>75</v>
      </c>
      <c r="I244" t="s">
        <v>3073</v>
      </c>
      <c r="J244" t="s">
        <v>3074</v>
      </c>
      <c r="K244" t="s">
        <v>78</v>
      </c>
      <c r="L244">
        <v>94611</v>
      </c>
      <c r="M244">
        <v>42</v>
      </c>
      <c r="N244">
        <v>40</v>
      </c>
      <c r="O244" t="s">
        <v>170</v>
      </c>
      <c r="P244" s="2">
        <v>45930</v>
      </c>
      <c r="Q244" t="s">
        <v>2312</v>
      </c>
      <c r="R244" s="2">
        <v>41487</v>
      </c>
      <c r="S244" t="s">
        <v>62</v>
      </c>
      <c r="T244" t="s">
        <v>60</v>
      </c>
      <c r="U244" t="s">
        <v>171</v>
      </c>
      <c r="V244" t="s">
        <v>171</v>
      </c>
      <c r="W244" t="s">
        <v>60</v>
      </c>
      <c r="X244" t="s">
        <v>60</v>
      </c>
      <c r="Y244" t="s">
        <v>60</v>
      </c>
      <c r="Z244" t="s">
        <v>60</v>
      </c>
      <c r="AA244" t="s">
        <v>60</v>
      </c>
      <c r="AB244" t="s">
        <v>60</v>
      </c>
      <c r="AC244" t="s">
        <v>60</v>
      </c>
      <c r="AD244" t="s">
        <v>60</v>
      </c>
      <c r="AE244" t="s">
        <v>60</v>
      </c>
      <c r="AF244" t="s">
        <v>60</v>
      </c>
      <c r="AG244" t="s">
        <v>60</v>
      </c>
      <c r="AH244" t="s">
        <v>60</v>
      </c>
      <c r="AI244" t="s">
        <v>60</v>
      </c>
      <c r="AJ244" t="s">
        <v>60</v>
      </c>
      <c r="AK244" t="s">
        <v>60</v>
      </c>
      <c r="AL244" t="s">
        <v>60</v>
      </c>
      <c r="AM244" t="s">
        <v>60</v>
      </c>
      <c r="AN244" t="s">
        <v>60</v>
      </c>
      <c r="AO244" t="s">
        <v>2306</v>
      </c>
      <c r="AP244">
        <v>1</v>
      </c>
      <c r="AQ244">
        <v>42</v>
      </c>
      <c r="AR244">
        <v>1</v>
      </c>
      <c r="AS244">
        <v>0</v>
      </c>
      <c r="AT244">
        <v>1</v>
      </c>
      <c r="AU244" t="s">
        <v>60</v>
      </c>
      <c r="AV244" t="s">
        <v>86</v>
      </c>
      <c r="AW244">
        <v>37.826740000000001</v>
      </c>
      <c r="AX244">
        <v>-122.250417</v>
      </c>
      <c r="AY244">
        <v>2</v>
      </c>
    </row>
    <row r="245" spans="1:51" ht="60" x14ac:dyDescent="0.25">
      <c r="A245">
        <v>243</v>
      </c>
      <c r="B245" t="s">
        <v>51</v>
      </c>
      <c r="C245">
        <v>1244</v>
      </c>
      <c r="D245" t="s">
        <v>87</v>
      </c>
      <c r="E245" t="s">
        <v>53</v>
      </c>
      <c r="F245" t="s">
        <v>3089</v>
      </c>
      <c r="G245" s="1" t="s">
        <v>3090</v>
      </c>
      <c r="H245" t="s">
        <v>75</v>
      </c>
      <c r="I245" t="s">
        <v>3073</v>
      </c>
      <c r="J245" t="s">
        <v>3074</v>
      </c>
      <c r="K245" t="s">
        <v>78</v>
      </c>
      <c r="L245">
        <v>94602</v>
      </c>
      <c r="M245">
        <v>50</v>
      </c>
      <c r="N245">
        <v>50</v>
      </c>
      <c r="O245" t="s">
        <v>170</v>
      </c>
      <c r="P245" s="2">
        <v>46295</v>
      </c>
      <c r="Q245" t="s">
        <v>60</v>
      </c>
      <c r="R245" t="s">
        <v>61</v>
      </c>
      <c r="S245" t="s">
        <v>62</v>
      </c>
      <c r="T245" t="s">
        <v>60</v>
      </c>
      <c r="U245" t="s">
        <v>171</v>
      </c>
      <c r="V245" t="s">
        <v>171</v>
      </c>
      <c r="W245" t="s">
        <v>60</v>
      </c>
      <c r="X245" t="s">
        <v>60</v>
      </c>
      <c r="Y245" t="s">
        <v>60</v>
      </c>
      <c r="Z245" t="s">
        <v>60</v>
      </c>
      <c r="AA245" t="s">
        <v>60</v>
      </c>
      <c r="AB245" t="s">
        <v>60</v>
      </c>
      <c r="AC245" t="s">
        <v>60</v>
      </c>
      <c r="AD245" t="s">
        <v>60</v>
      </c>
      <c r="AE245" t="s">
        <v>60</v>
      </c>
      <c r="AF245" t="s">
        <v>60</v>
      </c>
      <c r="AG245" t="s">
        <v>60</v>
      </c>
      <c r="AH245" t="s">
        <v>60</v>
      </c>
      <c r="AI245" t="s">
        <v>60</v>
      </c>
      <c r="AJ245" t="s">
        <v>60</v>
      </c>
      <c r="AK245" t="s">
        <v>60</v>
      </c>
      <c r="AL245" t="s">
        <v>60</v>
      </c>
      <c r="AM245" t="s">
        <v>60</v>
      </c>
      <c r="AN245" t="s">
        <v>60</v>
      </c>
      <c r="AO245" t="s">
        <v>60</v>
      </c>
      <c r="AP245">
        <v>1</v>
      </c>
      <c r="AQ245">
        <v>50</v>
      </c>
      <c r="AR245">
        <v>2</v>
      </c>
      <c r="AS245">
        <v>0</v>
      </c>
      <c r="AT245">
        <v>1</v>
      </c>
      <c r="AU245" t="s">
        <v>60</v>
      </c>
      <c r="AV245" t="s">
        <v>86</v>
      </c>
      <c r="AW245">
        <v>37.802636</v>
      </c>
      <c r="AX245">
        <v>-122.216531</v>
      </c>
      <c r="AY245">
        <v>2</v>
      </c>
    </row>
    <row r="246" spans="1:51" ht="60" x14ac:dyDescent="0.25">
      <c r="A246">
        <v>244</v>
      </c>
      <c r="B246" t="s">
        <v>51</v>
      </c>
      <c r="C246">
        <v>1245</v>
      </c>
      <c r="D246" t="s">
        <v>87</v>
      </c>
      <c r="E246" t="s">
        <v>53</v>
      </c>
      <c r="F246" t="s">
        <v>3091</v>
      </c>
      <c r="G246" s="1" t="s">
        <v>3092</v>
      </c>
      <c r="H246" t="s">
        <v>75</v>
      </c>
      <c r="I246" t="s">
        <v>3093</v>
      </c>
      <c r="J246" t="s">
        <v>3074</v>
      </c>
      <c r="K246" t="s">
        <v>78</v>
      </c>
      <c r="L246">
        <v>94607</v>
      </c>
      <c r="M246">
        <v>66</v>
      </c>
      <c r="N246">
        <v>65</v>
      </c>
      <c r="O246" t="s">
        <v>170</v>
      </c>
      <c r="P246" s="2">
        <v>46295</v>
      </c>
      <c r="Q246" t="s">
        <v>60</v>
      </c>
      <c r="R246" t="s">
        <v>61</v>
      </c>
      <c r="S246" t="s">
        <v>62</v>
      </c>
      <c r="T246" t="s">
        <v>60</v>
      </c>
      <c r="U246" t="s">
        <v>171</v>
      </c>
      <c r="V246" t="s">
        <v>171</v>
      </c>
      <c r="W246" t="s">
        <v>60</v>
      </c>
      <c r="X246" t="s">
        <v>60</v>
      </c>
      <c r="Y246" t="s">
        <v>60</v>
      </c>
      <c r="Z246" t="s">
        <v>60</v>
      </c>
      <c r="AA246" t="s">
        <v>60</v>
      </c>
      <c r="AB246" t="s">
        <v>60</v>
      </c>
      <c r="AC246" t="s">
        <v>60</v>
      </c>
      <c r="AD246" t="s">
        <v>60</v>
      </c>
      <c r="AE246" t="s">
        <v>60</v>
      </c>
      <c r="AF246" t="s">
        <v>60</v>
      </c>
      <c r="AG246" t="s">
        <v>60</v>
      </c>
      <c r="AH246" t="s">
        <v>60</v>
      </c>
      <c r="AI246" t="s">
        <v>60</v>
      </c>
      <c r="AJ246" t="s">
        <v>60</v>
      </c>
      <c r="AK246" t="s">
        <v>60</v>
      </c>
      <c r="AL246" t="s">
        <v>60</v>
      </c>
      <c r="AM246" t="s">
        <v>60</v>
      </c>
      <c r="AN246" t="s">
        <v>60</v>
      </c>
      <c r="AO246" t="s">
        <v>60</v>
      </c>
      <c r="AP246">
        <v>1</v>
      </c>
      <c r="AQ246">
        <v>66</v>
      </c>
      <c r="AR246">
        <v>2</v>
      </c>
      <c r="AS246">
        <v>0</v>
      </c>
      <c r="AT246">
        <v>1</v>
      </c>
      <c r="AU246" t="s">
        <v>60</v>
      </c>
      <c r="AV246" t="s">
        <v>86</v>
      </c>
      <c r="AW246">
        <v>37.809623999999999</v>
      </c>
      <c r="AX246">
        <v>-122.293414</v>
      </c>
      <c r="AY246">
        <v>2</v>
      </c>
    </row>
    <row r="247" spans="1:51" ht="45" x14ac:dyDescent="0.25">
      <c r="A247">
        <v>245</v>
      </c>
      <c r="B247" t="s">
        <v>51</v>
      </c>
      <c r="C247">
        <v>1246</v>
      </c>
      <c r="D247" t="s">
        <v>87</v>
      </c>
      <c r="E247" t="s">
        <v>53</v>
      </c>
      <c r="F247" t="s">
        <v>3094</v>
      </c>
      <c r="G247" s="1" t="s">
        <v>3095</v>
      </c>
      <c r="H247" t="s">
        <v>75</v>
      </c>
      <c r="I247" t="s">
        <v>3096</v>
      </c>
      <c r="J247" t="s">
        <v>3074</v>
      </c>
      <c r="K247" t="s">
        <v>78</v>
      </c>
      <c r="L247">
        <v>94611</v>
      </c>
      <c r="M247">
        <v>150</v>
      </c>
      <c r="N247">
        <v>150</v>
      </c>
      <c r="O247" t="s">
        <v>287</v>
      </c>
      <c r="P247" s="2">
        <v>46265</v>
      </c>
      <c r="Q247" t="s">
        <v>85</v>
      </c>
      <c r="R247" s="2">
        <v>53236</v>
      </c>
      <c r="S247" t="s">
        <v>62</v>
      </c>
      <c r="T247" t="s">
        <v>60</v>
      </c>
      <c r="U247" t="s">
        <v>171</v>
      </c>
      <c r="V247" t="s">
        <v>171</v>
      </c>
      <c r="W247" t="s">
        <v>60</v>
      </c>
      <c r="X247" t="s">
        <v>60</v>
      </c>
      <c r="Y247" t="s">
        <v>60</v>
      </c>
      <c r="Z247" t="s">
        <v>60</v>
      </c>
      <c r="AA247" t="s">
        <v>60</v>
      </c>
      <c r="AB247" t="s">
        <v>60</v>
      </c>
      <c r="AC247" t="s">
        <v>60</v>
      </c>
      <c r="AD247" t="s">
        <v>60</v>
      </c>
      <c r="AE247" t="s">
        <v>60</v>
      </c>
      <c r="AF247" t="s">
        <v>60</v>
      </c>
      <c r="AG247" t="s">
        <v>60</v>
      </c>
      <c r="AH247" t="s">
        <v>60</v>
      </c>
      <c r="AI247" t="s">
        <v>60</v>
      </c>
      <c r="AJ247" t="s">
        <v>60</v>
      </c>
      <c r="AK247" t="s">
        <v>60</v>
      </c>
      <c r="AL247" t="s">
        <v>60</v>
      </c>
      <c r="AM247" t="s">
        <v>60</v>
      </c>
      <c r="AN247" t="s">
        <v>60</v>
      </c>
      <c r="AO247" t="s">
        <v>64</v>
      </c>
      <c r="AP247">
        <v>1</v>
      </c>
      <c r="AQ247">
        <v>150</v>
      </c>
      <c r="AR247">
        <v>3</v>
      </c>
      <c r="AS247">
        <v>0</v>
      </c>
      <c r="AT247">
        <v>1</v>
      </c>
      <c r="AU247" t="s">
        <v>60</v>
      </c>
      <c r="AV247" t="s">
        <v>86</v>
      </c>
      <c r="AW247">
        <v>37.816167</v>
      </c>
      <c r="AX247">
        <v>-122.262688</v>
      </c>
      <c r="AY247">
        <v>2</v>
      </c>
    </row>
    <row r="248" spans="1:51" ht="60" x14ac:dyDescent="0.25">
      <c r="A248">
        <v>246</v>
      </c>
      <c r="B248" t="s">
        <v>51</v>
      </c>
      <c r="C248">
        <v>1247</v>
      </c>
      <c r="D248" t="s">
        <v>87</v>
      </c>
      <c r="E248" t="s">
        <v>53</v>
      </c>
      <c r="F248" t="s">
        <v>3097</v>
      </c>
      <c r="G248" s="1" t="s">
        <v>3098</v>
      </c>
      <c r="H248" t="s">
        <v>3043</v>
      </c>
      <c r="I248" t="s">
        <v>3097</v>
      </c>
      <c r="J248" t="s">
        <v>3074</v>
      </c>
      <c r="K248" t="s">
        <v>59</v>
      </c>
      <c r="L248">
        <v>94565</v>
      </c>
      <c r="M248">
        <v>78</v>
      </c>
      <c r="N248">
        <v>78</v>
      </c>
      <c r="O248" t="s">
        <v>184</v>
      </c>
      <c r="P248" s="2">
        <v>43100</v>
      </c>
      <c r="Q248">
        <v>202</v>
      </c>
      <c r="R248" t="s">
        <v>61</v>
      </c>
      <c r="S248" t="s">
        <v>62</v>
      </c>
      <c r="T248" t="s">
        <v>60</v>
      </c>
      <c r="U248" t="s">
        <v>171</v>
      </c>
      <c r="V248" t="s">
        <v>171</v>
      </c>
      <c r="W248" t="s">
        <v>60</v>
      </c>
      <c r="X248" t="s">
        <v>60</v>
      </c>
      <c r="Y248" t="s">
        <v>60</v>
      </c>
      <c r="Z248" t="s">
        <v>60</v>
      </c>
      <c r="AA248" t="s">
        <v>60</v>
      </c>
      <c r="AB248" t="s">
        <v>60</v>
      </c>
      <c r="AC248" t="s">
        <v>60</v>
      </c>
      <c r="AD248" t="s">
        <v>60</v>
      </c>
      <c r="AE248" t="s">
        <v>60</v>
      </c>
      <c r="AF248" t="s">
        <v>60</v>
      </c>
      <c r="AG248" t="s">
        <v>60</v>
      </c>
      <c r="AH248" t="s">
        <v>60</v>
      </c>
      <c r="AI248" t="s">
        <v>60</v>
      </c>
      <c r="AJ248" t="s">
        <v>60</v>
      </c>
      <c r="AK248" t="s">
        <v>60</v>
      </c>
      <c r="AL248" t="s">
        <v>60</v>
      </c>
      <c r="AM248" t="s">
        <v>60</v>
      </c>
      <c r="AN248" t="s">
        <v>60</v>
      </c>
      <c r="AO248" t="s">
        <v>2283</v>
      </c>
      <c r="AP248">
        <v>1</v>
      </c>
      <c r="AQ248">
        <v>78</v>
      </c>
      <c r="AR248">
        <v>2</v>
      </c>
      <c r="AS248">
        <v>1</v>
      </c>
      <c r="AT248">
        <v>1</v>
      </c>
      <c r="AU248" t="s">
        <v>60</v>
      </c>
      <c r="AV248" t="s">
        <v>86</v>
      </c>
      <c r="AW248">
        <v>38.017263999999997</v>
      </c>
      <c r="AX248">
        <v>-121.874764</v>
      </c>
      <c r="AY248">
        <v>2</v>
      </c>
    </row>
    <row r="249" spans="1:51" ht="60" x14ac:dyDescent="0.25">
      <c r="A249">
        <v>247</v>
      </c>
      <c r="B249" t="s">
        <v>51</v>
      </c>
      <c r="C249">
        <v>1248</v>
      </c>
      <c r="D249" t="s">
        <v>87</v>
      </c>
      <c r="E249" t="s">
        <v>53</v>
      </c>
      <c r="F249" t="s">
        <v>3099</v>
      </c>
      <c r="G249" s="1" t="s">
        <v>3100</v>
      </c>
      <c r="H249" t="s">
        <v>421</v>
      </c>
      <c r="I249" t="s">
        <v>3101</v>
      </c>
      <c r="J249" t="s">
        <v>3074</v>
      </c>
      <c r="K249" t="s">
        <v>59</v>
      </c>
      <c r="L249">
        <v>94598</v>
      </c>
      <c r="M249">
        <v>80</v>
      </c>
      <c r="N249">
        <v>79</v>
      </c>
      <c r="O249" t="s">
        <v>287</v>
      </c>
      <c r="P249" s="2">
        <v>47542</v>
      </c>
      <c r="Q249">
        <v>202</v>
      </c>
      <c r="R249" s="2">
        <v>47515</v>
      </c>
      <c r="S249" t="s">
        <v>62</v>
      </c>
      <c r="T249" t="s">
        <v>60</v>
      </c>
      <c r="U249" t="s">
        <v>171</v>
      </c>
      <c r="V249" t="s">
        <v>171</v>
      </c>
      <c r="W249" t="s">
        <v>60</v>
      </c>
      <c r="X249" t="s">
        <v>60</v>
      </c>
      <c r="Y249" t="s">
        <v>60</v>
      </c>
      <c r="Z249" t="s">
        <v>60</v>
      </c>
      <c r="AA249" t="s">
        <v>60</v>
      </c>
      <c r="AB249" t="s">
        <v>60</v>
      </c>
      <c r="AC249" t="s">
        <v>60</v>
      </c>
      <c r="AD249" t="s">
        <v>60</v>
      </c>
      <c r="AE249" t="s">
        <v>60</v>
      </c>
      <c r="AF249" t="s">
        <v>60</v>
      </c>
      <c r="AG249" t="s">
        <v>60</v>
      </c>
      <c r="AH249" t="s">
        <v>60</v>
      </c>
      <c r="AI249" t="s">
        <v>60</v>
      </c>
      <c r="AJ249" t="s">
        <v>60</v>
      </c>
      <c r="AK249" t="s">
        <v>60</v>
      </c>
      <c r="AL249" t="s">
        <v>60</v>
      </c>
      <c r="AM249" t="s">
        <v>60</v>
      </c>
      <c r="AN249" t="s">
        <v>60</v>
      </c>
      <c r="AO249" t="s">
        <v>2302</v>
      </c>
      <c r="AP249">
        <v>1</v>
      </c>
      <c r="AQ249">
        <v>80</v>
      </c>
      <c r="AR249">
        <v>2</v>
      </c>
      <c r="AS249">
        <v>0</v>
      </c>
      <c r="AT249">
        <v>1</v>
      </c>
      <c r="AU249" t="s">
        <v>60</v>
      </c>
      <c r="AV249" t="s">
        <v>86</v>
      </c>
      <c r="AW249">
        <v>37.910927999999998</v>
      </c>
      <c r="AX249">
        <v>-122.04141799999999</v>
      </c>
      <c r="AY249">
        <v>2</v>
      </c>
    </row>
    <row r="250" spans="1:51" ht="60" x14ac:dyDescent="0.25">
      <c r="A250">
        <v>248</v>
      </c>
      <c r="B250" t="s">
        <v>51</v>
      </c>
      <c r="C250">
        <v>1249</v>
      </c>
      <c r="D250" t="s">
        <v>87</v>
      </c>
      <c r="E250" t="s">
        <v>53</v>
      </c>
      <c r="F250" t="s">
        <v>3102</v>
      </c>
      <c r="G250" s="1" t="s">
        <v>3103</v>
      </c>
      <c r="H250" t="s">
        <v>75</v>
      </c>
      <c r="I250" t="s">
        <v>3073</v>
      </c>
      <c r="J250" t="s">
        <v>3073</v>
      </c>
      <c r="K250" t="s">
        <v>78</v>
      </c>
      <c r="L250">
        <v>94608</v>
      </c>
      <c r="M250">
        <v>60</v>
      </c>
      <c r="N250">
        <v>59</v>
      </c>
      <c r="O250" t="s">
        <v>170</v>
      </c>
      <c r="P250" s="2">
        <v>46568</v>
      </c>
      <c r="Q250" t="s">
        <v>60</v>
      </c>
      <c r="R250" t="s">
        <v>61</v>
      </c>
      <c r="S250" t="s">
        <v>62</v>
      </c>
      <c r="T250" t="s">
        <v>60</v>
      </c>
      <c r="U250" t="s">
        <v>171</v>
      </c>
      <c r="V250" t="s">
        <v>171</v>
      </c>
      <c r="W250" t="s">
        <v>60</v>
      </c>
      <c r="X250" t="s">
        <v>60</v>
      </c>
      <c r="Y250" t="s">
        <v>60</v>
      </c>
      <c r="Z250" t="s">
        <v>60</v>
      </c>
      <c r="AA250" t="s">
        <v>60</v>
      </c>
      <c r="AB250" t="s">
        <v>60</v>
      </c>
      <c r="AC250" t="s">
        <v>60</v>
      </c>
      <c r="AD250" t="s">
        <v>60</v>
      </c>
      <c r="AE250" t="s">
        <v>60</v>
      </c>
      <c r="AF250" t="s">
        <v>60</v>
      </c>
      <c r="AG250" t="s">
        <v>60</v>
      </c>
      <c r="AH250" t="s">
        <v>60</v>
      </c>
      <c r="AI250" t="s">
        <v>60</v>
      </c>
      <c r="AJ250" t="s">
        <v>60</v>
      </c>
      <c r="AK250" t="s">
        <v>60</v>
      </c>
      <c r="AL250" t="s">
        <v>60</v>
      </c>
      <c r="AM250" t="s">
        <v>60</v>
      </c>
      <c r="AN250" t="s">
        <v>60</v>
      </c>
      <c r="AO250" t="s">
        <v>60</v>
      </c>
      <c r="AP250">
        <v>1</v>
      </c>
      <c r="AQ250">
        <v>60</v>
      </c>
      <c r="AR250">
        <v>2</v>
      </c>
      <c r="AS250">
        <v>0</v>
      </c>
      <c r="AT250">
        <v>1</v>
      </c>
      <c r="AU250" t="s">
        <v>60</v>
      </c>
      <c r="AV250" t="s">
        <v>86</v>
      </c>
      <c r="AW250">
        <v>37.823734000000002</v>
      </c>
      <c r="AX250">
        <v>-122.277441</v>
      </c>
      <c r="AY250">
        <v>2</v>
      </c>
    </row>
    <row r="251" spans="1:51" x14ac:dyDescent="0.25">
      <c r="A251">
        <v>249</v>
      </c>
      <c r="B251" t="s">
        <v>51</v>
      </c>
      <c r="C251">
        <v>1250</v>
      </c>
      <c r="D251" t="s">
        <v>87</v>
      </c>
      <c r="E251" t="s">
        <v>53</v>
      </c>
      <c r="F251" t="s">
        <v>3104</v>
      </c>
      <c r="G251" t="s">
        <v>3105</v>
      </c>
      <c r="H251" t="s">
        <v>687</v>
      </c>
      <c r="I251" t="s">
        <v>3106</v>
      </c>
      <c r="J251" t="s">
        <v>3073</v>
      </c>
      <c r="K251" t="s">
        <v>59</v>
      </c>
      <c r="L251">
        <v>94598</v>
      </c>
      <c r="M251">
        <v>33</v>
      </c>
      <c r="N251">
        <v>33</v>
      </c>
      <c r="O251" t="s">
        <v>184</v>
      </c>
      <c r="P251" s="2">
        <v>41790</v>
      </c>
      <c r="Q251">
        <v>202</v>
      </c>
      <c r="R251" t="s">
        <v>61</v>
      </c>
      <c r="S251" t="s">
        <v>62</v>
      </c>
      <c r="T251" t="s">
        <v>60</v>
      </c>
      <c r="U251" t="s">
        <v>171</v>
      </c>
      <c r="V251" t="s">
        <v>171</v>
      </c>
      <c r="W251" t="s">
        <v>60</v>
      </c>
      <c r="X251" t="s">
        <v>60</v>
      </c>
      <c r="Y251" t="s">
        <v>60</v>
      </c>
      <c r="Z251" t="s">
        <v>60</v>
      </c>
      <c r="AA251" t="s">
        <v>60</v>
      </c>
      <c r="AB251" t="s">
        <v>60</v>
      </c>
      <c r="AC251" t="s">
        <v>60</v>
      </c>
      <c r="AD251" t="s">
        <v>60</v>
      </c>
      <c r="AE251" t="s">
        <v>60</v>
      </c>
      <c r="AF251" t="s">
        <v>60</v>
      </c>
      <c r="AG251" t="s">
        <v>60</v>
      </c>
      <c r="AH251" t="s">
        <v>60</v>
      </c>
      <c r="AI251" t="s">
        <v>60</v>
      </c>
      <c r="AJ251" t="s">
        <v>60</v>
      </c>
      <c r="AK251" t="s">
        <v>60</v>
      </c>
      <c r="AL251" t="s">
        <v>60</v>
      </c>
      <c r="AM251" t="s">
        <v>60</v>
      </c>
      <c r="AN251" t="s">
        <v>60</v>
      </c>
      <c r="AO251" t="s">
        <v>2283</v>
      </c>
      <c r="AP251">
        <v>1</v>
      </c>
      <c r="AQ251">
        <v>33</v>
      </c>
      <c r="AR251">
        <v>1</v>
      </c>
      <c r="AS251">
        <v>1</v>
      </c>
      <c r="AT251">
        <v>1</v>
      </c>
      <c r="AU251" t="s">
        <v>60</v>
      </c>
      <c r="AV251" t="s">
        <v>86</v>
      </c>
      <c r="AW251">
        <v>37.911169999999998</v>
      </c>
      <c r="AX251">
        <v>-122.039942</v>
      </c>
      <c r="AY251">
        <v>2</v>
      </c>
    </row>
    <row r="252" spans="1:51" ht="60" x14ac:dyDescent="0.25">
      <c r="A252">
        <v>250</v>
      </c>
      <c r="B252" t="s">
        <v>51</v>
      </c>
      <c r="C252">
        <v>1251</v>
      </c>
      <c r="D252" t="s">
        <v>87</v>
      </c>
      <c r="E252" t="s">
        <v>53</v>
      </c>
      <c r="F252" t="s">
        <v>3107</v>
      </c>
      <c r="G252" s="1" t="s">
        <v>3108</v>
      </c>
      <c r="H252" t="s">
        <v>131</v>
      </c>
      <c r="I252" t="s">
        <v>3109</v>
      </c>
      <c r="J252" t="s">
        <v>3110</v>
      </c>
      <c r="K252" t="s">
        <v>133</v>
      </c>
      <c r="L252">
        <v>94102</v>
      </c>
      <c r="M252">
        <v>15</v>
      </c>
      <c r="N252">
        <v>15</v>
      </c>
      <c r="O252" t="s">
        <v>2282</v>
      </c>
      <c r="P252" s="2">
        <v>41670</v>
      </c>
      <c r="Q252">
        <v>811</v>
      </c>
      <c r="R252" t="s">
        <v>61</v>
      </c>
      <c r="S252" t="s">
        <v>62</v>
      </c>
      <c r="T252" t="s">
        <v>60</v>
      </c>
      <c r="U252" t="s">
        <v>171</v>
      </c>
      <c r="V252" t="s">
        <v>171</v>
      </c>
      <c r="W252" t="s">
        <v>60</v>
      </c>
      <c r="X252" t="s">
        <v>60</v>
      </c>
      <c r="Y252" t="s">
        <v>60</v>
      </c>
      <c r="Z252" t="s">
        <v>60</v>
      </c>
      <c r="AA252" t="s">
        <v>60</v>
      </c>
      <c r="AB252" t="s">
        <v>60</v>
      </c>
      <c r="AC252" t="s">
        <v>60</v>
      </c>
      <c r="AD252" t="s">
        <v>60</v>
      </c>
      <c r="AE252" t="s">
        <v>60</v>
      </c>
      <c r="AF252" t="s">
        <v>60</v>
      </c>
      <c r="AG252" t="s">
        <v>60</v>
      </c>
      <c r="AH252" t="s">
        <v>60</v>
      </c>
      <c r="AI252" t="s">
        <v>60</v>
      </c>
      <c r="AJ252" t="s">
        <v>60</v>
      </c>
      <c r="AK252" t="s">
        <v>60</v>
      </c>
      <c r="AL252" t="s">
        <v>60</v>
      </c>
      <c r="AM252" t="s">
        <v>60</v>
      </c>
      <c r="AN252" t="s">
        <v>60</v>
      </c>
      <c r="AO252" t="s">
        <v>2283</v>
      </c>
      <c r="AP252">
        <v>1</v>
      </c>
      <c r="AQ252">
        <v>15</v>
      </c>
      <c r="AR252">
        <v>1</v>
      </c>
      <c r="AS252">
        <v>1</v>
      </c>
      <c r="AT252">
        <v>1</v>
      </c>
      <c r="AU252" t="s">
        <v>60</v>
      </c>
      <c r="AV252" t="s">
        <v>86</v>
      </c>
      <c r="AW252">
        <v>37.777293999999998</v>
      </c>
      <c r="AX252">
        <v>-122.42734299999999</v>
      </c>
      <c r="AY252">
        <v>2</v>
      </c>
    </row>
    <row r="253" spans="1:51" ht="60" x14ac:dyDescent="0.25">
      <c r="A253">
        <v>251</v>
      </c>
      <c r="B253" t="s">
        <v>51</v>
      </c>
      <c r="C253">
        <v>1252</v>
      </c>
      <c r="D253" t="s">
        <v>87</v>
      </c>
      <c r="E253" t="s">
        <v>53</v>
      </c>
      <c r="F253" t="s">
        <v>3111</v>
      </c>
      <c r="G253" s="1" t="s">
        <v>3112</v>
      </c>
      <c r="H253" t="s">
        <v>131</v>
      </c>
      <c r="I253" t="s">
        <v>3113</v>
      </c>
      <c r="J253" t="s">
        <v>3110</v>
      </c>
      <c r="K253" t="s">
        <v>133</v>
      </c>
      <c r="L253">
        <v>94133</v>
      </c>
      <c r="M253">
        <v>70</v>
      </c>
      <c r="N253">
        <v>69</v>
      </c>
      <c r="O253" t="s">
        <v>287</v>
      </c>
      <c r="P253" s="2">
        <v>47787</v>
      </c>
      <c r="Q253" t="s">
        <v>60</v>
      </c>
      <c r="R253" t="s">
        <v>61</v>
      </c>
      <c r="S253" t="s">
        <v>62</v>
      </c>
      <c r="T253" t="s">
        <v>60</v>
      </c>
      <c r="U253" t="s">
        <v>171</v>
      </c>
      <c r="V253" t="s">
        <v>171</v>
      </c>
      <c r="W253" t="s">
        <v>60</v>
      </c>
      <c r="X253" t="s">
        <v>60</v>
      </c>
      <c r="Y253" t="s">
        <v>60</v>
      </c>
      <c r="Z253" t="s">
        <v>60</v>
      </c>
      <c r="AA253" t="s">
        <v>60</v>
      </c>
      <c r="AB253" t="s">
        <v>60</v>
      </c>
      <c r="AC253" t="s">
        <v>60</v>
      </c>
      <c r="AD253" t="s">
        <v>60</v>
      </c>
      <c r="AE253" t="s">
        <v>60</v>
      </c>
      <c r="AF253" t="s">
        <v>60</v>
      </c>
      <c r="AG253" t="s">
        <v>60</v>
      </c>
      <c r="AH253" t="s">
        <v>60</v>
      </c>
      <c r="AI253" t="s">
        <v>60</v>
      </c>
      <c r="AJ253" t="s">
        <v>60</v>
      </c>
      <c r="AK253" t="s">
        <v>60</v>
      </c>
      <c r="AL253" t="s">
        <v>60</v>
      </c>
      <c r="AM253" t="s">
        <v>60</v>
      </c>
      <c r="AN253" t="s">
        <v>60</v>
      </c>
      <c r="AO253" t="s">
        <v>60</v>
      </c>
      <c r="AP253">
        <v>1</v>
      </c>
      <c r="AQ253">
        <v>70</v>
      </c>
      <c r="AR253">
        <v>2</v>
      </c>
      <c r="AS253">
        <v>0</v>
      </c>
      <c r="AT253">
        <v>1</v>
      </c>
      <c r="AU253" t="s">
        <v>60</v>
      </c>
      <c r="AV253" t="s">
        <v>86</v>
      </c>
      <c r="AW253">
        <v>37.796821999999999</v>
      </c>
      <c r="AX253">
        <v>-122.411832</v>
      </c>
      <c r="AY253">
        <v>2</v>
      </c>
    </row>
    <row r="254" spans="1:51" ht="90" x14ac:dyDescent="0.25">
      <c r="A254">
        <v>252</v>
      </c>
      <c r="B254" t="s">
        <v>51</v>
      </c>
      <c r="C254">
        <v>1253</v>
      </c>
      <c r="D254" t="s">
        <v>87</v>
      </c>
      <c r="E254" t="s">
        <v>53</v>
      </c>
      <c r="F254" t="s">
        <v>3114</v>
      </c>
      <c r="G254" s="1" t="s">
        <v>3115</v>
      </c>
      <c r="H254" t="s">
        <v>384</v>
      </c>
      <c r="I254" t="s">
        <v>3116</v>
      </c>
      <c r="J254" t="s">
        <v>3117</v>
      </c>
      <c r="K254" t="s">
        <v>94</v>
      </c>
      <c r="L254">
        <v>95020</v>
      </c>
      <c r="M254">
        <v>20</v>
      </c>
      <c r="N254">
        <v>20</v>
      </c>
      <c r="O254" t="s">
        <v>2282</v>
      </c>
      <c r="P254" s="2">
        <v>44026</v>
      </c>
      <c r="Q254">
        <v>811</v>
      </c>
      <c r="R254" t="s">
        <v>61</v>
      </c>
      <c r="S254" t="s">
        <v>62</v>
      </c>
      <c r="T254" t="s">
        <v>60</v>
      </c>
      <c r="U254" t="s">
        <v>171</v>
      </c>
      <c r="V254" t="s">
        <v>171</v>
      </c>
      <c r="W254" t="s">
        <v>60</v>
      </c>
      <c r="X254" t="s">
        <v>60</v>
      </c>
      <c r="Y254" t="s">
        <v>60</v>
      </c>
      <c r="Z254" t="s">
        <v>60</v>
      </c>
      <c r="AA254" t="s">
        <v>60</v>
      </c>
      <c r="AB254" t="s">
        <v>60</v>
      </c>
      <c r="AC254" t="s">
        <v>60</v>
      </c>
      <c r="AD254" t="s">
        <v>60</v>
      </c>
      <c r="AE254" t="s">
        <v>60</v>
      </c>
      <c r="AF254" t="s">
        <v>60</v>
      </c>
      <c r="AG254" t="s">
        <v>60</v>
      </c>
      <c r="AH254" t="s">
        <v>60</v>
      </c>
      <c r="AI254" t="s">
        <v>60</v>
      </c>
      <c r="AJ254" t="s">
        <v>60</v>
      </c>
      <c r="AK254" t="s">
        <v>60</v>
      </c>
      <c r="AL254" t="s">
        <v>60</v>
      </c>
      <c r="AM254" t="s">
        <v>60</v>
      </c>
      <c r="AN254" t="s">
        <v>60</v>
      </c>
      <c r="AO254" t="s">
        <v>2283</v>
      </c>
      <c r="AP254">
        <v>1</v>
      </c>
      <c r="AQ254">
        <v>20</v>
      </c>
      <c r="AR254">
        <v>1</v>
      </c>
      <c r="AS254">
        <v>0</v>
      </c>
      <c r="AT254">
        <v>1</v>
      </c>
      <c r="AU254" t="s">
        <v>60</v>
      </c>
      <c r="AV254" t="s">
        <v>65</v>
      </c>
      <c r="AW254">
        <v>37.025441999999998</v>
      </c>
      <c r="AX254">
        <v>-121.592308</v>
      </c>
      <c r="AY254">
        <v>2</v>
      </c>
    </row>
    <row r="255" spans="1:51" ht="60" x14ac:dyDescent="0.25">
      <c r="A255">
        <v>253</v>
      </c>
      <c r="B255" t="s">
        <v>51</v>
      </c>
      <c r="C255">
        <v>1254</v>
      </c>
      <c r="D255" t="s">
        <v>87</v>
      </c>
      <c r="E255" t="s">
        <v>53</v>
      </c>
      <c r="F255" t="s">
        <v>3118</v>
      </c>
      <c r="G255" s="1" t="s">
        <v>3119</v>
      </c>
      <c r="H255" t="s">
        <v>3120</v>
      </c>
      <c r="I255" t="s">
        <v>3121</v>
      </c>
      <c r="J255" t="s">
        <v>3117</v>
      </c>
      <c r="K255" t="s">
        <v>94</v>
      </c>
      <c r="L255">
        <v>95037</v>
      </c>
      <c r="M255">
        <v>20</v>
      </c>
      <c r="N255">
        <v>20</v>
      </c>
      <c r="O255" t="s">
        <v>287</v>
      </c>
      <c r="P255" s="2">
        <v>47299</v>
      </c>
      <c r="Q255">
        <v>202</v>
      </c>
      <c r="R255" s="2">
        <v>47392</v>
      </c>
      <c r="S255" t="s">
        <v>62</v>
      </c>
      <c r="T255" t="s">
        <v>60</v>
      </c>
      <c r="U255" t="s">
        <v>171</v>
      </c>
      <c r="V255" t="s">
        <v>171</v>
      </c>
      <c r="W255" t="s">
        <v>60</v>
      </c>
      <c r="X255" t="s">
        <v>60</v>
      </c>
      <c r="Y255" t="s">
        <v>60</v>
      </c>
      <c r="Z255" t="s">
        <v>60</v>
      </c>
      <c r="AA255" t="s">
        <v>60</v>
      </c>
      <c r="AB255" t="s">
        <v>60</v>
      </c>
      <c r="AC255" t="s">
        <v>60</v>
      </c>
      <c r="AD255" t="s">
        <v>60</v>
      </c>
      <c r="AE255" t="s">
        <v>60</v>
      </c>
      <c r="AF255" t="s">
        <v>60</v>
      </c>
      <c r="AG255" t="s">
        <v>60</v>
      </c>
      <c r="AH255" t="s">
        <v>60</v>
      </c>
      <c r="AI255" t="s">
        <v>60</v>
      </c>
      <c r="AJ255" t="s">
        <v>60</v>
      </c>
      <c r="AK255" t="s">
        <v>60</v>
      </c>
      <c r="AL255" t="s">
        <v>60</v>
      </c>
      <c r="AM255" t="s">
        <v>60</v>
      </c>
      <c r="AN255" t="s">
        <v>60</v>
      </c>
      <c r="AO255" t="s">
        <v>2302</v>
      </c>
      <c r="AP255">
        <v>1</v>
      </c>
      <c r="AQ255">
        <v>20</v>
      </c>
      <c r="AR255">
        <v>1</v>
      </c>
      <c r="AS255">
        <v>0</v>
      </c>
      <c r="AT255">
        <v>1</v>
      </c>
      <c r="AU255" t="s">
        <v>60</v>
      </c>
      <c r="AV255" t="s">
        <v>65</v>
      </c>
      <c r="AW255">
        <v>37.124248000000001</v>
      </c>
      <c r="AX255">
        <v>-121.65329800000001</v>
      </c>
      <c r="AY255">
        <v>2</v>
      </c>
    </row>
    <row r="256" spans="1:51" ht="60" x14ac:dyDescent="0.25">
      <c r="A256">
        <v>254</v>
      </c>
      <c r="B256" t="s">
        <v>51</v>
      </c>
      <c r="C256">
        <v>1255</v>
      </c>
      <c r="D256" t="s">
        <v>87</v>
      </c>
      <c r="E256" t="s">
        <v>53</v>
      </c>
      <c r="F256" t="s">
        <v>3122</v>
      </c>
      <c r="G256" s="1" t="s">
        <v>3123</v>
      </c>
      <c r="H256" t="s">
        <v>3043</v>
      </c>
      <c r="I256" t="s">
        <v>3124</v>
      </c>
      <c r="J256" t="s">
        <v>3124</v>
      </c>
      <c r="K256" t="s">
        <v>59</v>
      </c>
      <c r="L256">
        <v>94565</v>
      </c>
      <c r="M256">
        <v>60</v>
      </c>
      <c r="N256">
        <v>60</v>
      </c>
      <c r="O256" t="s">
        <v>184</v>
      </c>
      <c r="P256" s="2">
        <v>42277</v>
      </c>
      <c r="Q256">
        <v>202</v>
      </c>
      <c r="R256" t="s">
        <v>61</v>
      </c>
      <c r="S256" t="s">
        <v>62</v>
      </c>
      <c r="T256" t="s">
        <v>60</v>
      </c>
      <c r="U256" t="s">
        <v>171</v>
      </c>
      <c r="V256" t="s">
        <v>171</v>
      </c>
      <c r="W256" t="s">
        <v>60</v>
      </c>
      <c r="X256" t="s">
        <v>60</v>
      </c>
      <c r="Y256" t="s">
        <v>60</v>
      </c>
      <c r="Z256" t="s">
        <v>60</v>
      </c>
      <c r="AA256" t="s">
        <v>60</v>
      </c>
      <c r="AB256" t="s">
        <v>60</v>
      </c>
      <c r="AC256" t="s">
        <v>60</v>
      </c>
      <c r="AD256" t="s">
        <v>60</v>
      </c>
      <c r="AE256" t="s">
        <v>60</v>
      </c>
      <c r="AF256" t="s">
        <v>60</v>
      </c>
      <c r="AG256" t="s">
        <v>60</v>
      </c>
      <c r="AH256" t="s">
        <v>60</v>
      </c>
      <c r="AI256" t="s">
        <v>60</v>
      </c>
      <c r="AJ256" t="s">
        <v>60</v>
      </c>
      <c r="AK256" t="s">
        <v>60</v>
      </c>
      <c r="AL256" t="s">
        <v>60</v>
      </c>
      <c r="AM256" t="s">
        <v>60</v>
      </c>
      <c r="AN256" t="s">
        <v>60</v>
      </c>
      <c r="AO256" t="s">
        <v>2283</v>
      </c>
      <c r="AP256">
        <v>1</v>
      </c>
      <c r="AQ256">
        <v>60</v>
      </c>
      <c r="AR256">
        <v>2</v>
      </c>
      <c r="AS256">
        <v>1</v>
      </c>
      <c r="AT256">
        <v>1</v>
      </c>
      <c r="AU256" t="s">
        <v>60</v>
      </c>
      <c r="AV256" t="s">
        <v>65</v>
      </c>
      <c r="AW256">
        <v>38.009692000000001</v>
      </c>
      <c r="AX256">
        <v>-121.88744699999999</v>
      </c>
      <c r="AY256">
        <v>2</v>
      </c>
    </row>
    <row r="257" spans="1:51" ht="60" x14ac:dyDescent="0.25">
      <c r="A257">
        <v>255</v>
      </c>
      <c r="B257" t="s">
        <v>51</v>
      </c>
      <c r="C257">
        <v>1256</v>
      </c>
      <c r="D257" t="s">
        <v>87</v>
      </c>
      <c r="E257" t="s">
        <v>53</v>
      </c>
      <c r="F257" t="s">
        <v>3125</v>
      </c>
      <c r="G257" s="1" t="s">
        <v>3126</v>
      </c>
      <c r="H257" t="s">
        <v>133</v>
      </c>
      <c r="I257" t="s">
        <v>3127</v>
      </c>
      <c r="J257" t="s">
        <v>494</v>
      </c>
      <c r="K257" t="s">
        <v>133</v>
      </c>
      <c r="L257">
        <v>94117</v>
      </c>
      <c r="M257">
        <v>39</v>
      </c>
      <c r="N257">
        <v>39</v>
      </c>
      <c r="O257" t="s">
        <v>184</v>
      </c>
      <c r="P257" s="2">
        <v>41486</v>
      </c>
      <c r="Q257">
        <v>202</v>
      </c>
      <c r="R257" t="s">
        <v>61</v>
      </c>
      <c r="S257" t="s">
        <v>62</v>
      </c>
      <c r="T257" t="s">
        <v>60</v>
      </c>
      <c r="U257" t="s">
        <v>171</v>
      </c>
      <c r="V257" t="s">
        <v>171</v>
      </c>
      <c r="W257" t="s">
        <v>60</v>
      </c>
      <c r="X257" t="s">
        <v>60</v>
      </c>
      <c r="Y257" t="s">
        <v>60</v>
      </c>
      <c r="Z257" t="s">
        <v>60</v>
      </c>
      <c r="AA257" t="s">
        <v>60</v>
      </c>
      <c r="AB257" t="s">
        <v>60</v>
      </c>
      <c r="AC257" t="s">
        <v>60</v>
      </c>
      <c r="AD257" t="s">
        <v>60</v>
      </c>
      <c r="AE257" t="s">
        <v>60</v>
      </c>
      <c r="AF257" t="s">
        <v>60</v>
      </c>
      <c r="AG257" t="s">
        <v>60</v>
      </c>
      <c r="AH257" t="s">
        <v>60</v>
      </c>
      <c r="AI257" t="s">
        <v>60</v>
      </c>
      <c r="AJ257" t="s">
        <v>60</v>
      </c>
      <c r="AK257" t="s">
        <v>60</v>
      </c>
      <c r="AL257" t="s">
        <v>60</v>
      </c>
      <c r="AM257" t="s">
        <v>60</v>
      </c>
      <c r="AN257" t="s">
        <v>60</v>
      </c>
      <c r="AO257" t="s">
        <v>2283</v>
      </c>
      <c r="AP257">
        <v>1</v>
      </c>
      <c r="AQ257">
        <v>39</v>
      </c>
      <c r="AR257">
        <v>1</v>
      </c>
      <c r="AS257">
        <v>1</v>
      </c>
      <c r="AT257">
        <v>1</v>
      </c>
      <c r="AU257" t="s">
        <v>60</v>
      </c>
      <c r="AV257" t="s">
        <v>86</v>
      </c>
      <c r="AW257">
        <v>37.770556999999997</v>
      </c>
      <c r="AX257">
        <v>-122.44269300000001</v>
      </c>
      <c r="AY257">
        <v>2</v>
      </c>
    </row>
    <row r="258" spans="1:51" ht="60" x14ac:dyDescent="0.25">
      <c r="A258">
        <v>256</v>
      </c>
      <c r="B258" t="s">
        <v>51</v>
      </c>
      <c r="C258">
        <v>1257</v>
      </c>
      <c r="D258" t="s">
        <v>87</v>
      </c>
      <c r="E258" t="s">
        <v>53</v>
      </c>
      <c r="F258" t="s">
        <v>3128</v>
      </c>
      <c r="G258" s="1" t="s">
        <v>3129</v>
      </c>
      <c r="H258" t="s">
        <v>131</v>
      </c>
      <c r="I258" t="s">
        <v>3130</v>
      </c>
      <c r="J258" t="s">
        <v>494</v>
      </c>
      <c r="K258" t="s">
        <v>133</v>
      </c>
      <c r="L258">
        <v>94102</v>
      </c>
      <c r="M258">
        <v>101</v>
      </c>
      <c r="N258">
        <v>101</v>
      </c>
      <c r="O258" t="s">
        <v>209</v>
      </c>
      <c r="P258" s="2">
        <v>48060</v>
      </c>
      <c r="Q258" t="s">
        <v>60</v>
      </c>
      <c r="R258" t="s">
        <v>61</v>
      </c>
      <c r="S258" t="s">
        <v>62</v>
      </c>
      <c r="T258" t="s">
        <v>60</v>
      </c>
      <c r="U258" t="s">
        <v>171</v>
      </c>
      <c r="V258" t="s">
        <v>171</v>
      </c>
      <c r="W258" t="s">
        <v>60</v>
      </c>
      <c r="X258" t="s">
        <v>60</v>
      </c>
      <c r="Y258" t="s">
        <v>60</v>
      </c>
      <c r="Z258" t="s">
        <v>60</v>
      </c>
      <c r="AA258" t="s">
        <v>60</v>
      </c>
      <c r="AB258" t="s">
        <v>60</v>
      </c>
      <c r="AC258" t="s">
        <v>60</v>
      </c>
      <c r="AD258" t="s">
        <v>60</v>
      </c>
      <c r="AE258" t="s">
        <v>60</v>
      </c>
      <c r="AF258" t="s">
        <v>60</v>
      </c>
      <c r="AG258" t="s">
        <v>60</v>
      </c>
      <c r="AH258" t="s">
        <v>60</v>
      </c>
      <c r="AI258" t="s">
        <v>60</v>
      </c>
      <c r="AJ258" t="s">
        <v>60</v>
      </c>
      <c r="AK258" t="s">
        <v>60</v>
      </c>
      <c r="AL258" t="s">
        <v>60</v>
      </c>
      <c r="AM258" t="s">
        <v>60</v>
      </c>
      <c r="AN258" t="s">
        <v>60</v>
      </c>
      <c r="AO258" t="s">
        <v>60</v>
      </c>
      <c r="AP258">
        <v>1</v>
      </c>
      <c r="AQ258">
        <v>101</v>
      </c>
      <c r="AR258">
        <v>3</v>
      </c>
      <c r="AS258">
        <v>0</v>
      </c>
      <c r="AT258">
        <v>1</v>
      </c>
      <c r="AU258" t="s">
        <v>60</v>
      </c>
      <c r="AV258" t="s">
        <v>86</v>
      </c>
      <c r="AW258">
        <v>37.785842000000002</v>
      </c>
      <c r="AX258">
        <v>-122.41258000000001</v>
      </c>
      <c r="AY258">
        <v>2</v>
      </c>
    </row>
    <row r="259" spans="1:51" ht="60" x14ac:dyDescent="0.25">
      <c r="A259">
        <v>257</v>
      </c>
      <c r="B259" t="s">
        <v>51</v>
      </c>
      <c r="C259">
        <v>1258</v>
      </c>
      <c r="D259" t="s">
        <v>87</v>
      </c>
      <c r="E259" t="s">
        <v>53</v>
      </c>
      <c r="F259" t="s">
        <v>3131</v>
      </c>
      <c r="G259" s="1" t="s">
        <v>3132</v>
      </c>
      <c r="H259" t="s">
        <v>575</v>
      </c>
      <c r="I259" t="s">
        <v>3133</v>
      </c>
      <c r="J259" t="s">
        <v>3134</v>
      </c>
      <c r="K259" t="s">
        <v>203</v>
      </c>
      <c r="L259">
        <v>95404</v>
      </c>
      <c r="M259">
        <v>159</v>
      </c>
      <c r="N259">
        <v>101</v>
      </c>
      <c r="O259" t="s">
        <v>170</v>
      </c>
      <c r="P259" s="2">
        <v>48610</v>
      </c>
      <c r="Q259" t="s">
        <v>60</v>
      </c>
      <c r="R259" t="s">
        <v>61</v>
      </c>
      <c r="S259" t="s">
        <v>103</v>
      </c>
      <c r="T259" t="s">
        <v>60</v>
      </c>
      <c r="U259" t="s">
        <v>171</v>
      </c>
      <c r="V259" t="s">
        <v>171</v>
      </c>
      <c r="W259" t="s">
        <v>60</v>
      </c>
      <c r="X259" t="s">
        <v>60</v>
      </c>
      <c r="Y259" t="s">
        <v>60</v>
      </c>
      <c r="Z259" t="s">
        <v>60</v>
      </c>
      <c r="AA259" t="s">
        <v>60</v>
      </c>
      <c r="AB259" t="s">
        <v>60</v>
      </c>
      <c r="AC259" t="s">
        <v>60</v>
      </c>
      <c r="AD259" t="s">
        <v>60</v>
      </c>
      <c r="AE259" t="s">
        <v>60</v>
      </c>
      <c r="AF259" t="s">
        <v>60</v>
      </c>
      <c r="AG259" t="s">
        <v>60</v>
      </c>
      <c r="AH259" t="s">
        <v>60</v>
      </c>
      <c r="AI259" t="s">
        <v>60</v>
      </c>
      <c r="AJ259" t="s">
        <v>60</v>
      </c>
      <c r="AK259" t="s">
        <v>60</v>
      </c>
      <c r="AL259" t="s">
        <v>60</v>
      </c>
      <c r="AM259" t="s">
        <v>60</v>
      </c>
      <c r="AN259" t="s">
        <v>60</v>
      </c>
      <c r="AO259" t="s">
        <v>60</v>
      </c>
      <c r="AP259">
        <v>1</v>
      </c>
      <c r="AQ259">
        <v>159</v>
      </c>
      <c r="AR259">
        <v>3</v>
      </c>
      <c r="AS259">
        <v>0</v>
      </c>
      <c r="AT259">
        <v>1</v>
      </c>
      <c r="AU259" t="s">
        <v>60</v>
      </c>
      <c r="AV259" t="s">
        <v>103</v>
      </c>
      <c r="AW259">
        <v>38.436881</v>
      </c>
      <c r="AX259">
        <v>-122.70804200000001</v>
      </c>
      <c r="AY259">
        <v>2</v>
      </c>
    </row>
    <row r="260" spans="1:51" ht="60" x14ac:dyDescent="0.25">
      <c r="A260">
        <v>258</v>
      </c>
      <c r="B260" t="s">
        <v>51</v>
      </c>
      <c r="C260">
        <v>1259</v>
      </c>
      <c r="D260" t="s">
        <v>87</v>
      </c>
      <c r="E260" t="s">
        <v>53</v>
      </c>
      <c r="F260" t="s">
        <v>3135</v>
      </c>
      <c r="G260" s="1" t="s">
        <v>3136</v>
      </c>
      <c r="H260" t="s">
        <v>2926</v>
      </c>
      <c r="I260" t="s">
        <v>3137</v>
      </c>
      <c r="J260" t="s">
        <v>3137</v>
      </c>
      <c r="K260" t="s">
        <v>674</v>
      </c>
      <c r="L260">
        <v>94002</v>
      </c>
      <c r="M260">
        <v>164</v>
      </c>
      <c r="N260">
        <v>60</v>
      </c>
      <c r="O260" t="s">
        <v>170</v>
      </c>
      <c r="P260" s="2">
        <v>45657</v>
      </c>
      <c r="Q260" t="s">
        <v>60</v>
      </c>
      <c r="R260" t="s">
        <v>61</v>
      </c>
      <c r="S260" t="s">
        <v>62</v>
      </c>
      <c r="T260" t="s">
        <v>60</v>
      </c>
      <c r="U260" t="s">
        <v>171</v>
      </c>
      <c r="V260" t="s">
        <v>171</v>
      </c>
      <c r="W260" t="s">
        <v>60</v>
      </c>
      <c r="X260" t="s">
        <v>60</v>
      </c>
      <c r="Y260" t="s">
        <v>60</v>
      </c>
      <c r="Z260" t="s">
        <v>60</v>
      </c>
      <c r="AA260" t="s">
        <v>60</v>
      </c>
      <c r="AB260" t="s">
        <v>60</v>
      </c>
      <c r="AC260" t="s">
        <v>60</v>
      </c>
      <c r="AD260" t="s">
        <v>60</v>
      </c>
      <c r="AE260" t="s">
        <v>60</v>
      </c>
      <c r="AF260" t="s">
        <v>60</v>
      </c>
      <c r="AG260" t="s">
        <v>60</v>
      </c>
      <c r="AH260" t="s">
        <v>60</v>
      </c>
      <c r="AI260" t="s">
        <v>60</v>
      </c>
      <c r="AJ260" t="s">
        <v>60</v>
      </c>
      <c r="AK260" t="s">
        <v>60</v>
      </c>
      <c r="AL260" t="s">
        <v>60</v>
      </c>
      <c r="AM260" t="s">
        <v>60</v>
      </c>
      <c r="AN260" t="s">
        <v>60</v>
      </c>
      <c r="AO260" t="s">
        <v>60</v>
      </c>
      <c r="AP260">
        <v>1</v>
      </c>
      <c r="AQ260">
        <v>164</v>
      </c>
      <c r="AR260">
        <v>3</v>
      </c>
      <c r="AS260">
        <v>0</v>
      </c>
      <c r="AT260">
        <v>1</v>
      </c>
      <c r="AU260" t="s">
        <v>60</v>
      </c>
      <c r="AV260" t="s">
        <v>86</v>
      </c>
      <c r="AW260">
        <v>37.509362000000003</v>
      </c>
      <c r="AX260">
        <v>-122.29953999999999</v>
      </c>
      <c r="AY260">
        <v>2</v>
      </c>
    </row>
    <row r="261" spans="1:51" ht="60" x14ac:dyDescent="0.25">
      <c r="A261">
        <v>259</v>
      </c>
      <c r="B261" t="s">
        <v>51</v>
      </c>
      <c r="C261">
        <v>1260</v>
      </c>
      <c r="D261" t="s">
        <v>87</v>
      </c>
      <c r="E261" t="s">
        <v>53</v>
      </c>
      <c r="F261" t="s">
        <v>3138</v>
      </c>
      <c r="G261" s="1" t="s">
        <v>3139</v>
      </c>
      <c r="H261" t="s">
        <v>1569</v>
      </c>
      <c r="I261" t="s">
        <v>3140</v>
      </c>
      <c r="J261" t="s">
        <v>3137</v>
      </c>
      <c r="K261" t="s">
        <v>674</v>
      </c>
      <c r="L261">
        <v>94019</v>
      </c>
      <c r="M261">
        <v>64</v>
      </c>
      <c r="N261">
        <v>63</v>
      </c>
      <c r="O261" t="s">
        <v>184</v>
      </c>
      <c r="P261" s="2">
        <v>41305</v>
      </c>
      <c r="Q261">
        <v>202</v>
      </c>
      <c r="R261" t="s">
        <v>61</v>
      </c>
      <c r="S261" t="s">
        <v>62</v>
      </c>
      <c r="T261" t="s">
        <v>60</v>
      </c>
      <c r="U261" t="s">
        <v>171</v>
      </c>
      <c r="V261" t="s">
        <v>171</v>
      </c>
      <c r="W261" t="s">
        <v>60</v>
      </c>
      <c r="X261" t="s">
        <v>60</v>
      </c>
      <c r="Y261" t="s">
        <v>60</v>
      </c>
      <c r="Z261" t="s">
        <v>60</v>
      </c>
      <c r="AA261" t="s">
        <v>60</v>
      </c>
      <c r="AB261" t="s">
        <v>60</v>
      </c>
      <c r="AC261" t="s">
        <v>60</v>
      </c>
      <c r="AD261" t="s">
        <v>60</v>
      </c>
      <c r="AE261" t="s">
        <v>60</v>
      </c>
      <c r="AF261" t="s">
        <v>60</v>
      </c>
      <c r="AG261" t="s">
        <v>60</v>
      </c>
      <c r="AH261" t="s">
        <v>60</v>
      </c>
      <c r="AI261" t="s">
        <v>60</v>
      </c>
      <c r="AJ261" t="s">
        <v>60</v>
      </c>
      <c r="AK261" t="s">
        <v>60</v>
      </c>
      <c r="AL261" t="s">
        <v>60</v>
      </c>
      <c r="AM261" t="s">
        <v>60</v>
      </c>
      <c r="AN261" t="s">
        <v>60</v>
      </c>
      <c r="AO261" t="s">
        <v>2283</v>
      </c>
      <c r="AP261">
        <v>1</v>
      </c>
      <c r="AQ261">
        <v>64</v>
      </c>
      <c r="AR261">
        <v>2</v>
      </c>
      <c r="AS261">
        <v>1</v>
      </c>
      <c r="AT261">
        <v>1</v>
      </c>
      <c r="AU261" t="s">
        <v>60</v>
      </c>
      <c r="AV261" t="s">
        <v>86</v>
      </c>
      <c r="AW261">
        <v>37.455972000000003</v>
      </c>
      <c r="AX261">
        <v>-122.42981399999999</v>
      </c>
      <c r="AY261">
        <v>2</v>
      </c>
    </row>
    <row r="262" spans="1:51" ht="60" x14ac:dyDescent="0.25">
      <c r="A262">
        <v>260</v>
      </c>
      <c r="B262" t="s">
        <v>51</v>
      </c>
      <c r="C262">
        <v>1261</v>
      </c>
      <c r="D262" t="s">
        <v>87</v>
      </c>
      <c r="E262" t="s">
        <v>53</v>
      </c>
      <c r="F262" t="s">
        <v>3141</v>
      </c>
      <c r="G262" s="1" t="s">
        <v>3142</v>
      </c>
      <c r="H262" t="s">
        <v>2746</v>
      </c>
      <c r="I262" t="s">
        <v>3137</v>
      </c>
      <c r="J262" t="s">
        <v>3143</v>
      </c>
      <c r="K262" t="s">
        <v>674</v>
      </c>
      <c r="L262">
        <v>94401</v>
      </c>
      <c r="M262">
        <v>200</v>
      </c>
      <c r="N262">
        <v>0</v>
      </c>
      <c r="O262" t="s">
        <v>60</v>
      </c>
      <c r="P262" t="s">
        <v>61</v>
      </c>
      <c r="Q262">
        <v>202</v>
      </c>
      <c r="R262" s="2">
        <v>42064</v>
      </c>
      <c r="S262" t="s">
        <v>62</v>
      </c>
      <c r="T262" t="s">
        <v>60</v>
      </c>
      <c r="U262" t="s">
        <v>171</v>
      </c>
      <c r="V262" t="s">
        <v>171</v>
      </c>
      <c r="W262" t="s">
        <v>60</v>
      </c>
      <c r="X262" t="s">
        <v>60</v>
      </c>
      <c r="Y262" t="s">
        <v>60</v>
      </c>
      <c r="Z262" t="s">
        <v>60</v>
      </c>
      <c r="AA262" t="s">
        <v>60</v>
      </c>
      <c r="AB262" t="s">
        <v>60</v>
      </c>
      <c r="AC262" t="s">
        <v>60</v>
      </c>
      <c r="AD262" t="s">
        <v>60</v>
      </c>
      <c r="AE262" t="s">
        <v>60</v>
      </c>
      <c r="AF262" t="s">
        <v>60</v>
      </c>
      <c r="AG262" t="s">
        <v>60</v>
      </c>
      <c r="AH262" t="s">
        <v>60</v>
      </c>
      <c r="AI262" t="s">
        <v>60</v>
      </c>
      <c r="AJ262" t="s">
        <v>60</v>
      </c>
      <c r="AK262" t="s">
        <v>60</v>
      </c>
      <c r="AL262" t="s">
        <v>60</v>
      </c>
      <c r="AM262" t="s">
        <v>60</v>
      </c>
      <c r="AN262" t="s">
        <v>60</v>
      </c>
      <c r="AO262" t="s">
        <v>2306</v>
      </c>
      <c r="AP262">
        <v>0</v>
      </c>
      <c r="AQ262">
        <v>200</v>
      </c>
      <c r="AR262">
        <v>3</v>
      </c>
      <c r="AS262">
        <v>0</v>
      </c>
      <c r="AT262">
        <v>0</v>
      </c>
      <c r="AU262" t="s">
        <v>60</v>
      </c>
      <c r="AV262" t="s">
        <v>86</v>
      </c>
      <c r="AW262">
        <v>37.561936000000003</v>
      </c>
      <c r="AX262">
        <v>-122.32059599999999</v>
      </c>
      <c r="AY262">
        <v>2</v>
      </c>
    </row>
    <row r="263" spans="1:51" x14ac:dyDescent="0.25">
      <c r="A263">
        <v>261</v>
      </c>
      <c r="B263" t="s">
        <v>51</v>
      </c>
      <c r="C263">
        <v>1262</v>
      </c>
      <c r="D263" t="s">
        <v>87</v>
      </c>
      <c r="E263" t="s">
        <v>53</v>
      </c>
      <c r="F263" t="s">
        <v>3144</v>
      </c>
      <c r="G263" t="s">
        <v>3145</v>
      </c>
      <c r="H263" t="s">
        <v>3146</v>
      </c>
      <c r="I263" t="s">
        <v>3147</v>
      </c>
      <c r="J263" t="s">
        <v>3143</v>
      </c>
      <c r="K263" t="s">
        <v>674</v>
      </c>
      <c r="L263">
        <v>94019</v>
      </c>
      <c r="M263">
        <v>50</v>
      </c>
      <c r="N263">
        <v>0</v>
      </c>
      <c r="O263" t="s">
        <v>60</v>
      </c>
      <c r="P263" t="s">
        <v>61</v>
      </c>
      <c r="Q263">
        <v>202</v>
      </c>
      <c r="R263" s="2">
        <v>42948</v>
      </c>
      <c r="S263" t="s">
        <v>62</v>
      </c>
      <c r="T263" t="s">
        <v>60</v>
      </c>
      <c r="U263" t="s">
        <v>171</v>
      </c>
      <c r="V263" t="s">
        <v>171</v>
      </c>
      <c r="W263" t="s">
        <v>60</v>
      </c>
      <c r="X263" t="s">
        <v>60</v>
      </c>
      <c r="Y263" t="s">
        <v>60</v>
      </c>
      <c r="Z263" t="s">
        <v>60</v>
      </c>
      <c r="AA263" t="s">
        <v>60</v>
      </c>
      <c r="AB263" t="s">
        <v>60</v>
      </c>
      <c r="AC263" t="s">
        <v>60</v>
      </c>
      <c r="AD263" t="s">
        <v>60</v>
      </c>
      <c r="AE263" t="s">
        <v>60</v>
      </c>
      <c r="AF263" t="s">
        <v>60</v>
      </c>
      <c r="AG263" t="s">
        <v>60</v>
      </c>
      <c r="AH263" t="s">
        <v>60</v>
      </c>
      <c r="AI263" t="s">
        <v>60</v>
      </c>
      <c r="AJ263" t="s">
        <v>60</v>
      </c>
      <c r="AK263" t="s">
        <v>60</v>
      </c>
      <c r="AL263" t="s">
        <v>60</v>
      </c>
      <c r="AM263" t="s">
        <v>60</v>
      </c>
      <c r="AN263" t="s">
        <v>60</v>
      </c>
      <c r="AO263" t="s">
        <v>2306</v>
      </c>
      <c r="AP263">
        <v>0</v>
      </c>
      <c r="AQ263">
        <v>50</v>
      </c>
      <c r="AR263">
        <v>2</v>
      </c>
      <c r="AS263">
        <v>0</v>
      </c>
      <c r="AT263">
        <v>0</v>
      </c>
      <c r="AU263" t="s">
        <v>60</v>
      </c>
      <c r="AV263" t="s">
        <v>65</v>
      </c>
      <c r="AW263">
        <v>37.455399999999997</v>
      </c>
      <c r="AX263">
        <v>-122.429911</v>
      </c>
      <c r="AY263">
        <v>2</v>
      </c>
    </row>
    <row r="264" spans="1:51" ht="60" x14ac:dyDescent="0.25">
      <c r="A264">
        <v>262</v>
      </c>
      <c r="B264" t="s">
        <v>51</v>
      </c>
      <c r="C264">
        <v>1263</v>
      </c>
      <c r="D264" t="s">
        <v>87</v>
      </c>
      <c r="E264" t="s">
        <v>53</v>
      </c>
      <c r="F264" t="s">
        <v>3148</v>
      </c>
      <c r="G264" s="1" t="s">
        <v>3149</v>
      </c>
      <c r="H264" t="s">
        <v>251</v>
      </c>
      <c r="I264" t="s">
        <v>3150</v>
      </c>
      <c r="J264" t="s">
        <v>3150</v>
      </c>
      <c r="K264" t="s">
        <v>72</v>
      </c>
      <c r="L264">
        <v>94941</v>
      </c>
      <c r="M264">
        <v>150</v>
      </c>
      <c r="N264">
        <v>60</v>
      </c>
      <c r="O264" t="s">
        <v>170</v>
      </c>
      <c r="P264" s="2">
        <v>46996</v>
      </c>
      <c r="Q264" t="s">
        <v>60</v>
      </c>
      <c r="R264" t="s">
        <v>61</v>
      </c>
      <c r="S264" t="s">
        <v>62</v>
      </c>
      <c r="T264" t="s">
        <v>60</v>
      </c>
      <c r="U264" t="s">
        <v>171</v>
      </c>
      <c r="V264" t="s">
        <v>171</v>
      </c>
      <c r="W264" t="s">
        <v>60</v>
      </c>
      <c r="X264" t="s">
        <v>60</v>
      </c>
      <c r="Y264" t="s">
        <v>60</v>
      </c>
      <c r="Z264" t="s">
        <v>60</v>
      </c>
      <c r="AA264" t="s">
        <v>60</v>
      </c>
      <c r="AB264" t="s">
        <v>60</v>
      </c>
      <c r="AC264" t="s">
        <v>60</v>
      </c>
      <c r="AD264" t="s">
        <v>60</v>
      </c>
      <c r="AE264" t="s">
        <v>60</v>
      </c>
      <c r="AF264" t="s">
        <v>60</v>
      </c>
      <c r="AG264" t="s">
        <v>60</v>
      </c>
      <c r="AH264" t="s">
        <v>60</v>
      </c>
      <c r="AI264" t="s">
        <v>60</v>
      </c>
      <c r="AJ264" t="s">
        <v>60</v>
      </c>
      <c r="AK264" t="s">
        <v>60</v>
      </c>
      <c r="AL264" t="s">
        <v>60</v>
      </c>
      <c r="AM264" t="s">
        <v>60</v>
      </c>
      <c r="AN264" t="s">
        <v>60</v>
      </c>
      <c r="AO264" t="s">
        <v>60</v>
      </c>
      <c r="AP264">
        <v>1</v>
      </c>
      <c r="AQ264">
        <v>150</v>
      </c>
      <c r="AR264">
        <v>3</v>
      </c>
      <c r="AS264">
        <v>0</v>
      </c>
      <c r="AT264">
        <v>1</v>
      </c>
      <c r="AU264" t="s">
        <v>60</v>
      </c>
      <c r="AV264" t="s">
        <v>65</v>
      </c>
      <c r="AW264">
        <v>37.894302000000003</v>
      </c>
      <c r="AX264">
        <v>-122.529945</v>
      </c>
      <c r="AY264">
        <v>2</v>
      </c>
    </row>
    <row r="265" spans="1:51" ht="60" x14ac:dyDescent="0.25">
      <c r="A265">
        <v>263</v>
      </c>
      <c r="B265" t="s">
        <v>51</v>
      </c>
      <c r="C265">
        <v>1264</v>
      </c>
      <c r="D265" t="s">
        <v>87</v>
      </c>
      <c r="E265" t="s">
        <v>53</v>
      </c>
      <c r="F265" t="s">
        <v>3151</v>
      </c>
      <c r="G265" s="1" t="s">
        <v>3152</v>
      </c>
      <c r="H265" t="s">
        <v>2599</v>
      </c>
      <c r="I265" t="s">
        <v>3153</v>
      </c>
      <c r="J265" t="s">
        <v>3154</v>
      </c>
      <c r="K265" t="s">
        <v>59</v>
      </c>
      <c r="L265">
        <v>94803</v>
      </c>
      <c r="M265">
        <v>50</v>
      </c>
      <c r="N265">
        <v>49</v>
      </c>
      <c r="O265" t="s">
        <v>184</v>
      </c>
      <c r="P265" s="2">
        <v>41670</v>
      </c>
      <c r="Q265" t="s">
        <v>2366</v>
      </c>
      <c r="R265" t="s">
        <v>61</v>
      </c>
      <c r="S265" t="s">
        <v>62</v>
      </c>
      <c r="T265" t="s">
        <v>60</v>
      </c>
      <c r="U265" t="s">
        <v>171</v>
      </c>
      <c r="V265" t="s">
        <v>171</v>
      </c>
      <c r="W265" t="s">
        <v>60</v>
      </c>
      <c r="X265" t="s">
        <v>60</v>
      </c>
      <c r="Y265" t="s">
        <v>60</v>
      </c>
      <c r="Z265" t="s">
        <v>60</v>
      </c>
      <c r="AA265" t="s">
        <v>60</v>
      </c>
      <c r="AB265" t="s">
        <v>60</v>
      </c>
      <c r="AC265" t="s">
        <v>60</v>
      </c>
      <c r="AD265" t="s">
        <v>60</v>
      </c>
      <c r="AE265" t="s">
        <v>60</v>
      </c>
      <c r="AF265" t="s">
        <v>60</v>
      </c>
      <c r="AG265" t="s">
        <v>60</v>
      </c>
      <c r="AH265" t="s">
        <v>60</v>
      </c>
      <c r="AI265" t="s">
        <v>60</v>
      </c>
      <c r="AJ265" t="s">
        <v>60</v>
      </c>
      <c r="AK265" t="s">
        <v>60</v>
      </c>
      <c r="AL265" t="s">
        <v>60</v>
      </c>
      <c r="AM265" t="s">
        <v>60</v>
      </c>
      <c r="AN265" t="s">
        <v>60</v>
      </c>
      <c r="AO265" t="s">
        <v>2283</v>
      </c>
      <c r="AP265">
        <v>1</v>
      </c>
      <c r="AQ265">
        <v>50</v>
      </c>
      <c r="AR265">
        <v>2</v>
      </c>
      <c r="AS265">
        <v>1</v>
      </c>
      <c r="AT265">
        <v>1</v>
      </c>
      <c r="AU265" t="s">
        <v>60</v>
      </c>
      <c r="AV265" t="s">
        <v>86</v>
      </c>
      <c r="AW265">
        <v>37.972535999999998</v>
      </c>
      <c r="AX265">
        <v>-122.303551</v>
      </c>
      <c r="AY265">
        <v>2</v>
      </c>
    </row>
    <row r="266" spans="1:51" ht="45" x14ac:dyDescent="0.25">
      <c r="A266">
        <v>264</v>
      </c>
      <c r="B266" t="s">
        <v>51</v>
      </c>
      <c r="C266">
        <v>1265</v>
      </c>
      <c r="D266" t="s">
        <v>87</v>
      </c>
      <c r="E266" t="s">
        <v>53</v>
      </c>
      <c r="F266" t="s">
        <v>3155</v>
      </c>
      <c r="G266" s="1" t="s">
        <v>3156</v>
      </c>
      <c r="H266" t="s">
        <v>131</v>
      </c>
      <c r="I266" t="s">
        <v>3155</v>
      </c>
      <c r="J266" t="s">
        <v>3157</v>
      </c>
      <c r="K266" t="s">
        <v>133</v>
      </c>
      <c r="L266">
        <v>94102</v>
      </c>
      <c r="M266">
        <v>55</v>
      </c>
      <c r="N266">
        <v>0</v>
      </c>
      <c r="O266" t="s">
        <v>60</v>
      </c>
      <c r="P266" t="s">
        <v>61</v>
      </c>
      <c r="Q266" t="s">
        <v>262</v>
      </c>
      <c r="R266" s="2">
        <v>52140</v>
      </c>
      <c r="S266" t="s">
        <v>103</v>
      </c>
      <c r="T266" t="s">
        <v>60</v>
      </c>
      <c r="U266" t="s">
        <v>171</v>
      </c>
      <c r="V266" t="s">
        <v>171</v>
      </c>
      <c r="W266" t="s">
        <v>60</v>
      </c>
      <c r="X266" t="s">
        <v>60</v>
      </c>
      <c r="Y266" t="s">
        <v>60</v>
      </c>
      <c r="Z266" t="s">
        <v>60</v>
      </c>
      <c r="AA266" t="s">
        <v>60</v>
      </c>
      <c r="AB266" t="s">
        <v>60</v>
      </c>
      <c r="AC266" t="s">
        <v>60</v>
      </c>
      <c r="AD266" t="s">
        <v>60</v>
      </c>
      <c r="AE266" t="s">
        <v>60</v>
      </c>
      <c r="AF266" t="s">
        <v>60</v>
      </c>
      <c r="AG266" t="s">
        <v>60</v>
      </c>
      <c r="AH266" t="s">
        <v>60</v>
      </c>
      <c r="AI266" t="s">
        <v>60</v>
      </c>
      <c r="AJ266" t="s">
        <v>60</v>
      </c>
      <c r="AK266" t="s">
        <v>60</v>
      </c>
      <c r="AL266" t="s">
        <v>60</v>
      </c>
      <c r="AM266" t="s">
        <v>60</v>
      </c>
      <c r="AN266" t="s">
        <v>60</v>
      </c>
      <c r="AO266" t="s">
        <v>64</v>
      </c>
      <c r="AP266">
        <v>0</v>
      </c>
      <c r="AQ266">
        <v>55</v>
      </c>
      <c r="AR266">
        <v>2</v>
      </c>
      <c r="AS266">
        <v>0</v>
      </c>
      <c r="AT266">
        <v>0</v>
      </c>
      <c r="AU266" t="s">
        <v>60</v>
      </c>
      <c r="AV266" t="s">
        <v>86</v>
      </c>
      <c r="AW266">
        <v>37.783155000000001</v>
      </c>
      <c r="AX266">
        <v>-122.41126199999999</v>
      </c>
      <c r="AY266">
        <v>2</v>
      </c>
    </row>
    <row r="267" spans="1:51" ht="75" x14ac:dyDescent="0.25">
      <c r="A267">
        <v>265</v>
      </c>
      <c r="B267" t="s">
        <v>51</v>
      </c>
      <c r="C267">
        <v>1266</v>
      </c>
      <c r="D267" t="s">
        <v>87</v>
      </c>
      <c r="E267" t="s">
        <v>53</v>
      </c>
      <c r="F267" t="s">
        <v>3158</v>
      </c>
      <c r="G267" s="1" t="s">
        <v>3159</v>
      </c>
      <c r="H267" t="s">
        <v>131</v>
      </c>
      <c r="I267" t="s">
        <v>3160</v>
      </c>
      <c r="J267" t="s">
        <v>3161</v>
      </c>
      <c r="K267" t="s">
        <v>133</v>
      </c>
      <c r="L267">
        <v>94133</v>
      </c>
      <c r="M267">
        <v>114</v>
      </c>
      <c r="N267">
        <v>114</v>
      </c>
      <c r="O267" t="s">
        <v>209</v>
      </c>
      <c r="P267" s="2">
        <v>46568</v>
      </c>
      <c r="Q267" t="s">
        <v>60</v>
      </c>
      <c r="R267" t="s">
        <v>61</v>
      </c>
      <c r="S267" t="s">
        <v>103</v>
      </c>
      <c r="T267" t="s">
        <v>60</v>
      </c>
      <c r="U267" t="s">
        <v>171</v>
      </c>
      <c r="V267" t="s">
        <v>171</v>
      </c>
      <c r="W267" t="s">
        <v>60</v>
      </c>
      <c r="X267" t="s">
        <v>60</v>
      </c>
      <c r="Y267" t="s">
        <v>60</v>
      </c>
      <c r="Z267" t="s">
        <v>60</v>
      </c>
      <c r="AA267" t="s">
        <v>60</v>
      </c>
      <c r="AB267" t="s">
        <v>60</v>
      </c>
      <c r="AC267" t="s">
        <v>60</v>
      </c>
      <c r="AD267" t="s">
        <v>60</v>
      </c>
      <c r="AE267" t="s">
        <v>60</v>
      </c>
      <c r="AF267" t="s">
        <v>60</v>
      </c>
      <c r="AG267" t="s">
        <v>60</v>
      </c>
      <c r="AH267" t="s">
        <v>60</v>
      </c>
      <c r="AI267" t="s">
        <v>60</v>
      </c>
      <c r="AJ267" t="s">
        <v>60</v>
      </c>
      <c r="AK267" t="s">
        <v>60</v>
      </c>
      <c r="AL267" t="s">
        <v>60</v>
      </c>
      <c r="AM267" t="s">
        <v>60</v>
      </c>
      <c r="AN267" t="s">
        <v>60</v>
      </c>
      <c r="AO267" t="s">
        <v>60</v>
      </c>
      <c r="AP267">
        <v>1</v>
      </c>
      <c r="AQ267">
        <v>114</v>
      </c>
      <c r="AR267">
        <v>3</v>
      </c>
      <c r="AS267">
        <v>0</v>
      </c>
      <c r="AT267">
        <v>1</v>
      </c>
      <c r="AU267" t="s">
        <v>60</v>
      </c>
      <c r="AV267" t="s">
        <v>103</v>
      </c>
      <c r="AW267">
        <v>37.805332</v>
      </c>
      <c r="AX267">
        <v>-122.40802100000001</v>
      </c>
      <c r="AY267">
        <v>2</v>
      </c>
    </row>
    <row r="268" spans="1:51" ht="60" x14ac:dyDescent="0.25">
      <c r="A268">
        <v>266</v>
      </c>
      <c r="B268" t="s">
        <v>51</v>
      </c>
      <c r="C268">
        <v>1267</v>
      </c>
      <c r="D268" t="s">
        <v>87</v>
      </c>
      <c r="E268" t="s">
        <v>53</v>
      </c>
      <c r="F268" t="s">
        <v>3162</v>
      </c>
      <c r="G268" s="1" t="s">
        <v>3163</v>
      </c>
      <c r="H268" t="s">
        <v>131</v>
      </c>
      <c r="I268" t="s">
        <v>3164</v>
      </c>
      <c r="J268" t="s">
        <v>3161</v>
      </c>
      <c r="K268" t="s">
        <v>133</v>
      </c>
      <c r="L268">
        <v>94133</v>
      </c>
      <c r="M268">
        <v>116</v>
      </c>
      <c r="N268">
        <v>116</v>
      </c>
      <c r="O268" t="s">
        <v>190</v>
      </c>
      <c r="P268" s="2">
        <v>46752</v>
      </c>
      <c r="Q268" t="s">
        <v>60</v>
      </c>
      <c r="R268" t="s">
        <v>61</v>
      </c>
      <c r="S268" t="s">
        <v>103</v>
      </c>
      <c r="T268" t="s">
        <v>60</v>
      </c>
      <c r="U268" t="s">
        <v>171</v>
      </c>
      <c r="V268" t="s">
        <v>171</v>
      </c>
      <c r="W268" t="s">
        <v>60</v>
      </c>
      <c r="X268" t="s">
        <v>60</v>
      </c>
      <c r="Y268" t="s">
        <v>60</v>
      </c>
      <c r="Z268" t="s">
        <v>60</v>
      </c>
      <c r="AA268" t="s">
        <v>60</v>
      </c>
      <c r="AB268" t="s">
        <v>60</v>
      </c>
      <c r="AC268" t="s">
        <v>60</v>
      </c>
      <c r="AD268" t="s">
        <v>60</v>
      </c>
      <c r="AE268" t="s">
        <v>60</v>
      </c>
      <c r="AF268" t="s">
        <v>60</v>
      </c>
      <c r="AG268" t="s">
        <v>60</v>
      </c>
      <c r="AH268" t="s">
        <v>60</v>
      </c>
      <c r="AI268" t="s">
        <v>60</v>
      </c>
      <c r="AJ268" t="s">
        <v>60</v>
      </c>
      <c r="AK268" t="s">
        <v>60</v>
      </c>
      <c r="AL268" t="s">
        <v>60</v>
      </c>
      <c r="AM268" t="s">
        <v>60</v>
      </c>
      <c r="AN268" t="s">
        <v>60</v>
      </c>
      <c r="AO268" t="s">
        <v>60</v>
      </c>
      <c r="AP268">
        <v>1</v>
      </c>
      <c r="AQ268">
        <v>116</v>
      </c>
      <c r="AR268">
        <v>3</v>
      </c>
      <c r="AS268">
        <v>0</v>
      </c>
      <c r="AT268">
        <v>1</v>
      </c>
      <c r="AU268" t="s">
        <v>60</v>
      </c>
      <c r="AV268" t="s">
        <v>103</v>
      </c>
      <c r="AW268">
        <v>37.805455000000002</v>
      </c>
      <c r="AX268">
        <v>-122.407629</v>
      </c>
      <c r="AY268">
        <v>2</v>
      </c>
    </row>
    <row r="269" spans="1:51" ht="60" x14ac:dyDescent="0.25">
      <c r="A269">
        <v>267</v>
      </c>
      <c r="B269" t="s">
        <v>51</v>
      </c>
      <c r="C269">
        <v>1268</v>
      </c>
      <c r="D269" t="s">
        <v>87</v>
      </c>
      <c r="E269" t="s">
        <v>53</v>
      </c>
      <c r="F269" t="s">
        <v>3165</v>
      </c>
      <c r="G269" s="1" t="s">
        <v>3166</v>
      </c>
      <c r="H269" t="s">
        <v>131</v>
      </c>
      <c r="I269" t="s">
        <v>3167</v>
      </c>
      <c r="J269" t="s">
        <v>3168</v>
      </c>
      <c r="K269" t="s">
        <v>133</v>
      </c>
      <c r="L269">
        <v>94110</v>
      </c>
      <c r="M269">
        <v>132</v>
      </c>
      <c r="N269">
        <v>132</v>
      </c>
      <c r="O269" t="s">
        <v>209</v>
      </c>
      <c r="P269" s="2">
        <v>45900</v>
      </c>
      <c r="Q269" t="s">
        <v>60</v>
      </c>
      <c r="R269" t="s">
        <v>61</v>
      </c>
      <c r="S269" t="s">
        <v>103</v>
      </c>
      <c r="T269" t="s">
        <v>60</v>
      </c>
      <c r="U269" t="s">
        <v>171</v>
      </c>
      <c r="V269" t="s">
        <v>171</v>
      </c>
      <c r="W269" t="s">
        <v>60</v>
      </c>
      <c r="X269" t="s">
        <v>60</v>
      </c>
      <c r="Y269" t="s">
        <v>60</v>
      </c>
      <c r="Z269" t="s">
        <v>60</v>
      </c>
      <c r="AA269" t="s">
        <v>60</v>
      </c>
      <c r="AB269" t="s">
        <v>60</v>
      </c>
      <c r="AC269" t="s">
        <v>60</v>
      </c>
      <c r="AD269" t="s">
        <v>60</v>
      </c>
      <c r="AE269" t="s">
        <v>60</v>
      </c>
      <c r="AF269" t="s">
        <v>60</v>
      </c>
      <c r="AG269" t="s">
        <v>60</v>
      </c>
      <c r="AH269" t="s">
        <v>60</v>
      </c>
      <c r="AI269" t="s">
        <v>60</v>
      </c>
      <c r="AJ269" t="s">
        <v>60</v>
      </c>
      <c r="AK269" t="s">
        <v>60</v>
      </c>
      <c r="AL269" t="s">
        <v>60</v>
      </c>
      <c r="AM269" t="s">
        <v>60</v>
      </c>
      <c r="AN269" t="s">
        <v>60</v>
      </c>
      <c r="AO269" t="s">
        <v>60</v>
      </c>
      <c r="AP269">
        <v>1</v>
      </c>
      <c r="AQ269">
        <v>132</v>
      </c>
      <c r="AR269">
        <v>3</v>
      </c>
      <c r="AS269">
        <v>0</v>
      </c>
      <c r="AT269">
        <v>1</v>
      </c>
      <c r="AU269" t="s">
        <v>60</v>
      </c>
      <c r="AV269" t="s">
        <v>103</v>
      </c>
      <c r="AW269">
        <v>37.764543000000003</v>
      </c>
      <c r="AX269">
        <v>-122.419607</v>
      </c>
      <c r="AY269">
        <v>2</v>
      </c>
    </row>
    <row r="270" spans="1:51" ht="45" x14ac:dyDescent="0.25">
      <c r="A270">
        <v>268</v>
      </c>
      <c r="B270" t="s">
        <v>51</v>
      </c>
      <c r="C270">
        <v>1269</v>
      </c>
      <c r="D270" t="s">
        <v>87</v>
      </c>
      <c r="E270" t="s">
        <v>53</v>
      </c>
      <c r="F270" t="s">
        <v>3169</v>
      </c>
      <c r="G270" s="1" t="s">
        <v>3170</v>
      </c>
      <c r="H270" t="s">
        <v>575</v>
      </c>
      <c r="I270" t="s">
        <v>3171</v>
      </c>
      <c r="J270" t="s">
        <v>3171</v>
      </c>
      <c r="K270" t="s">
        <v>203</v>
      </c>
      <c r="L270">
        <v>95405</v>
      </c>
      <c r="M270">
        <v>49</v>
      </c>
      <c r="N270">
        <v>48</v>
      </c>
      <c r="O270" t="s">
        <v>287</v>
      </c>
      <c r="P270" s="2">
        <v>45930</v>
      </c>
      <c r="Q270" t="s">
        <v>60</v>
      </c>
      <c r="R270" t="s">
        <v>61</v>
      </c>
      <c r="S270" t="s">
        <v>62</v>
      </c>
      <c r="T270" t="s">
        <v>60</v>
      </c>
      <c r="U270" t="s">
        <v>171</v>
      </c>
      <c r="V270" t="s">
        <v>171</v>
      </c>
      <c r="W270" t="s">
        <v>60</v>
      </c>
      <c r="X270" t="s">
        <v>60</v>
      </c>
      <c r="Y270" t="s">
        <v>60</v>
      </c>
      <c r="Z270" t="s">
        <v>60</v>
      </c>
      <c r="AA270" t="s">
        <v>60</v>
      </c>
      <c r="AB270" t="s">
        <v>60</v>
      </c>
      <c r="AC270" t="s">
        <v>60</v>
      </c>
      <c r="AD270" t="s">
        <v>60</v>
      </c>
      <c r="AE270" t="s">
        <v>60</v>
      </c>
      <c r="AF270" t="s">
        <v>60</v>
      </c>
      <c r="AG270" t="s">
        <v>60</v>
      </c>
      <c r="AH270" t="s">
        <v>60</v>
      </c>
      <c r="AI270" t="s">
        <v>60</v>
      </c>
      <c r="AJ270" t="s">
        <v>60</v>
      </c>
      <c r="AK270" t="s">
        <v>60</v>
      </c>
      <c r="AL270" t="s">
        <v>60</v>
      </c>
      <c r="AM270" t="s">
        <v>60</v>
      </c>
      <c r="AN270" t="s">
        <v>60</v>
      </c>
      <c r="AO270" t="s">
        <v>60</v>
      </c>
      <c r="AP270">
        <v>1</v>
      </c>
      <c r="AQ270">
        <v>49</v>
      </c>
      <c r="AR270">
        <v>1</v>
      </c>
      <c r="AS270">
        <v>0</v>
      </c>
      <c r="AT270">
        <v>1</v>
      </c>
      <c r="AU270" t="s">
        <v>60</v>
      </c>
      <c r="AV270" t="s">
        <v>86</v>
      </c>
      <c r="AW270">
        <v>38.450885</v>
      </c>
      <c r="AX270">
        <v>-122.68939899999999</v>
      </c>
      <c r="AY270">
        <v>2</v>
      </c>
    </row>
    <row r="271" spans="1:51" ht="75" x14ac:dyDescent="0.25">
      <c r="A271">
        <v>269</v>
      </c>
      <c r="B271" t="s">
        <v>51</v>
      </c>
      <c r="C271">
        <v>1270</v>
      </c>
      <c r="D271" t="s">
        <v>87</v>
      </c>
      <c r="E271" t="s">
        <v>53</v>
      </c>
      <c r="F271" t="s">
        <v>3172</v>
      </c>
      <c r="G271" s="1" t="s">
        <v>3173</v>
      </c>
      <c r="H271" t="s">
        <v>133</v>
      </c>
      <c r="I271" t="s">
        <v>3174</v>
      </c>
      <c r="J271" t="s">
        <v>3175</v>
      </c>
      <c r="K271" t="s">
        <v>133</v>
      </c>
      <c r="L271">
        <v>94704</v>
      </c>
      <c r="M271">
        <v>15</v>
      </c>
      <c r="N271">
        <v>14</v>
      </c>
      <c r="O271" t="s">
        <v>2282</v>
      </c>
      <c r="P271" s="2">
        <v>41639</v>
      </c>
      <c r="Q271">
        <v>811</v>
      </c>
      <c r="R271" t="s">
        <v>61</v>
      </c>
      <c r="S271" t="s">
        <v>62</v>
      </c>
      <c r="T271" t="s">
        <v>60</v>
      </c>
      <c r="U271" t="s">
        <v>171</v>
      </c>
      <c r="V271" t="s">
        <v>171</v>
      </c>
      <c r="W271" t="s">
        <v>60</v>
      </c>
      <c r="X271" t="s">
        <v>60</v>
      </c>
      <c r="Y271" t="s">
        <v>60</v>
      </c>
      <c r="Z271" t="s">
        <v>60</v>
      </c>
      <c r="AA271" t="s">
        <v>60</v>
      </c>
      <c r="AB271" t="s">
        <v>60</v>
      </c>
      <c r="AC271" t="s">
        <v>60</v>
      </c>
      <c r="AD271" t="s">
        <v>60</v>
      </c>
      <c r="AE271" t="s">
        <v>60</v>
      </c>
      <c r="AF271" t="s">
        <v>60</v>
      </c>
      <c r="AG271" t="s">
        <v>60</v>
      </c>
      <c r="AH271" t="s">
        <v>60</v>
      </c>
      <c r="AI271" t="s">
        <v>60</v>
      </c>
      <c r="AJ271" t="s">
        <v>60</v>
      </c>
      <c r="AK271" t="s">
        <v>60</v>
      </c>
      <c r="AL271" t="s">
        <v>60</v>
      </c>
      <c r="AM271" t="s">
        <v>60</v>
      </c>
      <c r="AN271" t="s">
        <v>60</v>
      </c>
      <c r="AO271" t="s">
        <v>2283</v>
      </c>
      <c r="AP271">
        <v>1</v>
      </c>
      <c r="AQ271">
        <v>15</v>
      </c>
      <c r="AR271">
        <v>1</v>
      </c>
      <c r="AS271">
        <v>1</v>
      </c>
      <c r="AT271">
        <v>1</v>
      </c>
      <c r="AU271" t="s">
        <v>60</v>
      </c>
      <c r="AV271" t="s">
        <v>65</v>
      </c>
      <c r="AW271">
        <v>37.774566999999998</v>
      </c>
      <c r="AX271">
        <v>-122.424261</v>
      </c>
      <c r="AY271">
        <v>2</v>
      </c>
    </row>
    <row r="272" spans="1:51" ht="60" x14ac:dyDescent="0.25">
      <c r="A272">
        <v>270</v>
      </c>
      <c r="B272" t="s">
        <v>51</v>
      </c>
      <c r="C272">
        <v>1271</v>
      </c>
      <c r="D272" t="s">
        <v>87</v>
      </c>
      <c r="E272" t="s">
        <v>53</v>
      </c>
      <c r="F272" t="s">
        <v>3176</v>
      </c>
      <c r="G272" s="1" t="s">
        <v>3177</v>
      </c>
      <c r="H272" t="s">
        <v>131</v>
      </c>
      <c r="I272" t="s">
        <v>3178</v>
      </c>
      <c r="J272" t="s">
        <v>3179</v>
      </c>
      <c r="K272" t="s">
        <v>133</v>
      </c>
      <c r="L272">
        <v>94108</v>
      </c>
      <c r="M272">
        <v>98</v>
      </c>
      <c r="N272">
        <v>97</v>
      </c>
      <c r="O272" t="s">
        <v>2408</v>
      </c>
      <c r="P272" s="2">
        <v>42369</v>
      </c>
      <c r="Q272" t="s">
        <v>85</v>
      </c>
      <c r="R272" s="2">
        <v>50952</v>
      </c>
      <c r="S272" t="s">
        <v>62</v>
      </c>
      <c r="T272" t="s">
        <v>60</v>
      </c>
      <c r="U272" t="s">
        <v>171</v>
      </c>
      <c r="V272" t="s">
        <v>171</v>
      </c>
      <c r="W272" t="s">
        <v>60</v>
      </c>
      <c r="X272" t="s">
        <v>60</v>
      </c>
      <c r="Y272" t="s">
        <v>60</v>
      </c>
      <c r="Z272" t="s">
        <v>60</v>
      </c>
      <c r="AA272" t="s">
        <v>60</v>
      </c>
      <c r="AB272" t="s">
        <v>60</v>
      </c>
      <c r="AC272" t="s">
        <v>60</v>
      </c>
      <c r="AD272" t="s">
        <v>60</v>
      </c>
      <c r="AE272" t="s">
        <v>60</v>
      </c>
      <c r="AF272" t="s">
        <v>60</v>
      </c>
      <c r="AG272" t="s">
        <v>60</v>
      </c>
      <c r="AH272" t="s">
        <v>60</v>
      </c>
      <c r="AI272" t="s">
        <v>60</v>
      </c>
      <c r="AJ272" t="s">
        <v>60</v>
      </c>
      <c r="AK272" t="s">
        <v>60</v>
      </c>
      <c r="AL272" t="s">
        <v>60</v>
      </c>
      <c r="AM272" t="s">
        <v>60</v>
      </c>
      <c r="AN272" t="s">
        <v>60</v>
      </c>
      <c r="AO272" t="s">
        <v>64</v>
      </c>
      <c r="AP272">
        <v>3</v>
      </c>
      <c r="AQ272">
        <v>98</v>
      </c>
      <c r="AR272">
        <v>2</v>
      </c>
      <c r="AS272">
        <v>1</v>
      </c>
      <c r="AT272">
        <v>3</v>
      </c>
      <c r="AU272" t="s">
        <v>60</v>
      </c>
      <c r="AV272" t="s">
        <v>65</v>
      </c>
      <c r="AW272">
        <v>37.793379000000002</v>
      </c>
      <c r="AX272">
        <v>-122.409424</v>
      </c>
      <c r="AY272">
        <v>2</v>
      </c>
    </row>
    <row r="273" spans="1:51" ht="60" x14ac:dyDescent="0.25">
      <c r="A273">
        <v>271</v>
      </c>
      <c r="B273" t="s">
        <v>51</v>
      </c>
      <c r="C273">
        <v>1272</v>
      </c>
      <c r="D273" t="s">
        <v>87</v>
      </c>
      <c r="E273" t="s">
        <v>53</v>
      </c>
      <c r="F273" t="s">
        <v>4207</v>
      </c>
      <c r="G273" s="1" t="s">
        <v>4208</v>
      </c>
      <c r="H273" t="s">
        <v>131</v>
      </c>
      <c r="I273" t="s">
        <v>4209</v>
      </c>
      <c r="J273" t="s">
        <v>176</v>
      </c>
      <c r="K273" t="s">
        <v>133</v>
      </c>
      <c r="L273">
        <v>94115</v>
      </c>
      <c r="M273">
        <v>51</v>
      </c>
      <c r="N273">
        <v>51</v>
      </c>
      <c r="O273" t="s">
        <v>287</v>
      </c>
      <c r="P273" s="2">
        <v>41882</v>
      </c>
      <c r="Q273">
        <v>202</v>
      </c>
      <c r="R273" s="2">
        <v>45536</v>
      </c>
      <c r="S273" t="s">
        <v>62</v>
      </c>
      <c r="T273" t="s">
        <v>60</v>
      </c>
      <c r="U273" t="s">
        <v>548</v>
      </c>
      <c r="V273" t="s">
        <v>548</v>
      </c>
      <c r="W273" t="s">
        <v>60</v>
      </c>
      <c r="X273" t="s">
        <v>60</v>
      </c>
      <c r="Y273" t="s">
        <v>60</v>
      </c>
      <c r="Z273" t="s">
        <v>60</v>
      </c>
      <c r="AA273" t="s">
        <v>60</v>
      </c>
      <c r="AB273" t="s">
        <v>60</v>
      </c>
      <c r="AC273" t="s">
        <v>60</v>
      </c>
      <c r="AD273" t="s">
        <v>60</v>
      </c>
      <c r="AE273" t="s">
        <v>60</v>
      </c>
      <c r="AF273" t="s">
        <v>60</v>
      </c>
      <c r="AG273" t="s">
        <v>60</v>
      </c>
      <c r="AH273" t="s">
        <v>60</v>
      </c>
      <c r="AI273" t="s">
        <v>60</v>
      </c>
      <c r="AJ273" t="s">
        <v>60</v>
      </c>
      <c r="AK273" t="s">
        <v>60</v>
      </c>
      <c r="AL273" t="s">
        <v>60</v>
      </c>
      <c r="AM273" t="s">
        <v>60</v>
      </c>
      <c r="AN273" t="s">
        <v>60</v>
      </c>
      <c r="AO273" t="s">
        <v>2302</v>
      </c>
      <c r="AP273">
        <v>3</v>
      </c>
      <c r="AQ273">
        <v>51</v>
      </c>
      <c r="AR273">
        <v>2</v>
      </c>
      <c r="AS273">
        <v>1</v>
      </c>
      <c r="AT273">
        <v>3</v>
      </c>
      <c r="AU273" t="s">
        <v>60</v>
      </c>
      <c r="AV273" t="s">
        <v>65</v>
      </c>
      <c r="AW273">
        <v>37.785446</v>
      </c>
      <c r="AX273">
        <v>-122.43314700000001</v>
      </c>
      <c r="AY273">
        <v>3</v>
      </c>
    </row>
    <row r="274" spans="1:51" ht="60" x14ac:dyDescent="0.25">
      <c r="A274">
        <v>272</v>
      </c>
      <c r="B274" t="s">
        <v>51</v>
      </c>
      <c r="C274">
        <v>1273</v>
      </c>
      <c r="D274" t="s">
        <v>87</v>
      </c>
      <c r="E274" t="s">
        <v>53</v>
      </c>
      <c r="F274" t="s">
        <v>4210</v>
      </c>
      <c r="G274" s="1" t="s">
        <v>4211</v>
      </c>
      <c r="H274" t="s">
        <v>4212</v>
      </c>
      <c r="I274" t="s">
        <v>4213</v>
      </c>
      <c r="J274" t="s">
        <v>2362</v>
      </c>
      <c r="K274" t="s">
        <v>59</v>
      </c>
      <c r="L274">
        <v>94549</v>
      </c>
      <c r="M274">
        <v>67</v>
      </c>
      <c r="N274">
        <v>66</v>
      </c>
      <c r="O274" t="s">
        <v>177</v>
      </c>
      <c r="P274" s="2">
        <v>43340</v>
      </c>
      <c r="Q274" t="s">
        <v>60</v>
      </c>
      <c r="R274" t="s">
        <v>61</v>
      </c>
      <c r="S274" t="s">
        <v>103</v>
      </c>
      <c r="T274" t="s">
        <v>60</v>
      </c>
      <c r="U274" t="s">
        <v>548</v>
      </c>
      <c r="V274" t="s">
        <v>548</v>
      </c>
      <c r="W274" t="s">
        <v>60</v>
      </c>
      <c r="X274" t="s">
        <v>60</v>
      </c>
      <c r="Y274" t="s">
        <v>60</v>
      </c>
      <c r="Z274" t="s">
        <v>60</v>
      </c>
      <c r="AA274" t="s">
        <v>60</v>
      </c>
      <c r="AB274" t="s">
        <v>60</v>
      </c>
      <c r="AC274" t="s">
        <v>60</v>
      </c>
      <c r="AD274" t="s">
        <v>60</v>
      </c>
      <c r="AE274" t="s">
        <v>60</v>
      </c>
      <c r="AF274" t="s">
        <v>60</v>
      </c>
      <c r="AG274" t="s">
        <v>60</v>
      </c>
      <c r="AH274" t="s">
        <v>60</v>
      </c>
      <c r="AI274" t="s">
        <v>60</v>
      </c>
      <c r="AJ274" t="s">
        <v>60</v>
      </c>
      <c r="AK274" t="s">
        <v>60</v>
      </c>
      <c r="AL274" t="s">
        <v>60</v>
      </c>
      <c r="AM274" t="s">
        <v>60</v>
      </c>
      <c r="AN274" t="s">
        <v>60</v>
      </c>
      <c r="AO274" t="s">
        <v>60</v>
      </c>
      <c r="AP274">
        <v>2</v>
      </c>
      <c r="AQ274">
        <v>67</v>
      </c>
      <c r="AR274">
        <v>2</v>
      </c>
      <c r="AS274">
        <v>1</v>
      </c>
      <c r="AT274">
        <v>2</v>
      </c>
      <c r="AU274" t="s">
        <v>60</v>
      </c>
      <c r="AV274" t="s">
        <v>103</v>
      </c>
      <c r="AW274">
        <v>37.890175999999997</v>
      </c>
      <c r="AX274">
        <v>-122.11685300000001</v>
      </c>
      <c r="AY274">
        <v>3</v>
      </c>
    </row>
    <row r="275" spans="1:51" ht="60" x14ac:dyDescent="0.25">
      <c r="A275">
        <v>273</v>
      </c>
      <c r="B275" t="s">
        <v>51</v>
      </c>
      <c r="C275">
        <v>1274</v>
      </c>
      <c r="D275" t="s">
        <v>87</v>
      </c>
      <c r="E275" t="s">
        <v>53</v>
      </c>
      <c r="F275" t="s">
        <v>4214</v>
      </c>
      <c r="G275" s="1" t="s">
        <v>4215</v>
      </c>
      <c r="H275" t="s">
        <v>599</v>
      </c>
      <c r="I275" t="s">
        <v>4216</v>
      </c>
      <c r="J275" t="s">
        <v>2442</v>
      </c>
      <c r="K275" t="s">
        <v>59</v>
      </c>
      <c r="L275">
        <v>94521</v>
      </c>
      <c r="M275">
        <v>11</v>
      </c>
      <c r="N275">
        <v>11</v>
      </c>
      <c r="O275" t="s">
        <v>287</v>
      </c>
      <c r="P275" s="2">
        <v>41639</v>
      </c>
      <c r="Q275">
        <v>202</v>
      </c>
      <c r="R275" s="2">
        <v>44958</v>
      </c>
      <c r="S275" t="s">
        <v>62</v>
      </c>
      <c r="T275" t="s">
        <v>60</v>
      </c>
      <c r="U275" t="s">
        <v>548</v>
      </c>
      <c r="V275" t="s">
        <v>548</v>
      </c>
      <c r="W275" t="s">
        <v>60</v>
      </c>
      <c r="X275" t="s">
        <v>60</v>
      </c>
      <c r="Y275" t="s">
        <v>60</v>
      </c>
      <c r="Z275" t="s">
        <v>60</v>
      </c>
      <c r="AA275" t="s">
        <v>60</v>
      </c>
      <c r="AB275" t="s">
        <v>60</v>
      </c>
      <c r="AC275" t="s">
        <v>60</v>
      </c>
      <c r="AD275" t="s">
        <v>60</v>
      </c>
      <c r="AE275" t="s">
        <v>60</v>
      </c>
      <c r="AF275" t="s">
        <v>60</v>
      </c>
      <c r="AG275" t="s">
        <v>60</v>
      </c>
      <c r="AH275" t="s">
        <v>60</v>
      </c>
      <c r="AI275" t="s">
        <v>60</v>
      </c>
      <c r="AJ275" t="s">
        <v>60</v>
      </c>
      <c r="AK275" t="s">
        <v>60</v>
      </c>
      <c r="AL275" t="s">
        <v>60</v>
      </c>
      <c r="AM275" t="s">
        <v>60</v>
      </c>
      <c r="AN275" t="s">
        <v>60</v>
      </c>
      <c r="AO275" t="s">
        <v>2302</v>
      </c>
      <c r="AP275">
        <v>4</v>
      </c>
      <c r="AQ275">
        <v>11</v>
      </c>
      <c r="AR275">
        <v>1</v>
      </c>
      <c r="AS275">
        <v>1</v>
      </c>
      <c r="AT275">
        <v>4</v>
      </c>
      <c r="AU275" t="s">
        <v>60</v>
      </c>
      <c r="AV275" t="s">
        <v>65</v>
      </c>
      <c r="AW275">
        <v>37.969276000000001</v>
      </c>
      <c r="AX275">
        <v>-122.00698800000001</v>
      </c>
      <c r="AY275">
        <v>3</v>
      </c>
    </row>
    <row r="276" spans="1:51" ht="60" x14ac:dyDescent="0.25">
      <c r="A276">
        <v>274</v>
      </c>
      <c r="B276" t="s">
        <v>51</v>
      </c>
      <c r="C276">
        <v>1275</v>
      </c>
      <c r="D276" t="s">
        <v>87</v>
      </c>
      <c r="E276" t="s">
        <v>53</v>
      </c>
      <c r="F276" t="s">
        <v>4217</v>
      </c>
      <c r="G276" s="1" t="s">
        <v>4218</v>
      </c>
      <c r="H276" t="s">
        <v>2482</v>
      </c>
      <c r="I276" t="s">
        <v>4219</v>
      </c>
      <c r="J276" t="s">
        <v>4219</v>
      </c>
      <c r="K276" t="s">
        <v>94</v>
      </c>
      <c r="L276">
        <v>95008</v>
      </c>
      <c r="M276">
        <v>102</v>
      </c>
      <c r="N276">
        <v>36</v>
      </c>
      <c r="O276" t="s">
        <v>177</v>
      </c>
      <c r="P276" s="2">
        <v>44314</v>
      </c>
      <c r="Q276" t="s">
        <v>2457</v>
      </c>
      <c r="R276" s="2">
        <v>44317</v>
      </c>
      <c r="S276" t="s">
        <v>62</v>
      </c>
      <c r="T276" t="s">
        <v>60</v>
      </c>
      <c r="U276" t="s">
        <v>548</v>
      </c>
      <c r="V276" t="s">
        <v>548</v>
      </c>
      <c r="W276" t="s">
        <v>60</v>
      </c>
      <c r="X276" t="s">
        <v>60</v>
      </c>
      <c r="Y276" t="s">
        <v>60</v>
      </c>
      <c r="Z276" t="s">
        <v>60</v>
      </c>
      <c r="AA276" t="s">
        <v>60</v>
      </c>
      <c r="AB276" t="s">
        <v>60</v>
      </c>
      <c r="AC276" t="s">
        <v>60</v>
      </c>
      <c r="AD276" t="s">
        <v>60</v>
      </c>
      <c r="AE276" t="s">
        <v>60</v>
      </c>
      <c r="AF276" t="s">
        <v>60</v>
      </c>
      <c r="AG276" t="s">
        <v>60</v>
      </c>
      <c r="AH276" t="s">
        <v>60</v>
      </c>
      <c r="AI276" t="s">
        <v>60</v>
      </c>
      <c r="AJ276" t="s">
        <v>60</v>
      </c>
      <c r="AK276" t="s">
        <v>60</v>
      </c>
      <c r="AL276" t="s">
        <v>60</v>
      </c>
      <c r="AM276" t="s">
        <v>60</v>
      </c>
      <c r="AN276" t="s">
        <v>60</v>
      </c>
      <c r="AO276" t="s">
        <v>64</v>
      </c>
      <c r="AP276">
        <v>2</v>
      </c>
      <c r="AQ276">
        <v>102</v>
      </c>
      <c r="AR276">
        <v>3</v>
      </c>
      <c r="AS276">
        <v>0</v>
      </c>
      <c r="AT276">
        <v>2</v>
      </c>
      <c r="AU276" t="s">
        <v>60</v>
      </c>
      <c r="AV276" t="s">
        <v>65</v>
      </c>
      <c r="AW276">
        <v>37.280644000000002</v>
      </c>
      <c r="AX276">
        <v>-121.95439500000001</v>
      </c>
      <c r="AY276">
        <v>3</v>
      </c>
    </row>
    <row r="277" spans="1:51" x14ac:dyDescent="0.25">
      <c r="A277">
        <v>275</v>
      </c>
      <c r="B277" t="s">
        <v>51</v>
      </c>
      <c r="C277">
        <v>1276</v>
      </c>
      <c r="D277" t="s">
        <v>87</v>
      </c>
      <c r="E277" t="s">
        <v>53</v>
      </c>
      <c r="F277" t="s">
        <v>4220</v>
      </c>
      <c r="G277" t="s">
        <v>4221</v>
      </c>
      <c r="H277" t="s">
        <v>156</v>
      </c>
      <c r="I277" t="s">
        <v>4222</v>
      </c>
      <c r="J277" t="s">
        <v>1058</v>
      </c>
      <c r="K277" t="s">
        <v>94</v>
      </c>
      <c r="L277">
        <v>95133</v>
      </c>
      <c r="M277">
        <v>168</v>
      </c>
      <c r="N277">
        <v>168</v>
      </c>
      <c r="O277" t="s">
        <v>4223</v>
      </c>
      <c r="P277" s="2">
        <v>44255</v>
      </c>
      <c r="Q277" t="s">
        <v>60</v>
      </c>
      <c r="R277" t="s">
        <v>61</v>
      </c>
      <c r="S277" t="s">
        <v>103</v>
      </c>
      <c r="T277" t="s">
        <v>60</v>
      </c>
      <c r="U277" t="s">
        <v>548</v>
      </c>
      <c r="V277" t="s">
        <v>548</v>
      </c>
      <c r="W277" t="s">
        <v>60</v>
      </c>
      <c r="X277" t="s">
        <v>60</v>
      </c>
      <c r="Y277" t="s">
        <v>60</v>
      </c>
      <c r="Z277" t="s">
        <v>60</v>
      </c>
      <c r="AA277" t="s">
        <v>60</v>
      </c>
      <c r="AB277" t="s">
        <v>60</v>
      </c>
      <c r="AC277" t="s">
        <v>60</v>
      </c>
      <c r="AD277" t="s">
        <v>60</v>
      </c>
      <c r="AE277" t="s">
        <v>60</v>
      </c>
      <c r="AF277" t="s">
        <v>60</v>
      </c>
      <c r="AG277" t="s">
        <v>60</v>
      </c>
      <c r="AH277" t="s">
        <v>60</v>
      </c>
      <c r="AI277" t="s">
        <v>60</v>
      </c>
      <c r="AJ277" t="s">
        <v>60</v>
      </c>
      <c r="AK277" t="s">
        <v>60</v>
      </c>
      <c r="AL277" t="s">
        <v>60</v>
      </c>
      <c r="AM277" t="s">
        <v>60</v>
      </c>
      <c r="AN277" t="s">
        <v>60</v>
      </c>
      <c r="AO277" t="s">
        <v>60</v>
      </c>
      <c r="AP277">
        <v>2</v>
      </c>
      <c r="AQ277">
        <v>168</v>
      </c>
      <c r="AR277">
        <v>3</v>
      </c>
      <c r="AS277">
        <v>0</v>
      </c>
      <c r="AT277">
        <v>2</v>
      </c>
      <c r="AU277" t="s">
        <v>60</v>
      </c>
      <c r="AV277" t="s">
        <v>103</v>
      </c>
      <c r="AW277">
        <v>37.370958999999999</v>
      </c>
      <c r="AX277">
        <v>-121.855717</v>
      </c>
      <c r="AY277">
        <v>3</v>
      </c>
    </row>
    <row r="278" spans="1:51" ht="45" x14ac:dyDescent="0.25">
      <c r="A278">
        <v>276</v>
      </c>
      <c r="B278" t="s">
        <v>51</v>
      </c>
      <c r="C278">
        <v>1277</v>
      </c>
      <c r="D278" t="s">
        <v>87</v>
      </c>
      <c r="E278" t="s">
        <v>53</v>
      </c>
      <c r="F278" t="s">
        <v>4224</v>
      </c>
      <c r="G278" s="1" t="s">
        <v>4225</v>
      </c>
      <c r="H278" t="s">
        <v>131</v>
      </c>
      <c r="I278" t="s">
        <v>4226</v>
      </c>
      <c r="J278" t="s">
        <v>139</v>
      </c>
      <c r="K278" t="s">
        <v>133</v>
      </c>
      <c r="L278">
        <v>94117</v>
      </c>
      <c r="M278">
        <v>20</v>
      </c>
      <c r="N278">
        <v>20</v>
      </c>
      <c r="O278" t="s">
        <v>2896</v>
      </c>
      <c r="P278" s="2">
        <v>44397</v>
      </c>
      <c r="Q278" t="s">
        <v>60</v>
      </c>
      <c r="R278" t="s">
        <v>61</v>
      </c>
      <c r="S278" t="s">
        <v>103</v>
      </c>
      <c r="T278" t="s">
        <v>60</v>
      </c>
      <c r="U278" t="s">
        <v>548</v>
      </c>
      <c r="V278" t="s">
        <v>548</v>
      </c>
      <c r="W278" t="s">
        <v>60</v>
      </c>
      <c r="X278" t="s">
        <v>60</v>
      </c>
      <c r="Y278" t="s">
        <v>60</v>
      </c>
      <c r="Z278" t="s">
        <v>60</v>
      </c>
      <c r="AA278" t="s">
        <v>60</v>
      </c>
      <c r="AB278" t="s">
        <v>60</v>
      </c>
      <c r="AC278" t="s">
        <v>60</v>
      </c>
      <c r="AD278" t="s">
        <v>60</v>
      </c>
      <c r="AE278" t="s">
        <v>60</v>
      </c>
      <c r="AF278" t="s">
        <v>60</v>
      </c>
      <c r="AG278" t="s">
        <v>60</v>
      </c>
      <c r="AH278" t="s">
        <v>60</v>
      </c>
      <c r="AI278" t="s">
        <v>60</v>
      </c>
      <c r="AJ278" t="s">
        <v>60</v>
      </c>
      <c r="AK278" t="s">
        <v>60</v>
      </c>
      <c r="AL278" t="s">
        <v>60</v>
      </c>
      <c r="AM278" t="s">
        <v>60</v>
      </c>
      <c r="AN278" t="s">
        <v>60</v>
      </c>
      <c r="AO278" t="s">
        <v>60</v>
      </c>
      <c r="AP278">
        <v>2</v>
      </c>
      <c r="AQ278">
        <v>20</v>
      </c>
      <c r="AR278">
        <v>1</v>
      </c>
      <c r="AS278">
        <v>0</v>
      </c>
      <c r="AT278">
        <v>2</v>
      </c>
      <c r="AU278" t="s">
        <v>60</v>
      </c>
      <c r="AV278" t="s">
        <v>103</v>
      </c>
      <c r="AW278">
        <v>37.773755999999999</v>
      </c>
      <c r="AX278">
        <v>-122.432345</v>
      </c>
      <c r="AY278">
        <v>3</v>
      </c>
    </row>
    <row r="279" spans="1:51" ht="60" x14ac:dyDescent="0.25">
      <c r="A279">
        <v>277</v>
      </c>
      <c r="B279" t="s">
        <v>51</v>
      </c>
      <c r="C279">
        <v>1278</v>
      </c>
      <c r="D279" t="s">
        <v>87</v>
      </c>
      <c r="E279" t="s">
        <v>53</v>
      </c>
      <c r="F279" t="s">
        <v>4227</v>
      </c>
      <c r="G279" s="1" t="s">
        <v>4228</v>
      </c>
      <c r="H279" t="s">
        <v>156</v>
      </c>
      <c r="I279" t="s">
        <v>4227</v>
      </c>
      <c r="J279" t="s">
        <v>4227</v>
      </c>
      <c r="K279" t="s">
        <v>94</v>
      </c>
      <c r="L279">
        <v>95112</v>
      </c>
      <c r="M279">
        <v>140</v>
      </c>
      <c r="N279">
        <v>28</v>
      </c>
      <c r="O279" t="s">
        <v>4229</v>
      </c>
      <c r="P279" s="2">
        <v>42401</v>
      </c>
      <c r="Q279" t="s">
        <v>2312</v>
      </c>
      <c r="R279" s="2">
        <v>42736</v>
      </c>
      <c r="S279" t="s">
        <v>62</v>
      </c>
      <c r="T279" t="s">
        <v>60</v>
      </c>
      <c r="U279" t="s">
        <v>548</v>
      </c>
      <c r="V279" t="s">
        <v>548</v>
      </c>
      <c r="W279" t="s">
        <v>60</v>
      </c>
      <c r="X279" t="s">
        <v>60</v>
      </c>
      <c r="Y279" t="s">
        <v>60</v>
      </c>
      <c r="Z279" t="s">
        <v>60</v>
      </c>
      <c r="AA279" t="s">
        <v>60</v>
      </c>
      <c r="AB279" t="s">
        <v>60</v>
      </c>
      <c r="AC279" t="s">
        <v>60</v>
      </c>
      <c r="AD279" t="s">
        <v>60</v>
      </c>
      <c r="AE279" t="s">
        <v>60</v>
      </c>
      <c r="AF279" t="s">
        <v>60</v>
      </c>
      <c r="AG279" t="s">
        <v>60</v>
      </c>
      <c r="AH279" t="s">
        <v>60</v>
      </c>
      <c r="AI279" t="s">
        <v>60</v>
      </c>
      <c r="AJ279" t="s">
        <v>60</v>
      </c>
      <c r="AK279" t="s">
        <v>60</v>
      </c>
      <c r="AL279" t="s">
        <v>60</v>
      </c>
      <c r="AM279" t="s">
        <v>60</v>
      </c>
      <c r="AN279" t="s">
        <v>60</v>
      </c>
      <c r="AO279" t="s">
        <v>2306</v>
      </c>
      <c r="AP279">
        <v>3</v>
      </c>
      <c r="AQ279">
        <v>140</v>
      </c>
      <c r="AR279">
        <v>3</v>
      </c>
      <c r="AS279">
        <v>1</v>
      </c>
      <c r="AT279">
        <v>3</v>
      </c>
      <c r="AU279" t="s">
        <v>60</v>
      </c>
      <c r="AV279" t="s">
        <v>65</v>
      </c>
      <c r="AW279">
        <v>37.350749999999998</v>
      </c>
      <c r="AX279">
        <v>-121.895678</v>
      </c>
      <c r="AY279">
        <v>3</v>
      </c>
    </row>
    <row r="280" spans="1:51" ht="60" x14ac:dyDescent="0.25">
      <c r="A280">
        <v>278</v>
      </c>
      <c r="B280" t="s">
        <v>51</v>
      </c>
      <c r="C280">
        <v>1279</v>
      </c>
      <c r="D280" t="s">
        <v>87</v>
      </c>
      <c r="E280" t="s">
        <v>53</v>
      </c>
      <c r="F280" t="s">
        <v>4230</v>
      </c>
      <c r="G280" s="1" t="s">
        <v>4231</v>
      </c>
      <c r="H280" t="s">
        <v>131</v>
      </c>
      <c r="I280" t="s">
        <v>4232</v>
      </c>
      <c r="J280" t="s">
        <v>58</v>
      </c>
      <c r="K280" t="s">
        <v>133</v>
      </c>
      <c r="L280">
        <v>94108</v>
      </c>
      <c r="M280">
        <v>185</v>
      </c>
      <c r="N280">
        <v>185</v>
      </c>
      <c r="O280" t="s">
        <v>170</v>
      </c>
      <c r="P280" s="2">
        <v>41790</v>
      </c>
      <c r="Q280" t="s">
        <v>3210</v>
      </c>
      <c r="R280" s="2">
        <v>44562</v>
      </c>
      <c r="S280" t="s">
        <v>62</v>
      </c>
      <c r="T280" t="s">
        <v>60</v>
      </c>
      <c r="U280" t="s">
        <v>548</v>
      </c>
      <c r="V280" t="s">
        <v>548</v>
      </c>
      <c r="W280" t="s">
        <v>60</v>
      </c>
      <c r="X280" t="s">
        <v>60</v>
      </c>
      <c r="Y280" t="s">
        <v>60</v>
      </c>
      <c r="Z280" t="s">
        <v>60</v>
      </c>
      <c r="AA280" t="s">
        <v>60</v>
      </c>
      <c r="AB280" t="s">
        <v>60</v>
      </c>
      <c r="AC280" t="s">
        <v>60</v>
      </c>
      <c r="AD280" t="s">
        <v>60</v>
      </c>
      <c r="AE280" t="s">
        <v>60</v>
      </c>
      <c r="AF280" t="s">
        <v>60</v>
      </c>
      <c r="AG280" t="s">
        <v>60</v>
      </c>
      <c r="AH280" t="s">
        <v>60</v>
      </c>
      <c r="AI280" t="s">
        <v>60</v>
      </c>
      <c r="AJ280" t="s">
        <v>60</v>
      </c>
      <c r="AK280" t="s">
        <v>60</v>
      </c>
      <c r="AL280" t="s">
        <v>60</v>
      </c>
      <c r="AM280" t="s">
        <v>60</v>
      </c>
      <c r="AN280" t="s">
        <v>60</v>
      </c>
      <c r="AO280" t="s">
        <v>64</v>
      </c>
      <c r="AP280">
        <v>3</v>
      </c>
      <c r="AQ280">
        <v>185</v>
      </c>
      <c r="AR280">
        <v>3</v>
      </c>
      <c r="AS280">
        <v>1</v>
      </c>
      <c r="AT280">
        <v>3</v>
      </c>
      <c r="AU280" t="s">
        <v>60</v>
      </c>
      <c r="AV280" t="s">
        <v>65</v>
      </c>
      <c r="AW280">
        <v>37.793100000000003</v>
      </c>
      <c r="AX280">
        <v>-122.40836299999999</v>
      </c>
      <c r="AY280">
        <v>3</v>
      </c>
    </row>
    <row r="281" spans="1:51" ht="60" x14ac:dyDescent="0.25">
      <c r="A281">
        <v>279</v>
      </c>
      <c r="B281" t="s">
        <v>51</v>
      </c>
      <c r="C281">
        <v>1280</v>
      </c>
      <c r="D281" t="s">
        <v>87</v>
      </c>
      <c r="E281" t="s">
        <v>53</v>
      </c>
      <c r="F281" t="s">
        <v>4233</v>
      </c>
      <c r="G281" s="1" t="s">
        <v>4234</v>
      </c>
      <c r="H281" t="s">
        <v>2590</v>
      </c>
      <c r="I281" t="s">
        <v>4235</v>
      </c>
      <c r="J281" t="s">
        <v>1736</v>
      </c>
      <c r="K281" t="s">
        <v>94</v>
      </c>
      <c r="L281">
        <v>94301</v>
      </c>
      <c r="M281">
        <v>68</v>
      </c>
      <c r="N281">
        <v>68</v>
      </c>
      <c r="O281" t="s">
        <v>177</v>
      </c>
      <c r="P281" s="2">
        <v>43325</v>
      </c>
      <c r="Q281" t="s">
        <v>60</v>
      </c>
      <c r="R281" t="s">
        <v>61</v>
      </c>
      <c r="S281" t="s">
        <v>103</v>
      </c>
      <c r="T281" t="s">
        <v>60</v>
      </c>
      <c r="U281" t="s">
        <v>548</v>
      </c>
      <c r="V281" t="s">
        <v>548</v>
      </c>
      <c r="W281" t="s">
        <v>60</v>
      </c>
      <c r="X281" t="s">
        <v>60</v>
      </c>
      <c r="Y281" t="s">
        <v>60</v>
      </c>
      <c r="Z281" t="s">
        <v>60</v>
      </c>
      <c r="AA281" t="s">
        <v>60</v>
      </c>
      <c r="AB281" t="s">
        <v>60</v>
      </c>
      <c r="AC281" t="s">
        <v>60</v>
      </c>
      <c r="AD281" t="s">
        <v>60</v>
      </c>
      <c r="AE281" t="s">
        <v>60</v>
      </c>
      <c r="AF281" t="s">
        <v>60</v>
      </c>
      <c r="AG281" t="s">
        <v>60</v>
      </c>
      <c r="AH281" t="s">
        <v>60</v>
      </c>
      <c r="AI281" t="s">
        <v>60</v>
      </c>
      <c r="AJ281" t="s">
        <v>60</v>
      </c>
      <c r="AK281" t="s">
        <v>60</v>
      </c>
      <c r="AL281" t="s">
        <v>60</v>
      </c>
      <c r="AM281" t="s">
        <v>60</v>
      </c>
      <c r="AN281" t="s">
        <v>60</v>
      </c>
      <c r="AO281" t="s">
        <v>60</v>
      </c>
      <c r="AP281">
        <v>2</v>
      </c>
      <c r="AQ281">
        <v>68</v>
      </c>
      <c r="AR281">
        <v>2</v>
      </c>
      <c r="AS281">
        <v>1</v>
      </c>
      <c r="AT281">
        <v>2</v>
      </c>
      <c r="AU281" t="s">
        <v>60</v>
      </c>
      <c r="AV281" t="s">
        <v>103</v>
      </c>
      <c r="AW281">
        <v>37.446064999999997</v>
      </c>
      <c r="AX281">
        <v>-122.152474</v>
      </c>
      <c r="AY281">
        <v>3</v>
      </c>
    </row>
    <row r="282" spans="1:51" ht="45" x14ac:dyDescent="0.25">
      <c r="A282">
        <v>280</v>
      </c>
      <c r="B282" t="s">
        <v>51</v>
      </c>
      <c r="C282">
        <v>1281</v>
      </c>
      <c r="D282" t="s">
        <v>87</v>
      </c>
      <c r="E282" t="s">
        <v>53</v>
      </c>
      <c r="F282" t="s">
        <v>4236</v>
      </c>
      <c r="G282" s="1" t="s">
        <v>4237</v>
      </c>
      <c r="H282" t="s">
        <v>133</v>
      </c>
      <c r="I282" t="s">
        <v>4238</v>
      </c>
      <c r="J282" t="s">
        <v>4238</v>
      </c>
      <c r="K282" t="s">
        <v>133</v>
      </c>
      <c r="L282">
        <v>94117</v>
      </c>
      <c r="M282">
        <v>15</v>
      </c>
      <c r="N282">
        <v>15</v>
      </c>
      <c r="O282" t="s">
        <v>190</v>
      </c>
      <c r="P282" s="2">
        <v>44230</v>
      </c>
      <c r="Q282" t="s">
        <v>60</v>
      </c>
      <c r="R282" t="s">
        <v>61</v>
      </c>
      <c r="S282" t="s">
        <v>103</v>
      </c>
      <c r="T282" t="s">
        <v>60</v>
      </c>
      <c r="U282" t="s">
        <v>548</v>
      </c>
      <c r="V282" t="s">
        <v>548</v>
      </c>
      <c r="W282" t="s">
        <v>60</v>
      </c>
      <c r="X282" t="s">
        <v>60</v>
      </c>
      <c r="Y282" t="s">
        <v>60</v>
      </c>
      <c r="Z282" t="s">
        <v>60</v>
      </c>
      <c r="AA282" t="s">
        <v>60</v>
      </c>
      <c r="AB282" t="s">
        <v>60</v>
      </c>
      <c r="AC282" t="s">
        <v>60</v>
      </c>
      <c r="AD282" t="s">
        <v>60</v>
      </c>
      <c r="AE282" t="s">
        <v>60</v>
      </c>
      <c r="AF282" t="s">
        <v>60</v>
      </c>
      <c r="AG282" t="s">
        <v>60</v>
      </c>
      <c r="AH282" t="s">
        <v>60</v>
      </c>
      <c r="AI282" t="s">
        <v>60</v>
      </c>
      <c r="AJ282" t="s">
        <v>60</v>
      </c>
      <c r="AK282" t="s">
        <v>60</v>
      </c>
      <c r="AL282" t="s">
        <v>60</v>
      </c>
      <c r="AM282" t="s">
        <v>60</v>
      </c>
      <c r="AN282" t="s">
        <v>60</v>
      </c>
      <c r="AO282" t="s">
        <v>60</v>
      </c>
      <c r="AP282">
        <v>2</v>
      </c>
      <c r="AQ282">
        <v>15</v>
      </c>
      <c r="AR282">
        <v>1</v>
      </c>
      <c r="AS282">
        <v>0</v>
      </c>
      <c r="AT282">
        <v>2</v>
      </c>
      <c r="AU282" t="s">
        <v>60</v>
      </c>
      <c r="AV282" t="s">
        <v>103</v>
      </c>
      <c r="AW282">
        <v>37.772250999999997</v>
      </c>
      <c r="AX282">
        <v>-122.43698000000001</v>
      </c>
      <c r="AY282">
        <v>3</v>
      </c>
    </row>
    <row r="283" spans="1:51" ht="60" x14ac:dyDescent="0.25">
      <c r="A283">
        <v>281</v>
      </c>
      <c r="B283" t="s">
        <v>51</v>
      </c>
      <c r="C283">
        <v>1282</v>
      </c>
      <c r="D283" t="s">
        <v>87</v>
      </c>
      <c r="E283" t="s">
        <v>53</v>
      </c>
      <c r="F283" t="s">
        <v>4413</v>
      </c>
      <c r="G283" s="1" t="s">
        <v>4414</v>
      </c>
      <c r="H283" t="s">
        <v>804</v>
      </c>
      <c r="I283" t="s">
        <v>4415</v>
      </c>
      <c r="J283" t="s">
        <v>176</v>
      </c>
      <c r="K283" t="s">
        <v>674</v>
      </c>
      <c r="L283">
        <v>94065</v>
      </c>
      <c r="M283">
        <v>104</v>
      </c>
      <c r="N283">
        <v>104</v>
      </c>
      <c r="O283" t="s">
        <v>209</v>
      </c>
      <c r="P283" s="2">
        <v>41759</v>
      </c>
      <c r="Q283" t="s">
        <v>4416</v>
      </c>
      <c r="R283" s="2">
        <v>49735</v>
      </c>
      <c r="S283" t="s">
        <v>62</v>
      </c>
      <c r="T283" t="s">
        <v>60</v>
      </c>
      <c r="U283" t="s">
        <v>571</v>
      </c>
      <c r="V283" t="s">
        <v>4417</v>
      </c>
      <c r="W283" t="s">
        <v>60</v>
      </c>
      <c r="X283" t="s">
        <v>60</v>
      </c>
      <c r="Y283" t="s">
        <v>60</v>
      </c>
      <c r="Z283" t="s">
        <v>60</v>
      </c>
      <c r="AA283" t="s">
        <v>60</v>
      </c>
      <c r="AB283" t="s">
        <v>60</v>
      </c>
      <c r="AC283" t="s">
        <v>60</v>
      </c>
      <c r="AD283" t="s">
        <v>60</v>
      </c>
      <c r="AE283" t="s">
        <v>60</v>
      </c>
      <c r="AF283" t="s">
        <v>60</v>
      </c>
      <c r="AG283" t="s">
        <v>60</v>
      </c>
      <c r="AH283" t="s">
        <v>60</v>
      </c>
      <c r="AI283" t="s">
        <v>60</v>
      </c>
      <c r="AJ283" t="s">
        <v>60</v>
      </c>
      <c r="AK283" t="s">
        <v>60</v>
      </c>
      <c r="AL283" t="s">
        <v>60</v>
      </c>
      <c r="AM283" t="s">
        <v>60</v>
      </c>
      <c r="AN283" t="s">
        <v>60</v>
      </c>
      <c r="AO283" t="s">
        <v>64</v>
      </c>
      <c r="AP283">
        <v>3</v>
      </c>
      <c r="AQ283">
        <v>104</v>
      </c>
      <c r="AR283">
        <v>3</v>
      </c>
      <c r="AS283">
        <v>1</v>
      </c>
      <c r="AT283">
        <v>3</v>
      </c>
      <c r="AU283" t="s">
        <v>60</v>
      </c>
      <c r="AV283" t="s">
        <v>65</v>
      </c>
      <c r="AW283">
        <v>37.526724000000002</v>
      </c>
      <c r="AX283">
        <v>-122.253212</v>
      </c>
      <c r="AY283">
        <v>4</v>
      </c>
    </row>
    <row r="284" spans="1:51" ht="45" x14ac:dyDescent="0.25">
      <c r="A284">
        <v>282</v>
      </c>
      <c r="B284" t="s">
        <v>51</v>
      </c>
      <c r="C284">
        <v>1283</v>
      </c>
      <c r="D284" t="s">
        <v>87</v>
      </c>
      <c r="E284" t="s">
        <v>53</v>
      </c>
      <c r="F284" t="s">
        <v>4418</v>
      </c>
      <c r="G284" s="1" t="s">
        <v>4419</v>
      </c>
      <c r="H284" t="s">
        <v>131</v>
      </c>
      <c r="I284" t="s">
        <v>4420</v>
      </c>
      <c r="J284" t="s">
        <v>176</v>
      </c>
      <c r="K284" t="s">
        <v>133</v>
      </c>
      <c r="L284">
        <v>94102</v>
      </c>
      <c r="M284">
        <v>190</v>
      </c>
      <c r="N284">
        <v>63</v>
      </c>
      <c r="O284" t="s">
        <v>2822</v>
      </c>
      <c r="P284" s="2">
        <v>41852</v>
      </c>
      <c r="Q284" t="s">
        <v>2312</v>
      </c>
      <c r="R284" s="2">
        <v>42156</v>
      </c>
      <c r="S284" t="s">
        <v>62</v>
      </c>
      <c r="T284" t="s">
        <v>60</v>
      </c>
      <c r="U284" t="s">
        <v>571</v>
      </c>
      <c r="V284" t="s">
        <v>4417</v>
      </c>
      <c r="W284" t="s">
        <v>60</v>
      </c>
      <c r="X284" t="s">
        <v>60</v>
      </c>
      <c r="Y284" t="s">
        <v>60</v>
      </c>
      <c r="Z284" t="s">
        <v>60</v>
      </c>
      <c r="AA284" t="s">
        <v>60</v>
      </c>
      <c r="AB284" t="s">
        <v>60</v>
      </c>
      <c r="AC284" t="s">
        <v>60</v>
      </c>
      <c r="AD284" t="s">
        <v>60</v>
      </c>
      <c r="AE284" t="s">
        <v>60</v>
      </c>
      <c r="AF284" t="s">
        <v>60</v>
      </c>
      <c r="AG284" t="s">
        <v>60</v>
      </c>
      <c r="AH284" t="s">
        <v>60</v>
      </c>
      <c r="AI284" t="s">
        <v>60</v>
      </c>
      <c r="AJ284" t="s">
        <v>60</v>
      </c>
      <c r="AK284" t="s">
        <v>60</v>
      </c>
      <c r="AL284" t="s">
        <v>60</v>
      </c>
      <c r="AM284" t="s">
        <v>60</v>
      </c>
      <c r="AN284" t="s">
        <v>60</v>
      </c>
      <c r="AO284" t="s">
        <v>2306</v>
      </c>
      <c r="AP284">
        <v>3</v>
      </c>
      <c r="AQ284">
        <v>190</v>
      </c>
      <c r="AR284">
        <v>3</v>
      </c>
      <c r="AS284">
        <v>1</v>
      </c>
      <c r="AT284">
        <v>3</v>
      </c>
      <c r="AU284" t="s">
        <v>60</v>
      </c>
      <c r="AV284" t="s">
        <v>65</v>
      </c>
      <c r="AW284">
        <v>37.779110000000003</v>
      </c>
      <c r="AX284">
        <v>-122.42343700000001</v>
      </c>
      <c r="AY284">
        <v>4</v>
      </c>
    </row>
    <row r="285" spans="1:51" ht="60" x14ac:dyDescent="0.25">
      <c r="A285">
        <v>283</v>
      </c>
      <c r="B285" t="s">
        <v>51</v>
      </c>
      <c r="C285">
        <v>1284</v>
      </c>
      <c r="D285" t="s">
        <v>87</v>
      </c>
      <c r="E285" t="s">
        <v>53</v>
      </c>
      <c r="F285" t="s">
        <v>4421</v>
      </c>
      <c r="G285" s="1" t="s">
        <v>4422</v>
      </c>
      <c r="H285" t="s">
        <v>131</v>
      </c>
      <c r="I285" t="s">
        <v>4420</v>
      </c>
      <c r="J285" t="s">
        <v>176</v>
      </c>
      <c r="K285" t="s">
        <v>133</v>
      </c>
      <c r="L285">
        <v>94102</v>
      </c>
      <c r="M285">
        <v>192</v>
      </c>
      <c r="N285">
        <v>64</v>
      </c>
      <c r="O285" t="s">
        <v>2822</v>
      </c>
      <c r="P285" s="2">
        <v>41640</v>
      </c>
      <c r="Q285" t="s">
        <v>2312</v>
      </c>
      <c r="R285" s="2">
        <v>41974</v>
      </c>
      <c r="S285" t="s">
        <v>62</v>
      </c>
      <c r="T285" t="s">
        <v>60</v>
      </c>
      <c r="U285" t="s">
        <v>571</v>
      </c>
      <c r="V285" t="s">
        <v>4417</v>
      </c>
      <c r="W285" t="s">
        <v>60</v>
      </c>
      <c r="X285" t="s">
        <v>60</v>
      </c>
      <c r="Y285" t="s">
        <v>60</v>
      </c>
      <c r="Z285" t="s">
        <v>60</v>
      </c>
      <c r="AA285" t="s">
        <v>60</v>
      </c>
      <c r="AB285" t="s">
        <v>60</v>
      </c>
      <c r="AC285" t="s">
        <v>60</v>
      </c>
      <c r="AD285" t="s">
        <v>60</v>
      </c>
      <c r="AE285" t="s">
        <v>60</v>
      </c>
      <c r="AF285" t="s">
        <v>60</v>
      </c>
      <c r="AG285" t="s">
        <v>60</v>
      </c>
      <c r="AH285" t="s">
        <v>60</v>
      </c>
      <c r="AI285" t="s">
        <v>60</v>
      </c>
      <c r="AJ285" t="s">
        <v>60</v>
      </c>
      <c r="AK285" t="s">
        <v>60</v>
      </c>
      <c r="AL285" t="s">
        <v>60</v>
      </c>
      <c r="AM285" t="s">
        <v>60</v>
      </c>
      <c r="AN285" t="s">
        <v>60</v>
      </c>
      <c r="AO285" t="s">
        <v>2306</v>
      </c>
      <c r="AP285">
        <v>4</v>
      </c>
      <c r="AQ285">
        <v>192</v>
      </c>
      <c r="AR285">
        <v>3</v>
      </c>
      <c r="AS285">
        <v>1</v>
      </c>
      <c r="AT285">
        <v>4</v>
      </c>
      <c r="AU285" t="s">
        <v>60</v>
      </c>
      <c r="AV285" t="s">
        <v>65</v>
      </c>
      <c r="AW285">
        <v>37.779412000000001</v>
      </c>
      <c r="AX285">
        <v>-122.42564400000001</v>
      </c>
      <c r="AY285">
        <v>4</v>
      </c>
    </row>
    <row r="286" spans="1:51" ht="60" x14ac:dyDescent="0.25">
      <c r="A286">
        <v>284</v>
      </c>
      <c r="B286" t="s">
        <v>51</v>
      </c>
      <c r="C286">
        <v>1285</v>
      </c>
      <c r="D286" t="s">
        <v>87</v>
      </c>
      <c r="E286" t="s">
        <v>53</v>
      </c>
      <c r="F286" t="s">
        <v>4423</v>
      </c>
      <c r="G286" s="1" t="s">
        <v>4424</v>
      </c>
      <c r="H286" t="s">
        <v>131</v>
      </c>
      <c r="I286" t="s">
        <v>4425</v>
      </c>
      <c r="J286" t="s">
        <v>2442</v>
      </c>
      <c r="K286" t="s">
        <v>133</v>
      </c>
      <c r="L286">
        <v>94117</v>
      </c>
      <c r="M286">
        <v>68</v>
      </c>
      <c r="N286">
        <v>68</v>
      </c>
      <c r="O286" t="s">
        <v>170</v>
      </c>
      <c r="P286" s="2">
        <v>41790</v>
      </c>
      <c r="Q286" t="s">
        <v>60</v>
      </c>
      <c r="R286" t="s">
        <v>61</v>
      </c>
      <c r="S286" t="s">
        <v>62</v>
      </c>
      <c r="T286" t="s">
        <v>60</v>
      </c>
      <c r="U286" t="s">
        <v>571</v>
      </c>
      <c r="V286" t="s">
        <v>4417</v>
      </c>
      <c r="W286" t="s">
        <v>60</v>
      </c>
      <c r="X286" t="s">
        <v>60</v>
      </c>
      <c r="Y286" t="s">
        <v>60</v>
      </c>
      <c r="Z286" t="s">
        <v>60</v>
      </c>
      <c r="AA286" t="s">
        <v>60</v>
      </c>
      <c r="AB286" t="s">
        <v>60</v>
      </c>
      <c r="AC286" t="s">
        <v>60</v>
      </c>
      <c r="AD286" t="s">
        <v>60</v>
      </c>
      <c r="AE286" t="s">
        <v>60</v>
      </c>
      <c r="AF286" t="s">
        <v>60</v>
      </c>
      <c r="AG286" t="s">
        <v>60</v>
      </c>
      <c r="AH286" t="s">
        <v>60</v>
      </c>
      <c r="AI286" t="s">
        <v>60</v>
      </c>
      <c r="AJ286" t="s">
        <v>60</v>
      </c>
      <c r="AK286" t="s">
        <v>60</v>
      </c>
      <c r="AL286" t="s">
        <v>60</v>
      </c>
      <c r="AM286" t="s">
        <v>60</v>
      </c>
      <c r="AN286" t="s">
        <v>60</v>
      </c>
      <c r="AO286" t="s">
        <v>60</v>
      </c>
      <c r="AP286">
        <v>3</v>
      </c>
      <c r="AQ286">
        <v>68</v>
      </c>
      <c r="AR286">
        <v>2</v>
      </c>
      <c r="AS286">
        <v>1</v>
      </c>
      <c r="AT286">
        <v>3</v>
      </c>
      <c r="AU286" t="s">
        <v>60</v>
      </c>
      <c r="AV286" t="s">
        <v>65</v>
      </c>
      <c r="AW286">
        <v>37.778207000000002</v>
      </c>
      <c r="AX286">
        <v>-122.43077</v>
      </c>
      <c r="AY286">
        <v>4</v>
      </c>
    </row>
    <row r="287" spans="1:51" ht="75" x14ac:dyDescent="0.25">
      <c r="A287">
        <v>285</v>
      </c>
      <c r="B287" t="s">
        <v>51</v>
      </c>
      <c r="C287">
        <v>1286</v>
      </c>
      <c r="D287" t="s">
        <v>87</v>
      </c>
      <c r="E287" t="s">
        <v>53</v>
      </c>
      <c r="F287" t="s">
        <v>4426</v>
      </c>
      <c r="G287" s="1" t="s">
        <v>4427</v>
      </c>
      <c r="H287" t="s">
        <v>131</v>
      </c>
      <c r="I287" t="s">
        <v>4428</v>
      </c>
      <c r="J287" t="s">
        <v>2442</v>
      </c>
      <c r="K287" t="s">
        <v>133</v>
      </c>
      <c r="L287">
        <v>94115</v>
      </c>
      <c r="M287">
        <v>104</v>
      </c>
      <c r="N287">
        <v>84</v>
      </c>
      <c r="O287" t="s">
        <v>170</v>
      </c>
      <c r="P287" s="2">
        <v>41790</v>
      </c>
      <c r="Q287" t="s">
        <v>2312</v>
      </c>
      <c r="R287" s="2">
        <v>41944</v>
      </c>
      <c r="S287" t="s">
        <v>62</v>
      </c>
      <c r="T287" t="s">
        <v>60</v>
      </c>
      <c r="U287" t="s">
        <v>571</v>
      </c>
      <c r="V287" t="s">
        <v>4417</v>
      </c>
      <c r="W287" t="s">
        <v>60</v>
      </c>
      <c r="X287" t="s">
        <v>60</v>
      </c>
      <c r="Y287" t="s">
        <v>60</v>
      </c>
      <c r="Z287" t="s">
        <v>60</v>
      </c>
      <c r="AA287" t="s">
        <v>60</v>
      </c>
      <c r="AB287" t="s">
        <v>60</v>
      </c>
      <c r="AC287" t="s">
        <v>60</v>
      </c>
      <c r="AD287" t="s">
        <v>60</v>
      </c>
      <c r="AE287" t="s">
        <v>60</v>
      </c>
      <c r="AF287" t="s">
        <v>60</v>
      </c>
      <c r="AG287" t="s">
        <v>60</v>
      </c>
      <c r="AH287" t="s">
        <v>60</v>
      </c>
      <c r="AI287" t="s">
        <v>60</v>
      </c>
      <c r="AJ287" t="s">
        <v>60</v>
      </c>
      <c r="AK287" t="s">
        <v>60</v>
      </c>
      <c r="AL287" t="s">
        <v>60</v>
      </c>
      <c r="AM287" t="s">
        <v>60</v>
      </c>
      <c r="AN287" t="s">
        <v>60</v>
      </c>
      <c r="AO287" t="s">
        <v>2306</v>
      </c>
      <c r="AP287">
        <v>3</v>
      </c>
      <c r="AQ287">
        <v>104</v>
      </c>
      <c r="AR287">
        <v>3</v>
      </c>
      <c r="AS287">
        <v>1</v>
      </c>
      <c r="AT287">
        <v>3</v>
      </c>
      <c r="AU287" t="s">
        <v>60</v>
      </c>
      <c r="AV287" t="s">
        <v>65</v>
      </c>
      <c r="AW287">
        <v>37.780088999999997</v>
      </c>
      <c r="AX287">
        <v>-122.427774</v>
      </c>
      <c r="AY287">
        <v>4</v>
      </c>
    </row>
    <row r="288" spans="1:51" x14ac:dyDescent="0.25">
      <c r="A288">
        <v>286</v>
      </c>
      <c r="B288" t="s">
        <v>51</v>
      </c>
      <c r="C288">
        <v>1287</v>
      </c>
      <c r="D288" t="s">
        <v>87</v>
      </c>
      <c r="E288" t="s">
        <v>53</v>
      </c>
      <c r="F288" t="s">
        <v>4429</v>
      </c>
      <c r="G288" t="s">
        <v>4430</v>
      </c>
      <c r="H288" t="s">
        <v>131</v>
      </c>
      <c r="I288" t="s">
        <v>4425</v>
      </c>
      <c r="J288" t="s">
        <v>2442</v>
      </c>
      <c r="K288" t="s">
        <v>133</v>
      </c>
      <c r="L288">
        <v>94117</v>
      </c>
      <c r="M288">
        <v>90</v>
      </c>
      <c r="N288">
        <v>90</v>
      </c>
      <c r="O288" t="s">
        <v>170</v>
      </c>
      <c r="P288" s="2">
        <v>41790</v>
      </c>
      <c r="Q288" t="s">
        <v>60</v>
      </c>
      <c r="R288" t="s">
        <v>61</v>
      </c>
      <c r="S288" t="s">
        <v>62</v>
      </c>
      <c r="T288" t="s">
        <v>60</v>
      </c>
      <c r="U288" t="s">
        <v>571</v>
      </c>
      <c r="V288" t="s">
        <v>4417</v>
      </c>
      <c r="W288" t="s">
        <v>60</v>
      </c>
      <c r="X288" t="s">
        <v>60</v>
      </c>
      <c r="Y288" t="s">
        <v>60</v>
      </c>
      <c r="Z288" t="s">
        <v>60</v>
      </c>
      <c r="AA288" t="s">
        <v>60</v>
      </c>
      <c r="AB288" t="s">
        <v>60</v>
      </c>
      <c r="AC288" t="s">
        <v>60</v>
      </c>
      <c r="AD288" t="s">
        <v>60</v>
      </c>
      <c r="AE288" t="s">
        <v>60</v>
      </c>
      <c r="AF288" t="s">
        <v>60</v>
      </c>
      <c r="AG288" t="s">
        <v>60</v>
      </c>
      <c r="AH288" t="s">
        <v>60</v>
      </c>
      <c r="AI288" t="s">
        <v>60</v>
      </c>
      <c r="AJ288" t="s">
        <v>60</v>
      </c>
      <c r="AK288" t="s">
        <v>60</v>
      </c>
      <c r="AL288" t="s">
        <v>60</v>
      </c>
      <c r="AM288" t="s">
        <v>60</v>
      </c>
      <c r="AN288" t="s">
        <v>60</v>
      </c>
      <c r="AO288" t="s">
        <v>60</v>
      </c>
      <c r="AP288">
        <v>3</v>
      </c>
      <c r="AQ288">
        <v>90</v>
      </c>
      <c r="AR288">
        <v>2</v>
      </c>
      <c r="AS288">
        <v>1</v>
      </c>
      <c r="AT288">
        <v>3</v>
      </c>
      <c r="AU288" t="s">
        <v>60</v>
      </c>
      <c r="AV288" t="s">
        <v>65</v>
      </c>
      <c r="AW288">
        <v>37.778467999999997</v>
      </c>
      <c r="AX288">
        <v>-122.430843</v>
      </c>
      <c r="AY288">
        <v>4</v>
      </c>
    </row>
    <row r="289" spans="1:51" ht="75" x14ac:dyDescent="0.25">
      <c r="A289">
        <v>287</v>
      </c>
      <c r="B289" t="s">
        <v>51</v>
      </c>
      <c r="C289">
        <v>1288</v>
      </c>
      <c r="D289" t="s">
        <v>87</v>
      </c>
      <c r="E289" t="s">
        <v>53</v>
      </c>
      <c r="F289" t="s">
        <v>4431</v>
      </c>
      <c r="G289" s="1" t="s">
        <v>4432</v>
      </c>
      <c r="H289" t="s">
        <v>131</v>
      </c>
      <c r="I289" t="s">
        <v>4433</v>
      </c>
      <c r="J289" t="s">
        <v>2500</v>
      </c>
      <c r="K289" t="s">
        <v>133</v>
      </c>
      <c r="L289">
        <v>94115</v>
      </c>
      <c r="M289">
        <v>255</v>
      </c>
      <c r="N289">
        <v>255</v>
      </c>
      <c r="O289" t="s">
        <v>170</v>
      </c>
      <c r="P289" s="2">
        <v>41851</v>
      </c>
      <c r="Q289" t="s">
        <v>2312</v>
      </c>
      <c r="R289" s="2">
        <v>41974</v>
      </c>
      <c r="S289" t="s">
        <v>62</v>
      </c>
      <c r="T289" t="s">
        <v>60</v>
      </c>
      <c r="U289" t="s">
        <v>571</v>
      </c>
      <c r="V289" t="s">
        <v>4417</v>
      </c>
      <c r="W289" t="s">
        <v>60</v>
      </c>
      <c r="X289" t="s">
        <v>60</v>
      </c>
      <c r="Y289" t="s">
        <v>60</v>
      </c>
      <c r="Z289" t="s">
        <v>60</v>
      </c>
      <c r="AA289" t="s">
        <v>60</v>
      </c>
      <c r="AB289" t="s">
        <v>60</v>
      </c>
      <c r="AC289" t="s">
        <v>60</v>
      </c>
      <c r="AD289" t="s">
        <v>60</v>
      </c>
      <c r="AE289" t="s">
        <v>60</v>
      </c>
      <c r="AF289" t="s">
        <v>60</v>
      </c>
      <c r="AG289" t="s">
        <v>60</v>
      </c>
      <c r="AH289" t="s">
        <v>60</v>
      </c>
      <c r="AI289" t="s">
        <v>60</v>
      </c>
      <c r="AJ289" t="s">
        <v>60</v>
      </c>
      <c r="AK289" t="s">
        <v>60</v>
      </c>
      <c r="AL289" t="s">
        <v>60</v>
      </c>
      <c r="AM289" t="s">
        <v>60</v>
      </c>
      <c r="AN289" t="s">
        <v>60</v>
      </c>
      <c r="AO289" t="s">
        <v>2306</v>
      </c>
      <c r="AP289">
        <v>3</v>
      </c>
      <c r="AQ289">
        <v>255</v>
      </c>
      <c r="AR289">
        <v>3</v>
      </c>
      <c r="AS289">
        <v>1</v>
      </c>
      <c r="AT289">
        <v>3</v>
      </c>
      <c r="AU289" t="s">
        <v>60</v>
      </c>
      <c r="AV289" t="s">
        <v>65</v>
      </c>
      <c r="AW289">
        <v>37.779439000000004</v>
      </c>
      <c r="AX289">
        <v>-122.432817</v>
      </c>
      <c r="AY289">
        <v>4</v>
      </c>
    </row>
    <row r="290" spans="1:51" ht="60" x14ac:dyDescent="0.25">
      <c r="A290">
        <v>288</v>
      </c>
      <c r="B290" t="s">
        <v>51</v>
      </c>
      <c r="C290">
        <v>1289</v>
      </c>
      <c r="D290" t="s">
        <v>87</v>
      </c>
      <c r="E290" t="s">
        <v>53</v>
      </c>
      <c r="F290" t="s">
        <v>4434</v>
      </c>
      <c r="G290" s="1" t="s">
        <v>4435</v>
      </c>
      <c r="H290" t="s">
        <v>284</v>
      </c>
      <c r="I290" t="s">
        <v>4436</v>
      </c>
      <c r="J290" t="s">
        <v>1058</v>
      </c>
      <c r="K290" t="s">
        <v>78</v>
      </c>
      <c r="L290">
        <v>94538</v>
      </c>
      <c r="M290">
        <v>94</v>
      </c>
      <c r="N290">
        <v>59</v>
      </c>
      <c r="O290" t="s">
        <v>209</v>
      </c>
      <c r="P290" s="2">
        <v>42643</v>
      </c>
      <c r="Q290" t="s">
        <v>60</v>
      </c>
      <c r="R290" t="s">
        <v>61</v>
      </c>
      <c r="S290" t="s">
        <v>103</v>
      </c>
      <c r="T290" t="s">
        <v>60</v>
      </c>
      <c r="U290" t="s">
        <v>571</v>
      </c>
      <c r="V290" t="s">
        <v>4417</v>
      </c>
      <c r="W290" t="s">
        <v>60</v>
      </c>
      <c r="X290" t="s">
        <v>60</v>
      </c>
      <c r="Y290" t="s">
        <v>60</v>
      </c>
      <c r="Z290" t="s">
        <v>60</v>
      </c>
      <c r="AA290" t="s">
        <v>60</v>
      </c>
      <c r="AB290" t="s">
        <v>60</v>
      </c>
      <c r="AC290" t="s">
        <v>60</v>
      </c>
      <c r="AD290" t="s">
        <v>60</v>
      </c>
      <c r="AE290" t="s">
        <v>60</v>
      </c>
      <c r="AF290" t="s">
        <v>60</v>
      </c>
      <c r="AG290" t="s">
        <v>60</v>
      </c>
      <c r="AH290" t="s">
        <v>60</v>
      </c>
      <c r="AI290" t="s">
        <v>60</v>
      </c>
      <c r="AJ290" t="s">
        <v>60</v>
      </c>
      <c r="AK290" t="s">
        <v>60</v>
      </c>
      <c r="AL290" t="s">
        <v>60</v>
      </c>
      <c r="AM290" t="s">
        <v>60</v>
      </c>
      <c r="AN290" t="s">
        <v>60</v>
      </c>
      <c r="AO290" t="s">
        <v>60</v>
      </c>
      <c r="AP290">
        <v>3</v>
      </c>
      <c r="AQ290">
        <v>94</v>
      </c>
      <c r="AR290">
        <v>2</v>
      </c>
      <c r="AS290">
        <v>1</v>
      </c>
      <c r="AT290">
        <v>3</v>
      </c>
      <c r="AU290" t="s">
        <v>60</v>
      </c>
      <c r="AV290" t="s">
        <v>103</v>
      </c>
      <c r="AW290">
        <v>37.544410999999997</v>
      </c>
      <c r="AX290">
        <v>-121.979707</v>
      </c>
      <c r="AY290">
        <v>4</v>
      </c>
    </row>
    <row r="291" spans="1:51" ht="60" x14ac:dyDescent="0.25">
      <c r="A291">
        <v>289</v>
      </c>
      <c r="B291" t="s">
        <v>51</v>
      </c>
      <c r="C291">
        <v>1290</v>
      </c>
      <c r="D291" t="s">
        <v>87</v>
      </c>
      <c r="E291" t="s">
        <v>53</v>
      </c>
      <c r="F291" t="s">
        <v>4437</v>
      </c>
      <c r="G291" s="1" t="s">
        <v>4438</v>
      </c>
      <c r="H291" t="s">
        <v>156</v>
      </c>
      <c r="I291" t="s">
        <v>4437</v>
      </c>
      <c r="J291" t="s">
        <v>1058</v>
      </c>
      <c r="K291" t="s">
        <v>94</v>
      </c>
      <c r="L291">
        <v>95136</v>
      </c>
      <c r="M291">
        <v>52</v>
      </c>
      <c r="N291">
        <v>36</v>
      </c>
      <c r="O291" t="s">
        <v>267</v>
      </c>
      <c r="P291" s="2">
        <v>42490</v>
      </c>
      <c r="Q291" t="s">
        <v>2743</v>
      </c>
      <c r="R291" s="2">
        <v>49065</v>
      </c>
      <c r="S291" t="s">
        <v>103</v>
      </c>
      <c r="T291" t="s">
        <v>315</v>
      </c>
      <c r="U291" t="s">
        <v>571</v>
      </c>
      <c r="V291" t="s">
        <v>4417</v>
      </c>
      <c r="W291" t="s">
        <v>60</v>
      </c>
      <c r="X291" t="s">
        <v>60</v>
      </c>
      <c r="Y291" t="s">
        <v>60</v>
      </c>
      <c r="Z291" t="s">
        <v>60</v>
      </c>
      <c r="AA291" t="s">
        <v>60</v>
      </c>
      <c r="AB291" t="s">
        <v>60</v>
      </c>
      <c r="AC291" t="s">
        <v>60</v>
      </c>
      <c r="AD291" t="s">
        <v>60</v>
      </c>
      <c r="AE291" t="s">
        <v>60</v>
      </c>
      <c r="AF291" t="s">
        <v>60</v>
      </c>
      <c r="AG291" t="s">
        <v>60</v>
      </c>
      <c r="AH291" t="s">
        <v>60</v>
      </c>
      <c r="AI291" t="s">
        <v>60</v>
      </c>
      <c r="AJ291" t="s">
        <v>60</v>
      </c>
      <c r="AK291" t="s">
        <v>60</v>
      </c>
      <c r="AL291" t="s">
        <v>60</v>
      </c>
      <c r="AM291" t="s">
        <v>60</v>
      </c>
      <c r="AN291" t="s">
        <v>60</v>
      </c>
      <c r="AO291" t="s">
        <v>2306</v>
      </c>
      <c r="AP291">
        <v>3</v>
      </c>
      <c r="AQ291">
        <v>52</v>
      </c>
      <c r="AR291">
        <v>2</v>
      </c>
      <c r="AS291">
        <v>1</v>
      </c>
      <c r="AT291">
        <v>3</v>
      </c>
      <c r="AU291" t="s">
        <v>60</v>
      </c>
      <c r="AV291" t="s">
        <v>103</v>
      </c>
      <c r="AW291">
        <v>37.265292000000002</v>
      </c>
      <c r="AX291">
        <v>-121.86796099999999</v>
      </c>
      <c r="AY291">
        <v>4</v>
      </c>
    </row>
    <row r="292" spans="1:51" ht="60" x14ac:dyDescent="0.25">
      <c r="A292">
        <v>290</v>
      </c>
      <c r="B292" t="s">
        <v>51</v>
      </c>
      <c r="C292">
        <v>1291</v>
      </c>
      <c r="D292" t="s">
        <v>87</v>
      </c>
      <c r="E292" t="s">
        <v>53</v>
      </c>
      <c r="F292" t="s">
        <v>4439</v>
      </c>
      <c r="G292" s="1" t="s">
        <v>4440</v>
      </c>
      <c r="H292" t="s">
        <v>156</v>
      </c>
      <c r="I292" t="s">
        <v>4441</v>
      </c>
      <c r="J292" t="s">
        <v>1058</v>
      </c>
      <c r="K292" t="s">
        <v>94</v>
      </c>
      <c r="L292">
        <v>95118</v>
      </c>
      <c r="M292">
        <v>123</v>
      </c>
      <c r="N292">
        <v>122</v>
      </c>
      <c r="O292" t="s">
        <v>209</v>
      </c>
      <c r="P292" s="2">
        <v>42247</v>
      </c>
      <c r="Q292" t="s">
        <v>60</v>
      </c>
      <c r="R292" t="s">
        <v>61</v>
      </c>
      <c r="S292" t="s">
        <v>103</v>
      </c>
      <c r="T292" t="s">
        <v>60</v>
      </c>
      <c r="U292" t="s">
        <v>571</v>
      </c>
      <c r="V292" t="s">
        <v>4417</v>
      </c>
      <c r="W292" t="s">
        <v>60</v>
      </c>
      <c r="X292" t="s">
        <v>60</v>
      </c>
      <c r="Y292" t="s">
        <v>60</v>
      </c>
      <c r="Z292" t="s">
        <v>60</v>
      </c>
      <c r="AA292" t="s">
        <v>60</v>
      </c>
      <c r="AB292" t="s">
        <v>60</v>
      </c>
      <c r="AC292" t="s">
        <v>60</v>
      </c>
      <c r="AD292" t="s">
        <v>60</v>
      </c>
      <c r="AE292" t="s">
        <v>60</v>
      </c>
      <c r="AF292" t="s">
        <v>60</v>
      </c>
      <c r="AG292" t="s">
        <v>60</v>
      </c>
      <c r="AH292" t="s">
        <v>60</v>
      </c>
      <c r="AI292" t="s">
        <v>60</v>
      </c>
      <c r="AJ292" t="s">
        <v>60</v>
      </c>
      <c r="AK292" t="s">
        <v>60</v>
      </c>
      <c r="AL292" t="s">
        <v>60</v>
      </c>
      <c r="AM292" t="s">
        <v>60</v>
      </c>
      <c r="AN292" t="s">
        <v>60</v>
      </c>
      <c r="AO292" t="s">
        <v>60</v>
      </c>
      <c r="AP292">
        <v>3</v>
      </c>
      <c r="AQ292">
        <v>123</v>
      </c>
      <c r="AR292">
        <v>3</v>
      </c>
      <c r="AS292">
        <v>1</v>
      </c>
      <c r="AT292">
        <v>3</v>
      </c>
      <c r="AU292" t="s">
        <v>60</v>
      </c>
      <c r="AV292" t="s">
        <v>103</v>
      </c>
      <c r="AW292">
        <v>37.240760999999999</v>
      </c>
      <c r="AX292">
        <v>-121.90244</v>
      </c>
      <c r="AY292">
        <v>4</v>
      </c>
    </row>
    <row r="293" spans="1:51" ht="75" x14ac:dyDescent="0.25">
      <c r="A293">
        <v>291</v>
      </c>
      <c r="B293" t="s">
        <v>51</v>
      </c>
      <c r="C293">
        <v>1292</v>
      </c>
      <c r="D293" t="s">
        <v>87</v>
      </c>
      <c r="E293" t="s">
        <v>53</v>
      </c>
      <c r="F293" t="s">
        <v>4442</v>
      </c>
      <c r="G293" s="1" t="s">
        <v>4443</v>
      </c>
      <c r="H293" t="s">
        <v>156</v>
      </c>
      <c r="I293" t="s">
        <v>4444</v>
      </c>
      <c r="J293" t="s">
        <v>1058</v>
      </c>
      <c r="K293" t="s">
        <v>94</v>
      </c>
      <c r="L293">
        <v>95122</v>
      </c>
      <c r="M293">
        <v>216</v>
      </c>
      <c r="N293">
        <v>214</v>
      </c>
      <c r="O293" t="s">
        <v>4223</v>
      </c>
      <c r="P293" s="2">
        <v>42643</v>
      </c>
      <c r="Q293" t="s">
        <v>60</v>
      </c>
      <c r="R293" t="s">
        <v>61</v>
      </c>
      <c r="S293" t="s">
        <v>103</v>
      </c>
      <c r="T293" t="s">
        <v>60</v>
      </c>
      <c r="U293" t="s">
        <v>571</v>
      </c>
      <c r="V293" t="s">
        <v>4417</v>
      </c>
      <c r="W293" t="s">
        <v>60</v>
      </c>
      <c r="X293" t="s">
        <v>60</v>
      </c>
      <c r="Y293" t="s">
        <v>60</v>
      </c>
      <c r="Z293" t="s">
        <v>60</v>
      </c>
      <c r="AA293" t="s">
        <v>60</v>
      </c>
      <c r="AB293" t="s">
        <v>60</v>
      </c>
      <c r="AC293" t="s">
        <v>60</v>
      </c>
      <c r="AD293" t="s">
        <v>60</v>
      </c>
      <c r="AE293" t="s">
        <v>60</v>
      </c>
      <c r="AF293" t="s">
        <v>60</v>
      </c>
      <c r="AG293" t="s">
        <v>60</v>
      </c>
      <c r="AH293" t="s">
        <v>60</v>
      </c>
      <c r="AI293" t="s">
        <v>60</v>
      </c>
      <c r="AJ293" t="s">
        <v>60</v>
      </c>
      <c r="AK293" t="s">
        <v>60</v>
      </c>
      <c r="AL293" t="s">
        <v>60</v>
      </c>
      <c r="AM293" t="s">
        <v>60</v>
      </c>
      <c r="AN293" t="s">
        <v>60</v>
      </c>
      <c r="AO293" t="s">
        <v>60</v>
      </c>
      <c r="AP293">
        <v>3</v>
      </c>
      <c r="AQ293">
        <v>216</v>
      </c>
      <c r="AR293">
        <v>3</v>
      </c>
      <c r="AS293">
        <v>1</v>
      </c>
      <c r="AT293">
        <v>3</v>
      </c>
      <c r="AU293" t="s">
        <v>60</v>
      </c>
      <c r="AV293" t="s">
        <v>103</v>
      </c>
      <c r="AW293">
        <v>37.325240999999998</v>
      </c>
      <c r="AX293">
        <v>-121.836411</v>
      </c>
      <c r="AY293">
        <v>4</v>
      </c>
    </row>
    <row r="294" spans="1:51" ht="60" x14ac:dyDescent="0.25">
      <c r="A294">
        <v>292</v>
      </c>
      <c r="B294" t="s">
        <v>51</v>
      </c>
      <c r="C294">
        <v>1293</v>
      </c>
      <c r="D294" t="s">
        <v>87</v>
      </c>
      <c r="E294" t="s">
        <v>53</v>
      </c>
      <c r="F294" t="s">
        <v>4445</v>
      </c>
      <c r="G294" s="1" t="s">
        <v>4446</v>
      </c>
      <c r="H294" t="s">
        <v>156</v>
      </c>
      <c r="I294" t="s">
        <v>4447</v>
      </c>
      <c r="J294" t="s">
        <v>4447</v>
      </c>
      <c r="K294" t="s">
        <v>94</v>
      </c>
      <c r="L294">
        <v>95133</v>
      </c>
      <c r="M294">
        <v>18</v>
      </c>
      <c r="N294">
        <v>18</v>
      </c>
      <c r="O294" t="s">
        <v>170</v>
      </c>
      <c r="P294" s="2">
        <v>42063</v>
      </c>
      <c r="Q294" t="s">
        <v>2457</v>
      </c>
      <c r="R294" s="2">
        <v>41518</v>
      </c>
      <c r="S294" t="s">
        <v>62</v>
      </c>
      <c r="T294" t="s">
        <v>60</v>
      </c>
      <c r="U294" t="s">
        <v>571</v>
      </c>
      <c r="V294" t="s">
        <v>4417</v>
      </c>
      <c r="W294" t="s">
        <v>60</v>
      </c>
      <c r="X294" t="s">
        <v>60</v>
      </c>
      <c r="Y294" t="s">
        <v>60</v>
      </c>
      <c r="Z294" t="s">
        <v>60</v>
      </c>
      <c r="AA294" t="s">
        <v>60</v>
      </c>
      <c r="AB294" t="s">
        <v>60</v>
      </c>
      <c r="AC294" t="s">
        <v>60</v>
      </c>
      <c r="AD294" t="s">
        <v>60</v>
      </c>
      <c r="AE294" t="s">
        <v>60</v>
      </c>
      <c r="AF294" t="s">
        <v>60</v>
      </c>
      <c r="AG294" t="s">
        <v>60</v>
      </c>
      <c r="AH294" t="s">
        <v>60</v>
      </c>
      <c r="AI294" t="s">
        <v>60</v>
      </c>
      <c r="AJ294" t="s">
        <v>60</v>
      </c>
      <c r="AK294" t="s">
        <v>60</v>
      </c>
      <c r="AL294" t="s">
        <v>60</v>
      </c>
      <c r="AM294" t="s">
        <v>60</v>
      </c>
      <c r="AN294" t="s">
        <v>60</v>
      </c>
      <c r="AO294" t="s">
        <v>64</v>
      </c>
      <c r="AP294">
        <v>3</v>
      </c>
      <c r="AQ294">
        <v>18</v>
      </c>
      <c r="AR294">
        <v>1</v>
      </c>
      <c r="AS294">
        <v>1</v>
      </c>
      <c r="AT294">
        <v>3</v>
      </c>
      <c r="AU294" t="s">
        <v>60</v>
      </c>
      <c r="AV294" t="s">
        <v>65</v>
      </c>
      <c r="AW294">
        <v>37.374429999999997</v>
      </c>
      <c r="AX294">
        <v>-121.83803</v>
      </c>
      <c r="AY294">
        <v>4</v>
      </c>
    </row>
    <row r="295" spans="1:51" ht="75" x14ac:dyDescent="0.25">
      <c r="A295">
        <v>293</v>
      </c>
      <c r="B295" t="s">
        <v>51</v>
      </c>
      <c r="C295">
        <v>1294</v>
      </c>
      <c r="D295" t="s">
        <v>87</v>
      </c>
      <c r="E295" t="s">
        <v>53</v>
      </c>
      <c r="F295" t="s">
        <v>4448</v>
      </c>
      <c r="G295" s="1" t="s">
        <v>4449</v>
      </c>
      <c r="H295" t="s">
        <v>4450</v>
      </c>
      <c r="I295" t="s">
        <v>4451</v>
      </c>
      <c r="J295" t="s">
        <v>2723</v>
      </c>
      <c r="K295" t="s">
        <v>674</v>
      </c>
      <c r="L295">
        <v>94044</v>
      </c>
      <c r="M295">
        <v>102</v>
      </c>
      <c r="N295">
        <v>101</v>
      </c>
      <c r="O295" t="s">
        <v>209</v>
      </c>
      <c r="P295" s="2">
        <v>42035</v>
      </c>
      <c r="Q295" t="s">
        <v>60</v>
      </c>
      <c r="R295" t="s">
        <v>61</v>
      </c>
      <c r="S295" t="s">
        <v>103</v>
      </c>
      <c r="T295" t="s">
        <v>60</v>
      </c>
      <c r="U295" t="s">
        <v>571</v>
      </c>
      <c r="V295" t="s">
        <v>4417</v>
      </c>
      <c r="W295" t="s">
        <v>60</v>
      </c>
      <c r="X295" t="s">
        <v>60</v>
      </c>
      <c r="Y295" t="s">
        <v>60</v>
      </c>
      <c r="Z295" t="s">
        <v>60</v>
      </c>
      <c r="AA295" t="s">
        <v>60</v>
      </c>
      <c r="AB295" t="s">
        <v>60</v>
      </c>
      <c r="AC295" t="s">
        <v>60</v>
      </c>
      <c r="AD295" t="s">
        <v>60</v>
      </c>
      <c r="AE295" t="s">
        <v>60</v>
      </c>
      <c r="AF295" t="s">
        <v>60</v>
      </c>
      <c r="AG295" t="s">
        <v>60</v>
      </c>
      <c r="AH295" t="s">
        <v>60</v>
      </c>
      <c r="AI295" t="s">
        <v>60</v>
      </c>
      <c r="AJ295" t="s">
        <v>60</v>
      </c>
      <c r="AK295" t="s">
        <v>60</v>
      </c>
      <c r="AL295" t="s">
        <v>60</v>
      </c>
      <c r="AM295" t="s">
        <v>60</v>
      </c>
      <c r="AN295" t="s">
        <v>60</v>
      </c>
      <c r="AO295" t="s">
        <v>60</v>
      </c>
      <c r="AP295">
        <v>3</v>
      </c>
      <c r="AQ295">
        <v>102</v>
      </c>
      <c r="AR295">
        <v>3</v>
      </c>
      <c r="AS295">
        <v>1</v>
      </c>
      <c r="AT295">
        <v>3</v>
      </c>
      <c r="AU295" t="s">
        <v>60</v>
      </c>
      <c r="AV295" t="s">
        <v>103</v>
      </c>
      <c r="AW295">
        <v>37.584187</v>
      </c>
      <c r="AX295">
        <v>-122.475182</v>
      </c>
      <c r="AY295">
        <v>4</v>
      </c>
    </row>
    <row r="296" spans="1:51" ht="60" x14ac:dyDescent="0.25">
      <c r="A296">
        <v>294</v>
      </c>
      <c r="B296" t="s">
        <v>51</v>
      </c>
      <c r="C296">
        <v>1295</v>
      </c>
      <c r="D296" t="s">
        <v>87</v>
      </c>
      <c r="E296" t="s">
        <v>53</v>
      </c>
      <c r="F296" t="s">
        <v>4452</v>
      </c>
      <c r="G296" s="1" t="s">
        <v>4453</v>
      </c>
      <c r="H296" t="s">
        <v>347</v>
      </c>
      <c r="I296" t="s">
        <v>4454</v>
      </c>
      <c r="J296" t="s">
        <v>139</v>
      </c>
      <c r="K296" t="s">
        <v>78</v>
      </c>
      <c r="L296">
        <v>94710</v>
      </c>
      <c r="M296">
        <v>62</v>
      </c>
      <c r="N296">
        <v>62</v>
      </c>
      <c r="O296" t="s">
        <v>177</v>
      </c>
      <c r="P296" s="2">
        <v>41932</v>
      </c>
      <c r="Q296" t="s">
        <v>60</v>
      </c>
      <c r="R296" t="s">
        <v>61</v>
      </c>
      <c r="S296" t="s">
        <v>103</v>
      </c>
      <c r="T296" t="s">
        <v>60</v>
      </c>
      <c r="U296" t="s">
        <v>571</v>
      </c>
      <c r="V296" t="s">
        <v>4417</v>
      </c>
      <c r="W296" t="s">
        <v>60</v>
      </c>
      <c r="X296" t="s">
        <v>60</v>
      </c>
      <c r="Y296" t="s">
        <v>60</v>
      </c>
      <c r="Z296" t="s">
        <v>60</v>
      </c>
      <c r="AA296" t="s">
        <v>60</v>
      </c>
      <c r="AB296" t="s">
        <v>60</v>
      </c>
      <c r="AC296" t="s">
        <v>60</v>
      </c>
      <c r="AD296" t="s">
        <v>60</v>
      </c>
      <c r="AE296" t="s">
        <v>60</v>
      </c>
      <c r="AF296" t="s">
        <v>60</v>
      </c>
      <c r="AG296" t="s">
        <v>60</v>
      </c>
      <c r="AH296" t="s">
        <v>60</v>
      </c>
      <c r="AI296" t="s">
        <v>60</v>
      </c>
      <c r="AJ296" t="s">
        <v>60</v>
      </c>
      <c r="AK296" t="s">
        <v>60</v>
      </c>
      <c r="AL296" t="s">
        <v>60</v>
      </c>
      <c r="AM296" t="s">
        <v>60</v>
      </c>
      <c r="AN296" t="s">
        <v>60</v>
      </c>
      <c r="AO296" t="s">
        <v>60</v>
      </c>
      <c r="AP296">
        <v>3</v>
      </c>
      <c r="AQ296">
        <v>62</v>
      </c>
      <c r="AR296">
        <v>2</v>
      </c>
      <c r="AS296">
        <v>1</v>
      </c>
      <c r="AT296">
        <v>3</v>
      </c>
      <c r="AU296" t="s">
        <v>60</v>
      </c>
      <c r="AV296" t="s">
        <v>103</v>
      </c>
      <c r="AW296">
        <v>37.869252000000003</v>
      </c>
      <c r="AX296">
        <v>-122.298463</v>
      </c>
      <c r="AY296">
        <v>4</v>
      </c>
    </row>
    <row r="297" spans="1:51" ht="60" x14ac:dyDescent="0.25">
      <c r="A297">
        <v>295</v>
      </c>
      <c r="B297" t="s">
        <v>51</v>
      </c>
      <c r="C297">
        <v>1296</v>
      </c>
      <c r="D297" t="s">
        <v>87</v>
      </c>
      <c r="E297" t="s">
        <v>53</v>
      </c>
      <c r="F297" t="s">
        <v>4455</v>
      </c>
      <c r="G297" s="1" t="s">
        <v>4456</v>
      </c>
      <c r="H297" t="s">
        <v>307</v>
      </c>
      <c r="I297" t="s">
        <v>4457</v>
      </c>
      <c r="J297" t="s">
        <v>4458</v>
      </c>
      <c r="K297" t="s">
        <v>78</v>
      </c>
      <c r="L297">
        <v>94541</v>
      </c>
      <c r="M297">
        <v>50</v>
      </c>
      <c r="N297">
        <v>50</v>
      </c>
      <c r="O297" t="s">
        <v>209</v>
      </c>
      <c r="P297" s="2">
        <v>42063</v>
      </c>
      <c r="Q297" t="s">
        <v>85</v>
      </c>
      <c r="R297" s="2">
        <v>51196</v>
      </c>
      <c r="S297" t="s">
        <v>103</v>
      </c>
      <c r="T297" t="s">
        <v>60</v>
      </c>
      <c r="U297" t="s">
        <v>571</v>
      </c>
      <c r="V297" t="s">
        <v>4417</v>
      </c>
      <c r="W297" t="s">
        <v>60</v>
      </c>
      <c r="X297" t="s">
        <v>60</v>
      </c>
      <c r="Y297" t="s">
        <v>60</v>
      </c>
      <c r="Z297" t="s">
        <v>60</v>
      </c>
      <c r="AA297" t="s">
        <v>60</v>
      </c>
      <c r="AB297" t="s">
        <v>60</v>
      </c>
      <c r="AC297" t="s">
        <v>60</v>
      </c>
      <c r="AD297" t="s">
        <v>60</v>
      </c>
      <c r="AE297" t="s">
        <v>60</v>
      </c>
      <c r="AF297" t="s">
        <v>60</v>
      </c>
      <c r="AG297" t="s">
        <v>60</v>
      </c>
      <c r="AH297" t="s">
        <v>60</v>
      </c>
      <c r="AI297" t="s">
        <v>60</v>
      </c>
      <c r="AJ297" t="s">
        <v>60</v>
      </c>
      <c r="AK297" t="s">
        <v>60</v>
      </c>
      <c r="AL297" t="s">
        <v>60</v>
      </c>
      <c r="AM297" t="s">
        <v>60</v>
      </c>
      <c r="AN297" t="s">
        <v>60</v>
      </c>
      <c r="AO297" t="s">
        <v>64</v>
      </c>
      <c r="AP297">
        <v>3</v>
      </c>
      <c r="AQ297">
        <v>50</v>
      </c>
      <c r="AR297">
        <v>2</v>
      </c>
      <c r="AS297">
        <v>1</v>
      </c>
      <c r="AT297">
        <v>3</v>
      </c>
      <c r="AU297" t="s">
        <v>60</v>
      </c>
      <c r="AV297" t="s">
        <v>103</v>
      </c>
      <c r="AW297">
        <v>37.678539000000001</v>
      </c>
      <c r="AX297">
        <v>-122.093504</v>
      </c>
      <c r="AY297">
        <v>4</v>
      </c>
    </row>
    <row r="298" spans="1:51" ht="60" x14ac:dyDescent="0.25">
      <c r="A298">
        <v>296</v>
      </c>
      <c r="B298" t="s">
        <v>51</v>
      </c>
      <c r="C298">
        <v>1297</v>
      </c>
      <c r="D298" t="s">
        <v>87</v>
      </c>
      <c r="E298" t="s">
        <v>53</v>
      </c>
      <c r="F298" t="s">
        <v>4459</v>
      </c>
      <c r="G298" s="1" t="s">
        <v>4460</v>
      </c>
      <c r="H298" t="s">
        <v>2277</v>
      </c>
      <c r="I298" t="s">
        <v>4461</v>
      </c>
      <c r="J298" t="s">
        <v>145</v>
      </c>
      <c r="K298" t="s">
        <v>369</v>
      </c>
      <c r="L298">
        <v>95620</v>
      </c>
      <c r="M298">
        <v>95</v>
      </c>
      <c r="N298">
        <v>19</v>
      </c>
      <c r="O298" t="s">
        <v>209</v>
      </c>
      <c r="P298" s="2">
        <v>43039</v>
      </c>
      <c r="Q298" t="s">
        <v>60</v>
      </c>
      <c r="R298" t="s">
        <v>61</v>
      </c>
      <c r="S298" t="s">
        <v>103</v>
      </c>
      <c r="T298" t="s">
        <v>60</v>
      </c>
      <c r="U298" t="s">
        <v>571</v>
      </c>
      <c r="V298" t="s">
        <v>4417</v>
      </c>
      <c r="W298" t="s">
        <v>60</v>
      </c>
      <c r="X298" t="s">
        <v>60</v>
      </c>
      <c r="Y298" t="s">
        <v>60</v>
      </c>
      <c r="Z298" t="s">
        <v>60</v>
      </c>
      <c r="AA298" t="s">
        <v>60</v>
      </c>
      <c r="AB298" t="s">
        <v>60</v>
      </c>
      <c r="AC298" t="s">
        <v>60</v>
      </c>
      <c r="AD298" t="s">
        <v>60</v>
      </c>
      <c r="AE298" t="s">
        <v>60</v>
      </c>
      <c r="AF298" t="s">
        <v>60</v>
      </c>
      <c r="AG298" t="s">
        <v>60</v>
      </c>
      <c r="AH298" t="s">
        <v>60</v>
      </c>
      <c r="AI298" t="s">
        <v>60</v>
      </c>
      <c r="AJ298" t="s">
        <v>60</v>
      </c>
      <c r="AK298" t="s">
        <v>60</v>
      </c>
      <c r="AL298" t="s">
        <v>60</v>
      </c>
      <c r="AM298" t="s">
        <v>60</v>
      </c>
      <c r="AN298" t="s">
        <v>60</v>
      </c>
      <c r="AO298" t="s">
        <v>60</v>
      </c>
      <c r="AP298">
        <v>3</v>
      </c>
      <c r="AQ298">
        <v>95</v>
      </c>
      <c r="AR298">
        <v>2</v>
      </c>
      <c r="AS298">
        <v>1</v>
      </c>
      <c r="AT298">
        <v>3</v>
      </c>
      <c r="AU298" t="s">
        <v>60</v>
      </c>
      <c r="AV298" t="s">
        <v>103</v>
      </c>
      <c r="AW298">
        <v>38.452959</v>
      </c>
      <c r="AX298">
        <v>-121.83945900000001</v>
      </c>
      <c r="AY298">
        <v>4</v>
      </c>
    </row>
    <row r="299" spans="1:51" ht="60" x14ac:dyDescent="0.25">
      <c r="A299">
        <v>297</v>
      </c>
      <c r="B299" t="s">
        <v>51</v>
      </c>
      <c r="C299">
        <v>1298</v>
      </c>
      <c r="D299" t="s">
        <v>87</v>
      </c>
      <c r="E299" t="s">
        <v>53</v>
      </c>
      <c r="F299" t="s">
        <v>4462</v>
      </c>
      <c r="G299" s="1" t="s">
        <v>4463</v>
      </c>
      <c r="H299" t="s">
        <v>1565</v>
      </c>
      <c r="I299" t="s">
        <v>4464</v>
      </c>
      <c r="J299" t="s">
        <v>2742</v>
      </c>
      <c r="K299" t="s">
        <v>674</v>
      </c>
      <c r="L299">
        <v>94014</v>
      </c>
      <c r="M299">
        <v>120</v>
      </c>
      <c r="N299">
        <v>112</v>
      </c>
      <c r="O299" t="s">
        <v>170</v>
      </c>
      <c r="P299" s="2">
        <v>41973</v>
      </c>
      <c r="Q299" t="s">
        <v>2312</v>
      </c>
      <c r="R299" s="2">
        <v>42614</v>
      </c>
      <c r="S299" t="s">
        <v>79</v>
      </c>
      <c r="T299" t="s">
        <v>60</v>
      </c>
      <c r="U299" t="s">
        <v>571</v>
      </c>
      <c r="V299" t="s">
        <v>4417</v>
      </c>
      <c r="W299" t="s">
        <v>60</v>
      </c>
      <c r="X299" t="s">
        <v>60</v>
      </c>
      <c r="Y299" t="s">
        <v>60</v>
      </c>
      <c r="Z299" t="s">
        <v>60</v>
      </c>
      <c r="AA299" t="s">
        <v>60</v>
      </c>
      <c r="AB299" t="s">
        <v>60</v>
      </c>
      <c r="AC299" t="s">
        <v>60</v>
      </c>
      <c r="AD299" t="s">
        <v>60</v>
      </c>
      <c r="AE299" t="s">
        <v>60</v>
      </c>
      <c r="AF299" t="s">
        <v>60</v>
      </c>
      <c r="AG299" t="s">
        <v>60</v>
      </c>
      <c r="AH299" t="s">
        <v>60</v>
      </c>
      <c r="AI299" t="s">
        <v>60</v>
      </c>
      <c r="AJ299" t="s">
        <v>60</v>
      </c>
      <c r="AK299" t="s">
        <v>60</v>
      </c>
      <c r="AL299" t="s">
        <v>60</v>
      </c>
      <c r="AM299" t="s">
        <v>60</v>
      </c>
      <c r="AN299" t="s">
        <v>60</v>
      </c>
      <c r="AO299" t="s">
        <v>2306</v>
      </c>
      <c r="AP299">
        <v>3</v>
      </c>
      <c r="AQ299">
        <v>120</v>
      </c>
      <c r="AR299">
        <v>3</v>
      </c>
      <c r="AS299">
        <v>1</v>
      </c>
      <c r="AT299">
        <v>3</v>
      </c>
      <c r="AU299" t="s">
        <v>60</v>
      </c>
      <c r="AV299" t="s">
        <v>103</v>
      </c>
      <c r="AW299">
        <v>37.689709000000001</v>
      </c>
      <c r="AX299">
        <v>-122.465113</v>
      </c>
      <c r="AY299">
        <v>4</v>
      </c>
    </row>
    <row r="300" spans="1:51" ht="60" x14ac:dyDescent="0.25">
      <c r="A300">
        <v>298</v>
      </c>
      <c r="B300" t="s">
        <v>51</v>
      </c>
      <c r="C300">
        <v>1299</v>
      </c>
      <c r="D300" t="s">
        <v>87</v>
      </c>
      <c r="E300" t="s">
        <v>53</v>
      </c>
      <c r="F300" t="s">
        <v>4465</v>
      </c>
      <c r="G300" s="1" t="s">
        <v>4466</v>
      </c>
      <c r="H300" t="s">
        <v>2590</v>
      </c>
      <c r="I300" t="s">
        <v>4467</v>
      </c>
      <c r="J300" t="s">
        <v>2742</v>
      </c>
      <c r="K300" t="s">
        <v>94</v>
      </c>
      <c r="L300">
        <v>94306</v>
      </c>
      <c r="M300">
        <v>92</v>
      </c>
      <c r="N300">
        <v>72</v>
      </c>
      <c r="O300" t="s">
        <v>209</v>
      </c>
      <c r="P300" s="2">
        <v>41851</v>
      </c>
      <c r="Q300" t="s">
        <v>262</v>
      </c>
      <c r="R300" s="2">
        <v>45901</v>
      </c>
      <c r="S300" t="s">
        <v>103</v>
      </c>
      <c r="T300" t="s">
        <v>60</v>
      </c>
      <c r="U300" t="s">
        <v>571</v>
      </c>
      <c r="V300" t="s">
        <v>4417</v>
      </c>
      <c r="W300" t="s">
        <v>60</v>
      </c>
      <c r="X300" t="s">
        <v>60</v>
      </c>
      <c r="Y300" t="s">
        <v>60</v>
      </c>
      <c r="Z300" t="s">
        <v>60</v>
      </c>
      <c r="AA300" t="s">
        <v>60</v>
      </c>
      <c r="AB300" t="s">
        <v>60</v>
      </c>
      <c r="AC300" t="s">
        <v>60</v>
      </c>
      <c r="AD300" t="s">
        <v>60</v>
      </c>
      <c r="AE300" t="s">
        <v>60</v>
      </c>
      <c r="AF300" t="s">
        <v>60</v>
      </c>
      <c r="AG300" t="s">
        <v>60</v>
      </c>
      <c r="AH300" t="s">
        <v>60</v>
      </c>
      <c r="AI300" t="s">
        <v>60</v>
      </c>
      <c r="AJ300" t="s">
        <v>60</v>
      </c>
      <c r="AK300" t="s">
        <v>60</v>
      </c>
      <c r="AL300" t="s">
        <v>60</v>
      </c>
      <c r="AM300" t="s">
        <v>60</v>
      </c>
      <c r="AN300" t="s">
        <v>60</v>
      </c>
      <c r="AO300" t="s">
        <v>64</v>
      </c>
      <c r="AP300">
        <v>3</v>
      </c>
      <c r="AQ300">
        <v>92</v>
      </c>
      <c r="AR300">
        <v>2</v>
      </c>
      <c r="AS300">
        <v>1</v>
      </c>
      <c r="AT300">
        <v>3</v>
      </c>
      <c r="AU300" t="s">
        <v>60</v>
      </c>
      <c r="AV300" t="s">
        <v>103</v>
      </c>
      <c r="AW300">
        <v>37.402348000000003</v>
      </c>
      <c r="AX300">
        <v>-122.126761</v>
      </c>
      <c r="AY300">
        <v>4</v>
      </c>
    </row>
    <row r="301" spans="1:51" ht="60" x14ac:dyDescent="0.25">
      <c r="A301">
        <v>299</v>
      </c>
      <c r="B301" t="s">
        <v>51</v>
      </c>
      <c r="C301">
        <v>1300</v>
      </c>
      <c r="D301" t="s">
        <v>87</v>
      </c>
      <c r="E301" t="s">
        <v>53</v>
      </c>
      <c r="F301" t="s">
        <v>4468</v>
      </c>
      <c r="G301" s="1" t="s">
        <v>4469</v>
      </c>
      <c r="H301" t="s">
        <v>131</v>
      </c>
      <c r="I301" t="s">
        <v>4470</v>
      </c>
      <c r="J301" t="s">
        <v>4471</v>
      </c>
      <c r="K301" t="s">
        <v>133</v>
      </c>
      <c r="L301">
        <v>94109</v>
      </c>
      <c r="M301">
        <v>68</v>
      </c>
      <c r="N301">
        <v>67</v>
      </c>
      <c r="O301" t="s">
        <v>209</v>
      </c>
      <c r="P301" s="2">
        <v>42400</v>
      </c>
      <c r="Q301" t="s">
        <v>60</v>
      </c>
      <c r="R301" t="s">
        <v>61</v>
      </c>
      <c r="S301" t="s">
        <v>103</v>
      </c>
      <c r="T301" t="s">
        <v>60</v>
      </c>
      <c r="U301" t="s">
        <v>571</v>
      </c>
      <c r="V301" t="s">
        <v>4417</v>
      </c>
      <c r="W301" t="s">
        <v>60</v>
      </c>
      <c r="X301" t="s">
        <v>60</v>
      </c>
      <c r="Y301" t="s">
        <v>60</v>
      </c>
      <c r="Z301" t="s">
        <v>60</v>
      </c>
      <c r="AA301" t="s">
        <v>60</v>
      </c>
      <c r="AB301" t="s">
        <v>60</v>
      </c>
      <c r="AC301" t="s">
        <v>60</v>
      </c>
      <c r="AD301" t="s">
        <v>60</v>
      </c>
      <c r="AE301" t="s">
        <v>60</v>
      </c>
      <c r="AF301" t="s">
        <v>60</v>
      </c>
      <c r="AG301" t="s">
        <v>60</v>
      </c>
      <c r="AH301" t="s">
        <v>60</v>
      </c>
      <c r="AI301" t="s">
        <v>60</v>
      </c>
      <c r="AJ301" t="s">
        <v>60</v>
      </c>
      <c r="AK301" t="s">
        <v>60</v>
      </c>
      <c r="AL301" t="s">
        <v>60</v>
      </c>
      <c r="AM301" t="s">
        <v>60</v>
      </c>
      <c r="AN301" t="s">
        <v>60</v>
      </c>
      <c r="AO301" t="s">
        <v>60</v>
      </c>
      <c r="AP301">
        <v>3</v>
      </c>
      <c r="AQ301">
        <v>68</v>
      </c>
      <c r="AR301">
        <v>2</v>
      </c>
      <c r="AS301">
        <v>1</v>
      </c>
      <c r="AT301">
        <v>3</v>
      </c>
      <c r="AU301" t="s">
        <v>60</v>
      </c>
      <c r="AV301" t="s">
        <v>103</v>
      </c>
      <c r="AW301">
        <v>37.787201000000003</v>
      </c>
      <c r="AX301">
        <v>-122.424634</v>
      </c>
      <c r="AY301">
        <v>4</v>
      </c>
    </row>
    <row r="302" spans="1:51" ht="45" x14ac:dyDescent="0.25">
      <c r="A302">
        <v>300</v>
      </c>
      <c r="B302" t="s">
        <v>51</v>
      </c>
      <c r="C302">
        <v>1301</v>
      </c>
      <c r="D302" t="s">
        <v>87</v>
      </c>
      <c r="E302" t="s">
        <v>53</v>
      </c>
      <c r="F302" t="s">
        <v>4472</v>
      </c>
      <c r="G302" s="1" t="s">
        <v>4473</v>
      </c>
      <c r="H302" t="s">
        <v>575</v>
      </c>
      <c r="I302" t="s">
        <v>4474</v>
      </c>
      <c r="J302" t="s">
        <v>4475</v>
      </c>
      <c r="K302" t="s">
        <v>203</v>
      </c>
      <c r="L302">
        <v>95409</v>
      </c>
      <c r="M302">
        <v>50</v>
      </c>
      <c r="N302">
        <v>50</v>
      </c>
      <c r="O302" t="s">
        <v>177</v>
      </c>
      <c r="P302" s="2">
        <v>41766</v>
      </c>
      <c r="Q302" t="s">
        <v>60</v>
      </c>
      <c r="R302" t="s">
        <v>61</v>
      </c>
      <c r="S302" t="s">
        <v>103</v>
      </c>
      <c r="T302" t="s">
        <v>60</v>
      </c>
      <c r="U302" t="s">
        <v>571</v>
      </c>
      <c r="V302" t="s">
        <v>4417</v>
      </c>
      <c r="W302" t="s">
        <v>60</v>
      </c>
      <c r="X302" t="s">
        <v>60</v>
      </c>
      <c r="Y302" t="s">
        <v>60</v>
      </c>
      <c r="Z302" t="s">
        <v>60</v>
      </c>
      <c r="AA302" t="s">
        <v>60</v>
      </c>
      <c r="AB302" t="s">
        <v>60</v>
      </c>
      <c r="AC302" t="s">
        <v>60</v>
      </c>
      <c r="AD302" t="s">
        <v>60</v>
      </c>
      <c r="AE302" t="s">
        <v>60</v>
      </c>
      <c r="AF302" t="s">
        <v>60</v>
      </c>
      <c r="AG302" t="s">
        <v>60</v>
      </c>
      <c r="AH302" t="s">
        <v>60</v>
      </c>
      <c r="AI302" t="s">
        <v>60</v>
      </c>
      <c r="AJ302" t="s">
        <v>60</v>
      </c>
      <c r="AK302" t="s">
        <v>60</v>
      </c>
      <c r="AL302" t="s">
        <v>60</v>
      </c>
      <c r="AM302" t="s">
        <v>60</v>
      </c>
      <c r="AN302" t="s">
        <v>60</v>
      </c>
      <c r="AO302" t="s">
        <v>60</v>
      </c>
      <c r="AP302">
        <v>3</v>
      </c>
      <c r="AQ302">
        <v>50</v>
      </c>
      <c r="AR302">
        <v>2</v>
      </c>
      <c r="AS302">
        <v>1</v>
      </c>
      <c r="AT302">
        <v>3</v>
      </c>
      <c r="AU302" t="s">
        <v>60</v>
      </c>
      <c r="AV302" t="s">
        <v>103</v>
      </c>
      <c r="AW302">
        <v>38.466800999999997</v>
      </c>
      <c r="AX302">
        <v>-122.658079</v>
      </c>
      <c r="AY302">
        <v>4</v>
      </c>
    </row>
    <row r="303" spans="1:51" ht="60" x14ac:dyDescent="0.25">
      <c r="A303">
        <v>301</v>
      </c>
      <c r="B303" t="s">
        <v>51</v>
      </c>
      <c r="C303">
        <v>1302</v>
      </c>
      <c r="D303" t="s">
        <v>87</v>
      </c>
      <c r="E303" t="s">
        <v>53</v>
      </c>
      <c r="F303" t="s">
        <v>4476</v>
      </c>
      <c r="G303" s="1" t="s">
        <v>4477</v>
      </c>
      <c r="H303" t="s">
        <v>131</v>
      </c>
      <c r="I303" t="s">
        <v>4478</v>
      </c>
      <c r="J303" t="s">
        <v>4479</v>
      </c>
      <c r="K303" t="s">
        <v>133</v>
      </c>
      <c r="L303">
        <v>94110</v>
      </c>
      <c r="M303">
        <v>51</v>
      </c>
      <c r="N303">
        <v>51</v>
      </c>
      <c r="O303" t="s">
        <v>209</v>
      </c>
      <c r="P303" s="2">
        <v>42947</v>
      </c>
      <c r="Q303" t="s">
        <v>60</v>
      </c>
      <c r="R303" t="s">
        <v>61</v>
      </c>
      <c r="S303" t="s">
        <v>62</v>
      </c>
      <c r="T303" t="s">
        <v>60</v>
      </c>
      <c r="U303" t="s">
        <v>571</v>
      </c>
      <c r="V303" t="s">
        <v>4417</v>
      </c>
      <c r="W303" t="s">
        <v>60</v>
      </c>
      <c r="X303" t="s">
        <v>60</v>
      </c>
      <c r="Y303" t="s">
        <v>60</v>
      </c>
      <c r="Z303" t="s">
        <v>60</v>
      </c>
      <c r="AA303" t="s">
        <v>60</v>
      </c>
      <c r="AB303" t="s">
        <v>60</v>
      </c>
      <c r="AC303" t="s">
        <v>60</v>
      </c>
      <c r="AD303" t="s">
        <v>60</v>
      </c>
      <c r="AE303" t="s">
        <v>60</v>
      </c>
      <c r="AF303" t="s">
        <v>60</v>
      </c>
      <c r="AG303" t="s">
        <v>60</v>
      </c>
      <c r="AH303" t="s">
        <v>60</v>
      </c>
      <c r="AI303" t="s">
        <v>60</v>
      </c>
      <c r="AJ303" t="s">
        <v>60</v>
      </c>
      <c r="AK303" t="s">
        <v>60</v>
      </c>
      <c r="AL303" t="s">
        <v>60</v>
      </c>
      <c r="AM303" t="s">
        <v>60</v>
      </c>
      <c r="AN303" t="s">
        <v>60</v>
      </c>
      <c r="AO303" t="s">
        <v>60</v>
      </c>
      <c r="AP303">
        <v>3</v>
      </c>
      <c r="AQ303">
        <v>51</v>
      </c>
      <c r="AR303">
        <v>2</v>
      </c>
      <c r="AS303">
        <v>1</v>
      </c>
      <c r="AT303">
        <v>3</v>
      </c>
      <c r="AU303" t="s">
        <v>60</v>
      </c>
      <c r="AV303" t="s">
        <v>65</v>
      </c>
      <c r="AW303">
        <v>37.755637999999998</v>
      </c>
      <c r="AX303">
        <v>-122.419881</v>
      </c>
      <c r="AY303">
        <v>4</v>
      </c>
    </row>
    <row r="304" spans="1:51" ht="60" x14ac:dyDescent="0.25">
      <c r="A304">
        <v>302</v>
      </c>
      <c r="B304" t="s">
        <v>51</v>
      </c>
      <c r="C304">
        <v>1303</v>
      </c>
      <c r="D304" t="s">
        <v>87</v>
      </c>
      <c r="E304" t="s">
        <v>53</v>
      </c>
      <c r="F304" t="s">
        <v>4480</v>
      </c>
      <c r="G304" s="1" t="s">
        <v>4481</v>
      </c>
      <c r="H304" t="s">
        <v>3043</v>
      </c>
      <c r="I304" t="s">
        <v>4482</v>
      </c>
      <c r="J304" t="s">
        <v>4482</v>
      </c>
      <c r="K304" t="s">
        <v>59</v>
      </c>
      <c r="L304">
        <v>94565</v>
      </c>
      <c r="M304">
        <v>163</v>
      </c>
      <c r="N304">
        <v>162</v>
      </c>
      <c r="O304" t="s">
        <v>170</v>
      </c>
      <c r="P304" s="2">
        <v>42674</v>
      </c>
      <c r="Q304" t="s">
        <v>60</v>
      </c>
      <c r="R304" t="s">
        <v>61</v>
      </c>
      <c r="S304" t="s">
        <v>103</v>
      </c>
      <c r="T304" t="s">
        <v>315</v>
      </c>
      <c r="U304" t="s">
        <v>571</v>
      </c>
      <c r="V304" t="s">
        <v>4417</v>
      </c>
      <c r="W304" t="s">
        <v>60</v>
      </c>
      <c r="X304" t="s">
        <v>60</v>
      </c>
      <c r="Y304" t="s">
        <v>60</v>
      </c>
      <c r="Z304" t="s">
        <v>60</v>
      </c>
      <c r="AA304" t="s">
        <v>60</v>
      </c>
      <c r="AB304" t="s">
        <v>60</v>
      </c>
      <c r="AC304" t="s">
        <v>60</v>
      </c>
      <c r="AD304" t="s">
        <v>60</v>
      </c>
      <c r="AE304" t="s">
        <v>60</v>
      </c>
      <c r="AF304" t="s">
        <v>60</v>
      </c>
      <c r="AG304" t="s">
        <v>60</v>
      </c>
      <c r="AH304" t="s">
        <v>60</v>
      </c>
      <c r="AI304" t="s">
        <v>60</v>
      </c>
      <c r="AJ304" t="s">
        <v>60</v>
      </c>
      <c r="AK304" t="s">
        <v>60</v>
      </c>
      <c r="AL304" t="s">
        <v>60</v>
      </c>
      <c r="AM304" t="s">
        <v>60</v>
      </c>
      <c r="AN304" t="s">
        <v>60</v>
      </c>
      <c r="AO304" t="s">
        <v>60</v>
      </c>
      <c r="AP304">
        <v>3</v>
      </c>
      <c r="AQ304">
        <v>163</v>
      </c>
      <c r="AR304">
        <v>3</v>
      </c>
      <c r="AS304">
        <v>1</v>
      </c>
      <c r="AT304">
        <v>3</v>
      </c>
      <c r="AU304" t="s">
        <v>60</v>
      </c>
      <c r="AV304" t="s">
        <v>103</v>
      </c>
      <c r="AW304">
        <v>38.016233999999997</v>
      </c>
      <c r="AX304">
        <v>-121.89314299999999</v>
      </c>
      <c r="AY304">
        <v>4</v>
      </c>
    </row>
    <row r="305" spans="1:51" ht="60" x14ac:dyDescent="0.25">
      <c r="A305">
        <v>303</v>
      </c>
      <c r="B305" t="s">
        <v>51</v>
      </c>
      <c r="C305">
        <v>1304</v>
      </c>
      <c r="D305" t="s">
        <v>87</v>
      </c>
      <c r="E305" t="s">
        <v>53</v>
      </c>
      <c r="F305" t="s">
        <v>4483</v>
      </c>
      <c r="G305" s="1" t="s">
        <v>4484</v>
      </c>
      <c r="H305" t="s">
        <v>131</v>
      </c>
      <c r="I305" t="s">
        <v>4485</v>
      </c>
      <c r="J305" t="s">
        <v>58</v>
      </c>
      <c r="K305" t="s">
        <v>133</v>
      </c>
      <c r="L305">
        <v>94102</v>
      </c>
      <c r="M305">
        <v>120</v>
      </c>
      <c r="N305">
        <v>95</v>
      </c>
      <c r="O305" t="s">
        <v>170</v>
      </c>
      <c r="P305" s="2">
        <v>41820</v>
      </c>
      <c r="Q305" t="s">
        <v>2312</v>
      </c>
      <c r="R305" s="2">
        <v>42552</v>
      </c>
      <c r="S305" t="s">
        <v>62</v>
      </c>
      <c r="T305" t="s">
        <v>60</v>
      </c>
      <c r="U305" t="s">
        <v>571</v>
      </c>
      <c r="V305" t="s">
        <v>4417</v>
      </c>
      <c r="W305" t="s">
        <v>60</v>
      </c>
      <c r="X305" t="s">
        <v>60</v>
      </c>
      <c r="Y305" t="s">
        <v>60</v>
      </c>
      <c r="Z305" t="s">
        <v>60</v>
      </c>
      <c r="AA305" t="s">
        <v>60</v>
      </c>
      <c r="AB305" t="s">
        <v>60</v>
      </c>
      <c r="AC305" t="s">
        <v>60</v>
      </c>
      <c r="AD305" t="s">
        <v>60</v>
      </c>
      <c r="AE305" t="s">
        <v>60</v>
      </c>
      <c r="AF305" t="s">
        <v>60</v>
      </c>
      <c r="AG305" t="s">
        <v>60</v>
      </c>
      <c r="AH305" t="s">
        <v>60</v>
      </c>
      <c r="AI305" t="s">
        <v>60</v>
      </c>
      <c r="AJ305" t="s">
        <v>60</v>
      </c>
      <c r="AK305" t="s">
        <v>60</v>
      </c>
      <c r="AL305" t="s">
        <v>60</v>
      </c>
      <c r="AM305" t="s">
        <v>60</v>
      </c>
      <c r="AN305" t="s">
        <v>60</v>
      </c>
      <c r="AO305" t="s">
        <v>2306</v>
      </c>
      <c r="AP305">
        <v>3</v>
      </c>
      <c r="AQ305">
        <v>120</v>
      </c>
      <c r="AR305">
        <v>3</v>
      </c>
      <c r="AS305">
        <v>1</v>
      </c>
      <c r="AT305">
        <v>3</v>
      </c>
      <c r="AU305" t="s">
        <v>60</v>
      </c>
      <c r="AV305" t="s">
        <v>65</v>
      </c>
      <c r="AW305">
        <v>37.777290000000001</v>
      </c>
      <c r="AX305">
        <v>-122.427369</v>
      </c>
      <c r="AY305">
        <v>4</v>
      </c>
    </row>
    <row r="306" spans="1:51" ht="60" x14ac:dyDescent="0.25">
      <c r="A306">
        <v>304</v>
      </c>
      <c r="B306" t="s">
        <v>51</v>
      </c>
      <c r="C306">
        <v>1305</v>
      </c>
      <c r="D306" t="s">
        <v>87</v>
      </c>
      <c r="E306" t="s">
        <v>53</v>
      </c>
      <c r="F306" t="s">
        <v>4486</v>
      </c>
      <c r="G306" s="1" t="s">
        <v>4487</v>
      </c>
      <c r="H306" t="s">
        <v>131</v>
      </c>
      <c r="I306" t="s">
        <v>4488</v>
      </c>
      <c r="J306" t="s">
        <v>58</v>
      </c>
      <c r="K306" t="s">
        <v>133</v>
      </c>
      <c r="L306">
        <v>94115</v>
      </c>
      <c r="M306">
        <v>142</v>
      </c>
      <c r="N306">
        <v>142</v>
      </c>
      <c r="O306" t="s">
        <v>170</v>
      </c>
      <c r="P306" s="2">
        <v>41790</v>
      </c>
      <c r="Q306" t="s">
        <v>2312</v>
      </c>
      <c r="R306" s="2">
        <v>42064</v>
      </c>
      <c r="S306" t="s">
        <v>62</v>
      </c>
      <c r="T306" t="s">
        <v>60</v>
      </c>
      <c r="U306" t="s">
        <v>571</v>
      </c>
      <c r="V306" t="s">
        <v>4417</v>
      </c>
      <c r="W306" t="s">
        <v>60</v>
      </c>
      <c r="X306" t="s">
        <v>60</v>
      </c>
      <c r="Y306" t="s">
        <v>60</v>
      </c>
      <c r="Z306" t="s">
        <v>60</v>
      </c>
      <c r="AA306" t="s">
        <v>60</v>
      </c>
      <c r="AB306" t="s">
        <v>60</v>
      </c>
      <c r="AC306" t="s">
        <v>60</v>
      </c>
      <c r="AD306" t="s">
        <v>60</v>
      </c>
      <c r="AE306" t="s">
        <v>60</v>
      </c>
      <c r="AF306" t="s">
        <v>60</v>
      </c>
      <c r="AG306" t="s">
        <v>60</v>
      </c>
      <c r="AH306" t="s">
        <v>60</v>
      </c>
      <c r="AI306" t="s">
        <v>60</v>
      </c>
      <c r="AJ306" t="s">
        <v>60</v>
      </c>
      <c r="AK306" t="s">
        <v>60</v>
      </c>
      <c r="AL306" t="s">
        <v>60</v>
      </c>
      <c r="AM306" t="s">
        <v>60</v>
      </c>
      <c r="AN306" t="s">
        <v>60</v>
      </c>
      <c r="AO306" t="s">
        <v>2306</v>
      </c>
      <c r="AP306">
        <v>3</v>
      </c>
      <c r="AQ306">
        <v>142</v>
      </c>
      <c r="AR306">
        <v>3</v>
      </c>
      <c r="AS306">
        <v>1</v>
      </c>
      <c r="AT306">
        <v>3</v>
      </c>
      <c r="AU306" t="s">
        <v>60</v>
      </c>
      <c r="AV306" t="s">
        <v>65</v>
      </c>
      <c r="AW306">
        <v>37.780895999999998</v>
      </c>
      <c r="AX306">
        <v>-122.432202</v>
      </c>
      <c r="AY306">
        <v>4</v>
      </c>
    </row>
    <row r="307" spans="1:51" ht="75" x14ac:dyDescent="0.25">
      <c r="A307">
        <v>305</v>
      </c>
      <c r="B307" t="s">
        <v>51</v>
      </c>
      <c r="C307">
        <v>1306</v>
      </c>
      <c r="D307" t="s">
        <v>87</v>
      </c>
      <c r="E307" t="s">
        <v>53</v>
      </c>
      <c r="F307" t="s">
        <v>4489</v>
      </c>
      <c r="G307" s="1" t="s">
        <v>4490</v>
      </c>
      <c r="H307" t="s">
        <v>156</v>
      </c>
      <c r="I307" t="s">
        <v>4491</v>
      </c>
      <c r="J307" t="s">
        <v>58</v>
      </c>
      <c r="K307" t="s">
        <v>94</v>
      </c>
      <c r="L307">
        <v>95126</v>
      </c>
      <c r="M307">
        <v>70</v>
      </c>
      <c r="N307">
        <v>70</v>
      </c>
      <c r="O307" t="s">
        <v>287</v>
      </c>
      <c r="P307" s="2">
        <v>42338</v>
      </c>
      <c r="Q307" t="s">
        <v>85</v>
      </c>
      <c r="R307" s="2">
        <v>50922</v>
      </c>
      <c r="S307" t="s">
        <v>62</v>
      </c>
      <c r="T307" t="s">
        <v>60</v>
      </c>
      <c r="U307" t="s">
        <v>571</v>
      </c>
      <c r="V307" t="s">
        <v>4417</v>
      </c>
      <c r="W307" t="s">
        <v>60</v>
      </c>
      <c r="X307" t="s">
        <v>60</v>
      </c>
      <c r="Y307" t="s">
        <v>60</v>
      </c>
      <c r="Z307" t="s">
        <v>60</v>
      </c>
      <c r="AA307" t="s">
        <v>60</v>
      </c>
      <c r="AB307" t="s">
        <v>60</v>
      </c>
      <c r="AC307" t="s">
        <v>60</v>
      </c>
      <c r="AD307" t="s">
        <v>60</v>
      </c>
      <c r="AE307" t="s">
        <v>60</v>
      </c>
      <c r="AF307" t="s">
        <v>60</v>
      </c>
      <c r="AG307" t="s">
        <v>60</v>
      </c>
      <c r="AH307" t="s">
        <v>60</v>
      </c>
      <c r="AI307" t="s">
        <v>60</v>
      </c>
      <c r="AJ307" t="s">
        <v>60</v>
      </c>
      <c r="AK307" t="s">
        <v>60</v>
      </c>
      <c r="AL307" t="s">
        <v>60</v>
      </c>
      <c r="AM307" t="s">
        <v>60</v>
      </c>
      <c r="AN307" t="s">
        <v>60</v>
      </c>
      <c r="AO307" t="s">
        <v>64</v>
      </c>
      <c r="AP307">
        <v>3</v>
      </c>
      <c r="AQ307">
        <v>70</v>
      </c>
      <c r="AR307">
        <v>2</v>
      </c>
      <c r="AS307">
        <v>1</v>
      </c>
      <c r="AT307">
        <v>3</v>
      </c>
      <c r="AU307" t="s">
        <v>60</v>
      </c>
      <c r="AV307" t="s">
        <v>65</v>
      </c>
      <c r="AW307">
        <v>37.310138999999999</v>
      </c>
      <c r="AX307">
        <v>-121.915651</v>
      </c>
      <c r="AY307">
        <v>4</v>
      </c>
    </row>
    <row r="308" spans="1:51" ht="60" x14ac:dyDescent="0.25">
      <c r="A308">
        <v>306</v>
      </c>
      <c r="B308" t="s">
        <v>51</v>
      </c>
      <c r="C308">
        <v>1307</v>
      </c>
      <c r="D308" t="s">
        <v>87</v>
      </c>
      <c r="E308" t="s">
        <v>53</v>
      </c>
      <c r="F308" t="s">
        <v>4492</v>
      </c>
      <c r="G308" s="1" t="s">
        <v>4493</v>
      </c>
      <c r="H308" t="s">
        <v>156</v>
      </c>
      <c r="I308" t="s">
        <v>4494</v>
      </c>
      <c r="J308" t="s">
        <v>4494</v>
      </c>
      <c r="K308" t="s">
        <v>94</v>
      </c>
      <c r="L308">
        <v>95116</v>
      </c>
      <c r="M308">
        <v>210</v>
      </c>
      <c r="N308">
        <v>210</v>
      </c>
      <c r="O308" t="s">
        <v>170</v>
      </c>
      <c r="P308" s="2">
        <v>41912</v>
      </c>
      <c r="Q308" t="s">
        <v>60</v>
      </c>
      <c r="R308" t="s">
        <v>61</v>
      </c>
      <c r="S308" t="s">
        <v>62</v>
      </c>
      <c r="T308" t="s">
        <v>60</v>
      </c>
      <c r="U308" t="s">
        <v>571</v>
      </c>
      <c r="V308" t="s">
        <v>4417</v>
      </c>
      <c r="W308" t="s">
        <v>60</v>
      </c>
      <c r="X308" t="s">
        <v>60</v>
      </c>
      <c r="Y308" t="s">
        <v>60</v>
      </c>
      <c r="Z308" t="s">
        <v>60</v>
      </c>
      <c r="AA308" t="s">
        <v>60</v>
      </c>
      <c r="AB308" t="s">
        <v>60</v>
      </c>
      <c r="AC308" t="s">
        <v>60</v>
      </c>
      <c r="AD308" t="s">
        <v>60</v>
      </c>
      <c r="AE308" t="s">
        <v>60</v>
      </c>
      <c r="AF308" t="s">
        <v>60</v>
      </c>
      <c r="AG308" t="s">
        <v>60</v>
      </c>
      <c r="AH308" t="s">
        <v>60</v>
      </c>
      <c r="AI308" t="s">
        <v>60</v>
      </c>
      <c r="AJ308" t="s">
        <v>60</v>
      </c>
      <c r="AK308" t="s">
        <v>60</v>
      </c>
      <c r="AL308" t="s">
        <v>60</v>
      </c>
      <c r="AM308" t="s">
        <v>60</v>
      </c>
      <c r="AN308" t="s">
        <v>60</v>
      </c>
      <c r="AO308" t="s">
        <v>60</v>
      </c>
      <c r="AP308">
        <v>3</v>
      </c>
      <c r="AQ308">
        <v>210</v>
      </c>
      <c r="AR308">
        <v>3</v>
      </c>
      <c r="AS308">
        <v>1</v>
      </c>
      <c r="AT308">
        <v>3</v>
      </c>
      <c r="AU308" t="s">
        <v>60</v>
      </c>
      <c r="AV308" t="s">
        <v>65</v>
      </c>
      <c r="AW308">
        <v>37.365084000000003</v>
      </c>
      <c r="AX308">
        <v>-121.83979100000001</v>
      </c>
      <c r="AY308">
        <v>4</v>
      </c>
    </row>
    <row r="309" spans="1:51" ht="60" x14ac:dyDescent="0.25">
      <c r="A309">
        <v>307</v>
      </c>
      <c r="B309" t="s">
        <v>51</v>
      </c>
      <c r="C309">
        <v>1308</v>
      </c>
      <c r="D309" t="s">
        <v>87</v>
      </c>
      <c r="E309" t="s">
        <v>53</v>
      </c>
      <c r="F309" t="s">
        <v>4495</v>
      </c>
      <c r="G309" s="1" t="s">
        <v>4496</v>
      </c>
      <c r="H309" t="s">
        <v>131</v>
      </c>
      <c r="I309" t="s">
        <v>4497</v>
      </c>
      <c r="J309" t="s">
        <v>2990</v>
      </c>
      <c r="K309" t="s">
        <v>133</v>
      </c>
      <c r="L309">
        <v>94122</v>
      </c>
      <c r="M309">
        <v>30</v>
      </c>
      <c r="N309">
        <v>29</v>
      </c>
      <c r="O309" t="s">
        <v>170</v>
      </c>
      <c r="P309" s="2">
        <v>41912</v>
      </c>
      <c r="Q309" t="s">
        <v>2312</v>
      </c>
      <c r="R309" s="2">
        <v>41791</v>
      </c>
      <c r="S309" t="s">
        <v>62</v>
      </c>
      <c r="T309" t="s">
        <v>60</v>
      </c>
      <c r="U309" t="s">
        <v>571</v>
      </c>
      <c r="V309" t="s">
        <v>4417</v>
      </c>
      <c r="W309" t="s">
        <v>60</v>
      </c>
      <c r="X309" t="s">
        <v>60</v>
      </c>
      <c r="Y309" t="s">
        <v>60</v>
      </c>
      <c r="Z309" t="s">
        <v>60</v>
      </c>
      <c r="AA309" t="s">
        <v>60</v>
      </c>
      <c r="AB309" t="s">
        <v>60</v>
      </c>
      <c r="AC309" t="s">
        <v>60</v>
      </c>
      <c r="AD309" t="s">
        <v>60</v>
      </c>
      <c r="AE309" t="s">
        <v>60</v>
      </c>
      <c r="AF309" t="s">
        <v>60</v>
      </c>
      <c r="AG309" t="s">
        <v>60</v>
      </c>
      <c r="AH309" t="s">
        <v>60</v>
      </c>
      <c r="AI309" t="s">
        <v>60</v>
      </c>
      <c r="AJ309" t="s">
        <v>60</v>
      </c>
      <c r="AK309" t="s">
        <v>60</v>
      </c>
      <c r="AL309" t="s">
        <v>60</v>
      </c>
      <c r="AM309" t="s">
        <v>60</v>
      </c>
      <c r="AN309" t="s">
        <v>60</v>
      </c>
      <c r="AO309" t="s">
        <v>2306</v>
      </c>
      <c r="AP309">
        <v>3</v>
      </c>
      <c r="AQ309">
        <v>30</v>
      </c>
      <c r="AR309">
        <v>1</v>
      </c>
      <c r="AS309">
        <v>1</v>
      </c>
      <c r="AT309">
        <v>3</v>
      </c>
      <c r="AU309" t="s">
        <v>60</v>
      </c>
      <c r="AV309" t="s">
        <v>65</v>
      </c>
      <c r="AW309">
        <v>37.763165999999998</v>
      </c>
      <c r="AX309">
        <v>-122.46410400000001</v>
      </c>
      <c r="AY309">
        <v>4</v>
      </c>
    </row>
    <row r="310" spans="1:51" ht="60" x14ac:dyDescent="0.25">
      <c r="A310">
        <v>308</v>
      </c>
      <c r="B310" t="s">
        <v>51</v>
      </c>
      <c r="C310">
        <v>1309</v>
      </c>
      <c r="D310" t="s">
        <v>87</v>
      </c>
      <c r="E310" t="s">
        <v>53</v>
      </c>
      <c r="F310" t="s">
        <v>4498</v>
      </c>
      <c r="G310" s="1" t="s">
        <v>4499</v>
      </c>
      <c r="H310" t="s">
        <v>4500</v>
      </c>
      <c r="I310" t="s">
        <v>4501</v>
      </c>
      <c r="J310" t="s">
        <v>4502</v>
      </c>
      <c r="K310" t="s">
        <v>94</v>
      </c>
      <c r="L310">
        <v>95032</v>
      </c>
      <c r="M310">
        <v>107</v>
      </c>
      <c r="N310">
        <v>107</v>
      </c>
      <c r="O310" t="s">
        <v>209</v>
      </c>
      <c r="P310" s="2">
        <v>42155</v>
      </c>
      <c r="Q310" t="s">
        <v>85</v>
      </c>
      <c r="R310" s="2">
        <v>54118</v>
      </c>
      <c r="S310" t="s">
        <v>103</v>
      </c>
      <c r="T310" t="s">
        <v>60</v>
      </c>
      <c r="U310" t="s">
        <v>571</v>
      </c>
      <c r="V310" t="s">
        <v>4417</v>
      </c>
      <c r="W310" t="s">
        <v>60</v>
      </c>
      <c r="X310" t="s">
        <v>60</v>
      </c>
      <c r="Y310" t="s">
        <v>60</v>
      </c>
      <c r="Z310" t="s">
        <v>60</v>
      </c>
      <c r="AA310" t="s">
        <v>60</v>
      </c>
      <c r="AB310" t="s">
        <v>60</v>
      </c>
      <c r="AC310" t="s">
        <v>60</v>
      </c>
      <c r="AD310" t="s">
        <v>60</v>
      </c>
      <c r="AE310" t="s">
        <v>60</v>
      </c>
      <c r="AF310" t="s">
        <v>60</v>
      </c>
      <c r="AG310" t="s">
        <v>60</v>
      </c>
      <c r="AH310" t="s">
        <v>60</v>
      </c>
      <c r="AI310" t="s">
        <v>60</v>
      </c>
      <c r="AJ310" t="s">
        <v>60</v>
      </c>
      <c r="AK310" t="s">
        <v>60</v>
      </c>
      <c r="AL310" t="s">
        <v>60</v>
      </c>
      <c r="AM310" t="s">
        <v>60</v>
      </c>
      <c r="AN310" t="s">
        <v>60</v>
      </c>
      <c r="AO310" t="s">
        <v>64</v>
      </c>
      <c r="AP310">
        <v>3</v>
      </c>
      <c r="AQ310">
        <v>107</v>
      </c>
      <c r="AR310">
        <v>3</v>
      </c>
      <c r="AS310">
        <v>1</v>
      </c>
      <c r="AT310">
        <v>3</v>
      </c>
      <c r="AU310" t="s">
        <v>60</v>
      </c>
      <c r="AV310" t="s">
        <v>103</v>
      </c>
      <c r="AW310">
        <v>37.264105999999998</v>
      </c>
      <c r="AX310">
        <v>-121.964883</v>
      </c>
      <c r="AY310">
        <v>4</v>
      </c>
    </row>
    <row r="311" spans="1:51" ht="75" x14ac:dyDescent="0.25">
      <c r="A311">
        <v>309</v>
      </c>
      <c r="B311" t="s">
        <v>51</v>
      </c>
      <c r="C311">
        <v>1310</v>
      </c>
      <c r="D311" t="s">
        <v>87</v>
      </c>
      <c r="E311" t="s">
        <v>53</v>
      </c>
      <c r="F311" t="s">
        <v>4503</v>
      </c>
      <c r="G311" s="1" t="s">
        <v>4504</v>
      </c>
      <c r="H311" t="s">
        <v>2499</v>
      </c>
      <c r="I311" t="s">
        <v>4505</v>
      </c>
      <c r="J311" t="s">
        <v>4505</v>
      </c>
      <c r="K311" t="s">
        <v>94</v>
      </c>
      <c r="L311">
        <v>94086</v>
      </c>
      <c r="M311">
        <v>209</v>
      </c>
      <c r="N311">
        <v>150</v>
      </c>
      <c r="O311" t="s">
        <v>170</v>
      </c>
      <c r="P311" s="2">
        <v>41912</v>
      </c>
      <c r="Q311">
        <v>231</v>
      </c>
      <c r="R311" s="2">
        <v>42856</v>
      </c>
      <c r="S311" t="s">
        <v>62</v>
      </c>
      <c r="T311" t="s">
        <v>60</v>
      </c>
      <c r="U311" t="s">
        <v>571</v>
      </c>
      <c r="V311" t="s">
        <v>4417</v>
      </c>
      <c r="W311" t="s">
        <v>60</v>
      </c>
      <c r="X311" t="s">
        <v>60</v>
      </c>
      <c r="Y311" t="s">
        <v>60</v>
      </c>
      <c r="Z311" t="s">
        <v>60</v>
      </c>
      <c r="AA311" t="s">
        <v>60</v>
      </c>
      <c r="AB311" t="s">
        <v>60</v>
      </c>
      <c r="AC311" t="s">
        <v>60</v>
      </c>
      <c r="AD311" t="s">
        <v>60</v>
      </c>
      <c r="AE311" t="s">
        <v>60</v>
      </c>
      <c r="AF311" t="s">
        <v>60</v>
      </c>
      <c r="AG311" t="s">
        <v>60</v>
      </c>
      <c r="AH311" t="s">
        <v>60</v>
      </c>
      <c r="AI311" t="s">
        <v>60</v>
      </c>
      <c r="AJ311" t="s">
        <v>60</v>
      </c>
      <c r="AK311" t="s">
        <v>60</v>
      </c>
      <c r="AL311" t="s">
        <v>60</v>
      </c>
      <c r="AM311" t="s">
        <v>60</v>
      </c>
      <c r="AN311" t="s">
        <v>60</v>
      </c>
      <c r="AO311" t="s">
        <v>64</v>
      </c>
      <c r="AP311">
        <v>3</v>
      </c>
      <c r="AQ311">
        <v>209</v>
      </c>
      <c r="AR311">
        <v>3</v>
      </c>
      <c r="AS311">
        <v>1</v>
      </c>
      <c r="AT311">
        <v>3</v>
      </c>
      <c r="AU311" t="s">
        <v>60</v>
      </c>
      <c r="AV311" t="s">
        <v>65</v>
      </c>
      <c r="AW311">
        <v>37.367738000000003</v>
      </c>
      <c r="AX311">
        <v>-122.027427</v>
      </c>
      <c r="AY311">
        <v>4</v>
      </c>
    </row>
    <row r="312" spans="1:51" ht="45" x14ac:dyDescent="0.25">
      <c r="A312">
        <v>310</v>
      </c>
      <c r="B312" t="s">
        <v>51</v>
      </c>
      <c r="C312">
        <v>1311</v>
      </c>
      <c r="D312" t="s">
        <v>87</v>
      </c>
      <c r="E312" t="s">
        <v>53</v>
      </c>
      <c r="F312" t="s">
        <v>4506</v>
      </c>
      <c r="G312" s="1" t="s">
        <v>4507</v>
      </c>
      <c r="H312" t="s">
        <v>575</v>
      </c>
      <c r="I312" t="s">
        <v>4508</v>
      </c>
      <c r="J312" t="s">
        <v>3154</v>
      </c>
      <c r="K312" t="s">
        <v>203</v>
      </c>
      <c r="L312">
        <v>95404</v>
      </c>
      <c r="M312">
        <v>186</v>
      </c>
      <c r="N312">
        <v>144</v>
      </c>
      <c r="O312" t="s">
        <v>170</v>
      </c>
      <c r="P312" s="2">
        <v>41851</v>
      </c>
      <c r="Q312" t="s">
        <v>2312</v>
      </c>
      <c r="R312" s="2">
        <v>42583</v>
      </c>
      <c r="S312" t="s">
        <v>62</v>
      </c>
      <c r="T312" t="s">
        <v>60</v>
      </c>
      <c r="U312" t="s">
        <v>571</v>
      </c>
      <c r="V312" t="s">
        <v>4417</v>
      </c>
      <c r="W312" t="s">
        <v>60</v>
      </c>
      <c r="X312" t="s">
        <v>60</v>
      </c>
      <c r="Y312" t="s">
        <v>60</v>
      </c>
      <c r="Z312" t="s">
        <v>60</v>
      </c>
      <c r="AA312" t="s">
        <v>60</v>
      </c>
      <c r="AB312" t="s">
        <v>60</v>
      </c>
      <c r="AC312" t="s">
        <v>60</v>
      </c>
      <c r="AD312" t="s">
        <v>60</v>
      </c>
      <c r="AE312" t="s">
        <v>60</v>
      </c>
      <c r="AF312" t="s">
        <v>60</v>
      </c>
      <c r="AG312" t="s">
        <v>60</v>
      </c>
      <c r="AH312" t="s">
        <v>60</v>
      </c>
      <c r="AI312" t="s">
        <v>60</v>
      </c>
      <c r="AJ312" t="s">
        <v>60</v>
      </c>
      <c r="AK312" t="s">
        <v>60</v>
      </c>
      <c r="AL312" t="s">
        <v>60</v>
      </c>
      <c r="AM312" t="s">
        <v>60</v>
      </c>
      <c r="AN312" t="s">
        <v>60</v>
      </c>
      <c r="AO312" t="s">
        <v>2306</v>
      </c>
      <c r="AP312">
        <v>3</v>
      </c>
      <c r="AQ312">
        <v>186</v>
      </c>
      <c r="AR312">
        <v>3</v>
      </c>
      <c r="AS312">
        <v>1</v>
      </c>
      <c r="AT312">
        <v>3</v>
      </c>
      <c r="AU312" t="s">
        <v>60</v>
      </c>
      <c r="AV312" t="s">
        <v>65</v>
      </c>
      <c r="AW312">
        <v>38.443345000000001</v>
      </c>
      <c r="AX312">
        <v>-122.705276</v>
      </c>
      <c r="AY312">
        <v>4</v>
      </c>
    </row>
    <row r="313" spans="1:51" ht="60" x14ac:dyDescent="0.25">
      <c r="A313">
        <v>311</v>
      </c>
      <c r="B313" t="s">
        <v>51</v>
      </c>
      <c r="C313">
        <v>1312</v>
      </c>
      <c r="D313" t="s">
        <v>87</v>
      </c>
      <c r="E313" t="s">
        <v>53</v>
      </c>
      <c r="F313" t="s">
        <v>4509</v>
      </c>
      <c r="G313" s="1" t="s">
        <v>4510</v>
      </c>
      <c r="H313" t="s">
        <v>82</v>
      </c>
      <c r="I313" t="s">
        <v>4511</v>
      </c>
      <c r="J313" t="s">
        <v>4512</v>
      </c>
      <c r="K313" t="s">
        <v>59</v>
      </c>
      <c r="L313">
        <v>94521</v>
      </c>
      <c r="M313">
        <v>80</v>
      </c>
      <c r="N313">
        <v>79</v>
      </c>
      <c r="O313" t="s">
        <v>209</v>
      </c>
      <c r="P313" s="2">
        <v>42004</v>
      </c>
      <c r="Q313" t="s">
        <v>60</v>
      </c>
      <c r="R313" t="s">
        <v>61</v>
      </c>
      <c r="S313" t="s">
        <v>103</v>
      </c>
      <c r="T313" t="s">
        <v>60</v>
      </c>
      <c r="U313" t="s">
        <v>571</v>
      </c>
      <c r="V313" t="s">
        <v>4417</v>
      </c>
      <c r="W313" t="s">
        <v>60</v>
      </c>
      <c r="X313" t="s">
        <v>60</v>
      </c>
      <c r="Y313" t="s">
        <v>60</v>
      </c>
      <c r="Z313" t="s">
        <v>60</v>
      </c>
      <c r="AA313" t="s">
        <v>60</v>
      </c>
      <c r="AB313" t="s">
        <v>60</v>
      </c>
      <c r="AC313" t="s">
        <v>60</v>
      </c>
      <c r="AD313" t="s">
        <v>60</v>
      </c>
      <c r="AE313" t="s">
        <v>60</v>
      </c>
      <c r="AF313" t="s">
        <v>60</v>
      </c>
      <c r="AG313" t="s">
        <v>60</v>
      </c>
      <c r="AH313" t="s">
        <v>60</v>
      </c>
      <c r="AI313" t="s">
        <v>60</v>
      </c>
      <c r="AJ313" t="s">
        <v>60</v>
      </c>
      <c r="AK313" t="s">
        <v>60</v>
      </c>
      <c r="AL313" t="s">
        <v>60</v>
      </c>
      <c r="AM313" t="s">
        <v>60</v>
      </c>
      <c r="AN313" t="s">
        <v>60</v>
      </c>
      <c r="AO313" t="s">
        <v>60</v>
      </c>
      <c r="AP313">
        <v>3</v>
      </c>
      <c r="AQ313">
        <v>80</v>
      </c>
      <c r="AR313">
        <v>2</v>
      </c>
      <c r="AS313">
        <v>1</v>
      </c>
      <c r="AT313">
        <v>3</v>
      </c>
      <c r="AU313" t="s">
        <v>60</v>
      </c>
      <c r="AV313" t="s">
        <v>103</v>
      </c>
      <c r="AW313">
        <v>37.962037000000002</v>
      </c>
      <c r="AX313">
        <v>-121.98946599999999</v>
      </c>
      <c r="AY313">
        <v>4</v>
      </c>
    </row>
    <row r="314" spans="1:51" ht="60" x14ac:dyDescent="0.25">
      <c r="A314">
        <v>312</v>
      </c>
      <c r="B314" t="s">
        <v>51</v>
      </c>
      <c r="C314">
        <v>1313</v>
      </c>
      <c r="D314" t="s">
        <v>87</v>
      </c>
      <c r="E314" t="s">
        <v>53</v>
      </c>
      <c r="F314" t="s">
        <v>4513</v>
      </c>
      <c r="G314" s="1" t="s">
        <v>4514</v>
      </c>
      <c r="H314" t="s">
        <v>307</v>
      </c>
      <c r="I314" t="s">
        <v>4515</v>
      </c>
      <c r="J314" t="s">
        <v>4512</v>
      </c>
      <c r="K314" t="s">
        <v>78</v>
      </c>
      <c r="L314">
        <v>94544</v>
      </c>
      <c r="M314">
        <v>78</v>
      </c>
      <c r="N314">
        <v>78</v>
      </c>
      <c r="O314" t="s">
        <v>209</v>
      </c>
      <c r="P314" s="2">
        <v>42308</v>
      </c>
      <c r="Q314" t="s">
        <v>60</v>
      </c>
      <c r="R314" t="s">
        <v>61</v>
      </c>
      <c r="S314" t="s">
        <v>103</v>
      </c>
      <c r="T314" t="s">
        <v>60</v>
      </c>
      <c r="U314" t="s">
        <v>571</v>
      </c>
      <c r="V314" t="s">
        <v>4417</v>
      </c>
      <c r="W314" t="s">
        <v>60</v>
      </c>
      <c r="X314" t="s">
        <v>60</v>
      </c>
      <c r="Y314" t="s">
        <v>60</v>
      </c>
      <c r="Z314" t="s">
        <v>60</v>
      </c>
      <c r="AA314" t="s">
        <v>60</v>
      </c>
      <c r="AB314" t="s">
        <v>60</v>
      </c>
      <c r="AC314" t="s">
        <v>60</v>
      </c>
      <c r="AD314" t="s">
        <v>60</v>
      </c>
      <c r="AE314" t="s">
        <v>60</v>
      </c>
      <c r="AF314" t="s">
        <v>60</v>
      </c>
      <c r="AG314" t="s">
        <v>60</v>
      </c>
      <c r="AH314" t="s">
        <v>60</v>
      </c>
      <c r="AI314" t="s">
        <v>60</v>
      </c>
      <c r="AJ314" t="s">
        <v>60</v>
      </c>
      <c r="AK314" t="s">
        <v>60</v>
      </c>
      <c r="AL314" t="s">
        <v>60</v>
      </c>
      <c r="AM314" t="s">
        <v>60</v>
      </c>
      <c r="AN314" t="s">
        <v>60</v>
      </c>
      <c r="AO314" t="s">
        <v>60</v>
      </c>
      <c r="AP314">
        <v>3</v>
      </c>
      <c r="AQ314">
        <v>78</v>
      </c>
      <c r="AR314">
        <v>2</v>
      </c>
      <c r="AS314">
        <v>1</v>
      </c>
      <c r="AT314">
        <v>3</v>
      </c>
      <c r="AU314" t="s">
        <v>60</v>
      </c>
      <c r="AV314" t="s">
        <v>103</v>
      </c>
      <c r="AW314">
        <v>37.632371999999997</v>
      </c>
      <c r="AX314">
        <v>-122.075716</v>
      </c>
      <c r="AY314">
        <v>4</v>
      </c>
    </row>
    <row r="315" spans="1:51" ht="60" x14ac:dyDescent="0.25">
      <c r="A315">
        <v>313</v>
      </c>
      <c r="B315" t="s">
        <v>51</v>
      </c>
      <c r="C315">
        <v>1314</v>
      </c>
      <c r="D315" t="s">
        <v>87</v>
      </c>
      <c r="E315" t="s">
        <v>53</v>
      </c>
      <c r="F315" t="s">
        <v>4516</v>
      </c>
      <c r="G315" s="1" t="s">
        <v>4517</v>
      </c>
      <c r="H315" t="s">
        <v>804</v>
      </c>
      <c r="I315" t="s">
        <v>4518</v>
      </c>
      <c r="J315" t="s">
        <v>4518</v>
      </c>
      <c r="K315" t="s">
        <v>674</v>
      </c>
      <c r="L315">
        <v>94063</v>
      </c>
      <c r="M315">
        <v>59</v>
      </c>
      <c r="N315">
        <v>58</v>
      </c>
      <c r="O315" t="s">
        <v>209</v>
      </c>
      <c r="P315" s="2">
        <v>42521</v>
      </c>
      <c r="Q315" t="s">
        <v>60</v>
      </c>
      <c r="R315" t="s">
        <v>61</v>
      </c>
      <c r="S315" t="s">
        <v>103</v>
      </c>
      <c r="T315" t="s">
        <v>60</v>
      </c>
      <c r="U315" t="s">
        <v>571</v>
      </c>
      <c r="V315" t="s">
        <v>4417</v>
      </c>
      <c r="W315" t="s">
        <v>60</v>
      </c>
      <c r="X315" t="s">
        <v>60</v>
      </c>
      <c r="Y315" t="s">
        <v>60</v>
      </c>
      <c r="Z315" t="s">
        <v>60</v>
      </c>
      <c r="AA315" t="s">
        <v>60</v>
      </c>
      <c r="AB315" t="s">
        <v>60</v>
      </c>
      <c r="AC315" t="s">
        <v>60</v>
      </c>
      <c r="AD315" t="s">
        <v>60</v>
      </c>
      <c r="AE315" t="s">
        <v>60</v>
      </c>
      <c r="AF315" t="s">
        <v>60</v>
      </c>
      <c r="AG315" t="s">
        <v>60</v>
      </c>
      <c r="AH315" t="s">
        <v>60</v>
      </c>
      <c r="AI315" t="s">
        <v>60</v>
      </c>
      <c r="AJ315" t="s">
        <v>60</v>
      </c>
      <c r="AK315" t="s">
        <v>60</v>
      </c>
      <c r="AL315" t="s">
        <v>60</v>
      </c>
      <c r="AM315" t="s">
        <v>60</v>
      </c>
      <c r="AN315" t="s">
        <v>60</v>
      </c>
      <c r="AO315" t="s">
        <v>60</v>
      </c>
      <c r="AP315">
        <v>3</v>
      </c>
      <c r="AQ315">
        <v>59</v>
      </c>
      <c r="AR315">
        <v>2</v>
      </c>
      <c r="AS315">
        <v>1</v>
      </c>
      <c r="AT315">
        <v>3</v>
      </c>
      <c r="AU315" t="s">
        <v>60</v>
      </c>
      <c r="AV315" t="s">
        <v>103</v>
      </c>
      <c r="AW315">
        <v>37.485334000000002</v>
      </c>
      <c r="AX315">
        <v>-122.225202</v>
      </c>
      <c r="AY315">
        <v>4</v>
      </c>
    </row>
    <row r="316" spans="1:51" ht="60" x14ac:dyDescent="0.25">
      <c r="A316">
        <v>314</v>
      </c>
      <c r="B316" t="s">
        <v>51</v>
      </c>
      <c r="C316">
        <v>1315</v>
      </c>
      <c r="D316" t="s">
        <v>87</v>
      </c>
      <c r="E316" t="s">
        <v>53</v>
      </c>
      <c r="F316" t="s">
        <v>4530</v>
      </c>
      <c r="G316" s="1" t="s">
        <v>4531</v>
      </c>
      <c r="H316" t="s">
        <v>565</v>
      </c>
      <c r="I316" t="s">
        <v>4532</v>
      </c>
      <c r="J316" t="s">
        <v>60</v>
      </c>
      <c r="K316" t="s">
        <v>369</v>
      </c>
      <c r="L316">
        <v>94590</v>
      </c>
      <c r="M316">
        <v>184</v>
      </c>
      <c r="N316">
        <v>71</v>
      </c>
      <c r="O316" t="s">
        <v>170</v>
      </c>
      <c r="P316" s="2">
        <v>41455</v>
      </c>
      <c r="Q316" t="s">
        <v>60</v>
      </c>
      <c r="R316" t="s">
        <v>61</v>
      </c>
      <c r="S316" t="s">
        <v>103</v>
      </c>
      <c r="T316" t="s">
        <v>60</v>
      </c>
      <c r="U316" t="s">
        <v>582</v>
      </c>
      <c r="V316" t="s">
        <v>582</v>
      </c>
      <c r="W316" t="s">
        <v>60</v>
      </c>
      <c r="X316" t="s">
        <v>60</v>
      </c>
      <c r="Y316" t="s">
        <v>60</v>
      </c>
      <c r="Z316" t="s">
        <v>60</v>
      </c>
      <c r="AA316" t="s">
        <v>60</v>
      </c>
      <c r="AB316" t="s">
        <v>60</v>
      </c>
      <c r="AC316" t="s">
        <v>60</v>
      </c>
      <c r="AD316" t="s">
        <v>60</v>
      </c>
      <c r="AE316" t="s">
        <v>60</v>
      </c>
      <c r="AF316" t="s">
        <v>60</v>
      </c>
      <c r="AG316" t="s">
        <v>60</v>
      </c>
      <c r="AH316" t="s">
        <v>60</v>
      </c>
      <c r="AI316" t="s">
        <v>60</v>
      </c>
      <c r="AJ316" t="s">
        <v>60</v>
      </c>
      <c r="AK316" t="s">
        <v>60</v>
      </c>
      <c r="AL316" t="s">
        <v>60</v>
      </c>
      <c r="AM316" t="s">
        <v>60</v>
      </c>
      <c r="AN316" t="s">
        <v>60</v>
      </c>
      <c r="AO316" t="s">
        <v>60</v>
      </c>
      <c r="AP316">
        <v>4</v>
      </c>
      <c r="AQ316">
        <v>184</v>
      </c>
      <c r="AR316">
        <v>3</v>
      </c>
      <c r="AS316">
        <v>1</v>
      </c>
      <c r="AT316">
        <v>4</v>
      </c>
      <c r="AU316" t="s">
        <v>60</v>
      </c>
      <c r="AV316" t="s">
        <v>103</v>
      </c>
      <c r="AW316">
        <v>38.083075999999998</v>
      </c>
      <c r="AX316">
        <v>-122.24171800000001</v>
      </c>
      <c r="AY316">
        <v>5</v>
      </c>
    </row>
    <row r="317" spans="1:51" ht="60" x14ac:dyDescent="0.25">
      <c r="A317">
        <v>315</v>
      </c>
      <c r="B317" t="s">
        <v>51</v>
      </c>
      <c r="C317">
        <v>1316</v>
      </c>
      <c r="D317" t="s">
        <v>87</v>
      </c>
      <c r="E317" t="s">
        <v>53</v>
      </c>
      <c r="F317" t="s">
        <v>4533</v>
      </c>
      <c r="G317" s="1" t="s">
        <v>4534</v>
      </c>
      <c r="H317" t="s">
        <v>156</v>
      </c>
      <c r="I317" t="s">
        <v>4535</v>
      </c>
      <c r="J317" t="s">
        <v>176</v>
      </c>
      <c r="K317" t="s">
        <v>94</v>
      </c>
      <c r="L317">
        <v>95127</v>
      </c>
      <c r="M317">
        <v>85</v>
      </c>
      <c r="N317">
        <v>33</v>
      </c>
      <c r="O317" t="s">
        <v>170</v>
      </c>
      <c r="P317" s="2">
        <v>41425</v>
      </c>
      <c r="Q317" t="s">
        <v>60</v>
      </c>
      <c r="R317" t="s">
        <v>61</v>
      </c>
      <c r="S317" t="s">
        <v>62</v>
      </c>
      <c r="T317" t="s">
        <v>60</v>
      </c>
      <c r="U317" t="s">
        <v>582</v>
      </c>
      <c r="V317" t="s">
        <v>582</v>
      </c>
      <c r="W317" t="s">
        <v>60</v>
      </c>
      <c r="X317" t="s">
        <v>60</v>
      </c>
      <c r="Y317" t="s">
        <v>60</v>
      </c>
      <c r="Z317" t="s">
        <v>60</v>
      </c>
      <c r="AA317" t="s">
        <v>60</v>
      </c>
      <c r="AB317" t="s">
        <v>60</v>
      </c>
      <c r="AC317" t="s">
        <v>60</v>
      </c>
      <c r="AD317" t="s">
        <v>60</v>
      </c>
      <c r="AE317" t="s">
        <v>60</v>
      </c>
      <c r="AF317" t="s">
        <v>60</v>
      </c>
      <c r="AG317" t="s">
        <v>60</v>
      </c>
      <c r="AH317" t="s">
        <v>60</v>
      </c>
      <c r="AI317" t="s">
        <v>60</v>
      </c>
      <c r="AJ317" t="s">
        <v>60</v>
      </c>
      <c r="AK317" t="s">
        <v>60</v>
      </c>
      <c r="AL317" t="s">
        <v>60</v>
      </c>
      <c r="AM317" t="s">
        <v>60</v>
      </c>
      <c r="AN317" t="s">
        <v>60</v>
      </c>
      <c r="AO317" t="s">
        <v>60</v>
      </c>
      <c r="AP317">
        <v>4</v>
      </c>
      <c r="AQ317">
        <v>85</v>
      </c>
      <c r="AR317">
        <v>2</v>
      </c>
      <c r="AS317">
        <v>1</v>
      </c>
      <c r="AT317">
        <v>4</v>
      </c>
      <c r="AU317" t="s">
        <v>60</v>
      </c>
      <c r="AV317" t="s">
        <v>65</v>
      </c>
      <c r="AW317">
        <v>37.366388999999998</v>
      </c>
      <c r="AX317">
        <v>-121.839491</v>
      </c>
      <c r="AY317">
        <v>5</v>
      </c>
    </row>
    <row r="318" spans="1:51" x14ac:dyDescent="0.25">
      <c r="A318">
        <v>316</v>
      </c>
      <c r="B318" t="s">
        <v>51</v>
      </c>
      <c r="C318">
        <v>1317</v>
      </c>
      <c r="D318" t="s">
        <v>87</v>
      </c>
      <c r="E318" t="s">
        <v>53</v>
      </c>
      <c r="F318" t="s">
        <v>4536</v>
      </c>
      <c r="G318" t="s">
        <v>4537</v>
      </c>
      <c r="H318" t="s">
        <v>575</v>
      </c>
      <c r="I318" t="s">
        <v>4538</v>
      </c>
      <c r="J318" t="s">
        <v>4539</v>
      </c>
      <c r="K318" t="s">
        <v>203</v>
      </c>
      <c r="L318">
        <v>95403</v>
      </c>
      <c r="M318">
        <v>100</v>
      </c>
      <c r="N318">
        <v>48</v>
      </c>
      <c r="O318" t="s">
        <v>170</v>
      </c>
      <c r="P318" s="2">
        <v>41547</v>
      </c>
      <c r="Q318" t="s">
        <v>60</v>
      </c>
      <c r="R318" t="s">
        <v>61</v>
      </c>
      <c r="S318" t="s">
        <v>62</v>
      </c>
      <c r="T318" t="s">
        <v>60</v>
      </c>
      <c r="U318" t="s">
        <v>582</v>
      </c>
      <c r="V318" t="s">
        <v>582</v>
      </c>
      <c r="W318" t="s">
        <v>60</v>
      </c>
      <c r="X318" t="s">
        <v>60</v>
      </c>
      <c r="Y318" t="s">
        <v>60</v>
      </c>
      <c r="Z318" t="s">
        <v>60</v>
      </c>
      <c r="AA318" t="s">
        <v>60</v>
      </c>
      <c r="AB318" t="s">
        <v>60</v>
      </c>
      <c r="AC318" t="s">
        <v>60</v>
      </c>
      <c r="AD318" t="s">
        <v>60</v>
      </c>
      <c r="AE318" t="s">
        <v>60</v>
      </c>
      <c r="AF318" t="s">
        <v>60</v>
      </c>
      <c r="AG318" t="s">
        <v>60</v>
      </c>
      <c r="AH318" t="s">
        <v>60</v>
      </c>
      <c r="AI318" t="s">
        <v>60</v>
      </c>
      <c r="AJ318" t="s">
        <v>60</v>
      </c>
      <c r="AK318" t="s">
        <v>60</v>
      </c>
      <c r="AL318" t="s">
        <v>60</v>
      </c>
      <c r="AM318" t="s">
        <v>60</v>
      </c>
      <c r="AN318" t="s">
        <v>60</v>
      </c>
      <c r="AO318" t="s">
        <v>60</v>
      </c>
      <c r="AP318">
        <v>4</v>
      </c>
      <c r="AQ318">
        <v>100</v>
      </c>
      <c r="AR318">
        <v>2</v>
      </c>
      <c r="AS318">
        <v>1</v>
      </c>
      <c r="AT318">
        <v>4</v>
      </c>
      <c r="AU318" t="s">
        <v>60</v>
      </c>
      <c r="AV318" t="s">
        <v>65</v>
      </c>
      <c r="AW318">
        <v>38.457926</v>
      </c>
      <c r="AX318">
        <v>-122.741111</v>
      </c>
      <c r="AY318">
        <v>5</v>
      </c>
    </row>
    <row r="319" spans="1:51" ht="60" x14ac:dyDescent="0.25">
      <c r="A319">
        <v>317</v>
      </c>
      <c r="B319" t="s">
        <v>51</v>
      </c>
      <c r="C319">
        <v>1318</v>
      </c>
      <c r="D319" t="s">
        <v>87</v>
      </c>
      <c r="E319" t="s">
        <v>53</v>
      </c>
      <c r="F319" t="s">
        <v>4540</v>
      </c>
      <c r="G319" s="1" t="s">
        <v>4541</v>
      </c>
      <c r="H319" t="s">
        <v>575</v>
      </c>
      <c r="I319" t="s">
        <v>4538</v>
      </c>
      <c r="J319" t="s">
        <v>4539</v>
      </c>
      <c r="K319" t="s">
        <v>203</v>
      </c>
      <c r="L319">
        <v>95403</v>
      </c>
      <c r="M319">
        <v>131</v>
      </c>
      <c r="N319">
        <v>71</v>
      </c>
      <c r="O319" t="s">
        <v>170</v>
      </c>
      <c r="P319" s="2">
        <v>41547</v>
      </c>
      <c r="Q319" t="s">
        <v>60</v>
      </c>
      <c r="R319" t="s">
        <v>61</v>
      </c>
      <c r="S319" t="s">
        <v>62</v>
      </c>
      <c r="T319" t="s">
        <v>60</v>
      </c>
      <c r="U319" t="s">
        <v>582</v>
      </c>
      <c r="V319" t="s">
        <v>582</v>
      </c>
      <c r="W319" t="s">
        <v>60</v>
      </c>
      <c r="X319" t="s">
        <v>60</v>
      </c>
      <c r="Y319" t="s">
        <v>60</v>
      </c>
      <c r="Z319" t="s">
        <v>60</v>
      </c>
      <c r="AA319" t="s">
        <v>60</v>
      </c>
      <c r="AB319" t="s">
        <v>60</v>
      </c>
      <c r="AC319" t="s">
        <v>60</v>
      </c>
      <c r="AD319" t="s">
        <v>60</v>
      </c>
      <c r="AE319" t="s">
        <v>60</v>
      </c>
      <c r="AF319" t="s">
        <v>60</v>
      </c>
      <c r="AG319" t="s">
        <v>60</v>
      </c>
      <c r="AH319" t="s">
        <v>60</v>
      </c>
      <c r="AI319" t="s">
        <v>60</v>
      </c>
      <c r="AJ319" t="s">
        <v>60</v>
      </c>
      <c r="AK319" t="s">
        <v>60</v>
      </c>
      <c r="AL319" t="s">
        <v>60</v>
      </c>
      <c r="AM319" t="s">
        <v>60</v>
      </c>
      <c r="AN319" t="s">
        <v>60</v>
      </c>
      <c r="AO319" t="s">
        <v>60</v>
      </c>
      <c r="AP319">
        <v>4</v>
      </c>
      <c r="AQ319">
        <v>131</v>
      </c>
      <c r="AR319">
        <v>3</v>
      </c>
      <c r="AS319">
        <v>1</v>
      </c>
      <c r="AT319">
        <v>4</v>
      </c>
      <c r="AU319" t="s">
        <v>60</v>
      </c>
      <c r="AV319" t="s">
        <v>65</v>
      </c>
      <c r="AW319">
        <v>38.458196999999998</v>
      </c>
      <c r="AX319">
        <v>-122.741111</v>
      </c>
      <c r="AY319">
        <v>5</v>
      </c>
    </row>
    <row r="320" spans="1:51" ht="45" x14ac:dyDescent="0.25">
      <c r="A320">
        <v>318</v>
      </c>
      <c r="B320" t="s">
        <v>51</v>
      </c>
      <c r="C320">
        <v>1319</v>
      </c>
      <c r="D320" t="s">
        <v>87</v>
      </c>
      <c r="E320" t="s">
        <v>53</v>
      </c>
      <c r="F320" t="s">
        <v>4542</v>
      </c>
      <c r="G320" s="1" t="s">
        <v>4543</v>
      </c>
      <c r="H320" t="s">
        <v>75</v>
      </c>
      <c r="I320" t="s">
        <v>4544</v>
      </c>
      <c r="J320" t="s">
        <v>4545</v>
      </c>
      <c r="K320" t="s">
        <v>78</v>
      </c>
      <c r="L320">
        <v>94607</v>
      </c>
      <c r="M320">
        <v>27</v>
      </c>
      <c r="N320">
        <v>25</v>
      </c>
      <c r="O320" t="s">
        <v>170</v>
      </c>
      <c r="P320" s="2">
        <v>41455</v>
      </c>
      <c r="Q320" t="s">
        <v>2312</v>
      </c>
      <c r="R320" s="2">
        <v>41699</v>
      </c>
      <c r="S320" t="s">
        <v>62</v>
      </c>
      <c r="T320" t="s">
        <v>60</v>
      </c>
      <c r="U320" t="s">
        <v>582</v>
      </c>
      <c r="V320" t="s">
        <v>582</v>
      </c>
      <c r="W320" t="s">
        <v>60</v>
      </c>
      <c r="X320" t="s">
        <v>60</v>
      </c>
      <c r="Y320" t="s">
        <v>60</v>
      </c>
      <c r="Z320" t="s">
        <v>60</v>
      </c>
      <c r="AA320" t="s">
        <v>60</v>
      </c>
      <c r="AB320" t="s">
        <v>60</v>
      </c>
      <c r="AC320" t="s">
        <v>60</v>
      </c>
      <c r="AD320" t="s">
        <v>60</v>
      </c>
      <c r="AE320" t="s">
        <v>60</v>
      </c>
      <c r="AF320" t="s">
        <v>60</v>
      </c>
      <c r="AG320" t="s">
        <v>60</v>
      </c>
      <c r="AH320" t="s">
        <v>60</v>
      </c>
      <c r="AI320" t="s">
        <v>60</v>
      </c>
      <c r="AJ320" t="s">
        <v>60</v>
      </c>
      <c r="AK320" t="s">
        <v>60</v>
      </c>
      <c r="AL320" t="s">
        <v>60</v>
      </c>
      <c r="AM320" t="s">
        <v>60</v>
      </c>
      <c r="AN320" t="s">
        <v>60</v>
      </c>
      <c r="AO320" t="s">
        <v>2306</v>
      </c>
      <c r="AP320">
        <v>4</v>
      </c>
      <c r="AQ320">
        <v>27</v>
      </c>
      <c r="AR320">
        <v>1</v>
      </c>
      <c r="AS320">
        <v>1</v>
      </c>
      <c r="AT320">
        <v>4</v>
      </c>
      <c r="AU320" t="s">
        <v>60</v>
      </c>
      <c r="AV320" t="s">
        <v>65</v>
      </c>
      <c r="AW320">
        <v>37.808768000000001</v>
      </c>
      <c r="AX320">
        <v>-122.282337</v>
      </c>
      <c r="AY320">
        <v>5</v>
      </c>
    </row>
    <row r="321" spans="1:51" ht="60" x14ac:dyDescent="0.25">
      <c r="A321">
        <v>319</v>
      </c>
      <c r="B321" t="s">
        <v>51</v>
      </c>
      <c r="C321">
        <v>1320</v>
      </c>
      <c r="D321" t="s">
        <v>87</v>
      </c>
      <c r="E321" t="s">
        <v>53</v>
      </c>
      <c r="F321" t="s">
        <v>4546</v>
      </c>
      <c r="G321" s="1" t="s">
        <v>4547</v>
      </c>
      <c r="H321" t="s">
        <v>2419</v>
      </c>
      <c r="I321" t="s">
        <v>4548</v>
      </c>
      <c r="J321" t="s">
        <v>2587</v>
      </c>
      <c r="K321" t="s">
        <v>203</v>
      </c>
      <c r="L321">
        <v>94931</v>
      </c>
      <c r="M321">
        <v>37</v>
      </c>
      <c r="N321">
        <v>37</v>
      </c>
      <c r="O321" t="s">
        <v>177</v>
      </c>
      <c r="P321" s="2">
        <v>41395</v>
      </c>
      <c r="Q321" t="s">
        <v>60</v>
      </c>
      <c r="R321" t="s">
        <v>61</v>
      </c>
      <c r="S321" t="s">
        <v>103</v>
      </c>
      <c r="T321" t="s">
        <v>60</v>
      </c>
      <c r="U321" t="s">
        <v>582</v>
      </c>
      <c r="V321" t="s">
        <v>582</v>
      </c>
      <c r="W321" t="s">
        <v>60</v>
      </c>
      <c r="X321" t="s">
        <v>60</v>
      </c>
      <c r="Y321" t="s">
        <v>60</v>
      </c>
      <c r="Z321" t="s">
        <v>60</v>
      </c>
      <c r="AA321" t="s">
        <v>60</v>
      </c>
      <c r="AB321" t="s">
        <v>60</v>
      </c>
      <c r="AC321" t="s">
        <v>60</v>
      </c>
      <c r="AD321" t="s">
        <v>60</v>
      </c>
      <c r="AE321" t="s">
        <v>60</v>
      </c>
      <c r="AF321" t="s">
        <v>60</v>
      </c>
      <c r="AG321" t="s">
        <v>60</v>
      </c>
      <c r="AH321" t="s">
        <v>60</v>
      </c>
      <c r="AI321" t="s">
        <v>60</v>
      </c>
      <c r="AJ321" t="s">
        <v>60</v>
      </c>
      <c r="AK321" t="s">
        <v>60</v>
      </c>
      <c r="AL321" t="s">
        <v>60</v>
      </c>
      <c r="AM321" t="s">
        <v>60</v>
      </c>
      <c r="AN321" t="s">
        <v>60</v>
      </c>
      <c r="AO321" t="s">
        <v>60</v>
      </c>
      <c r="AP321">
        <v>4</v>
      </c>
      <c r="AQ321">
        <v>37</v>
      </c>
      <c r="AR321">
        <v>1</v>
      </c>
      <c r="AS321">
        <v>1</v>
      </c>
      <c r="AT321">
        <v>4</v>
      </c>
      <c r="AU321" t="s">
        <v>60</v>
      </c>
      <c r="AV321" t="s">
        <v>103</v>
      </c>
      <c r="AW321">
        <v>38.330351</v>
      </c>
      <c r="AX321">
        <v>-122.695291</v>
      </c>
      <c r="AY321">
        <v>5</v>
      </c>
    </row>
    <row r="322" spans="1:51" x14ac:dyDescent="0.25">
      <c r="A322">
        <v>320</v>
      </c>
      <c r="B322" t="s">
        <v>51</v>
      </c>
      <c r="C322">
        <v>1321</v>
      </c>
      <c r="D322" t="s">
        <v>87</v>
      </c>
      <c r="E322" t="s">
        <v>53</v>
      </c>
      <c r="F322" t="s">
        <v>4549</v>
      </c>
      <c r="G322" t="s">
        <v>4550</v>
      </c>
      <c r="H322" t="s">
        <v>575</v>
      </c>
      <c r="I322" t="s">
        <v>4551</v>
      </c>
      <c r="J322" t="s">
        <v>1058</v>
      </c>
      <c r="K322" t="s">
        <v>203</v>
      </c>
      <c r="L322">
        <v>95401</v>
      </c>
      <c r="M322">
        <v>104</v>
      </c>
      <c r="N322">
        <v>104</v>
      </c>
      <c r="O322" t="s">
        <v>209</v>
      </c>
      <c r="P322" s="2">
        <v>41578</v>
      </c>
      <c r="Q322" t="s">
        <v>150</v>
      </c>
      <c r="R322" s="2">
        <v>44470</v>
      </c>
      <c r="S322" t="s">
        <v>103</v>
      </c>
      <c r="T322" t="s">
        <v>60</v>
      </c>
      <c r="U322" t="s">
        <v>582</v>
      </c>
      <c r="V322" t="s">
        <v>582</v>
      </c>
      <c r="W322" t="s">
        <v>60</v>
      </c>
      <c r="X322" t="s">
        <v>60</v>
      </c>
      <c r="Y322" t="s">
        <v>60</v>
      </c>
      <c r="Z322" t="s">
        <v>60</v>
      </c>
      <c r="AA322" t="s">
        <v>60</v>
      </c>
      <c r="AB322" t="s">
        <v>60</v>
      </c>
      <c r="AC322" t="s">
        <v>60</v>
      </c>
      <c r="AD322" t="s">
        <v>60</v>
      </c>
      <c r="AE322" t="s">
        <v>60</v>
      </c>
      <c r="AF322" t="s">
        <v>60</v>
      </c>
      <c r="AG322" t="s">
        <v>60</v>
      </c>
      <c r="AH322" t="s">
        <v>60</v>
      </c>
      <c r="AI322" t="s">
        <v>60</v>
      </c>
      <c r="AJ322" t="s">
        <v>60</v>
      </c>
      <c r="AK322" t="s">
        <v>60</v>
      </c>
      <c r="AL322" t="s">
        <v>60</v>
      </c>
      <c r="AM322" t="s">
        <v>60</v>
      </c>
      <c r="AN322" t="s">
        <v>60</v>
      </c>
      <c r="AO322" t="s">
        <v>64</v>
      </c>
      <c r="AP322">
        <v>4</v>
      </c>
      <c r="AQ322">
        <v>104</v>
      </c>
      <c r="AR322">
        <v>3</v>
      </c>
      <c r="AS322">
        <v>1</v>
      </c>
      <c r="AT322">
        <v>4</v>
      </c>
      <c r="AU322" t="s">
        <v>60</v>
      </c>
      <c r="AV322" t="s">
        <v>103</v>
      </c>
      <c r="AW322">
        <v>38.433028</v>
      </c>
      <c r="AX322">
        <v>-122.742214</v>
      </c>
      <c r="AY322">
        <v>5</v>
      </c>
    </row>
    <row r="323" spans="1:51" ht="45" x14ac:dyDescent="0.25">
      <c r="A323">
        <v>321</v>
      </c>
      <c r="B323" t="s">
        <v>51</v>
      </c>
      <c r="C323">
        <v>1322</v>
      </c>
      <c r="D323" t="s">
        <v>87</v>
      </c>
      <c r="E323" t="s">
        <v>53</v>
      </c>
      <c r="F323" t="s">
        <v>4552</v>
      </c>
      <c r="G323" s="1" t="s">
        <v>4553</v>
      </c>
      <c r="H323" t="s">
        <v>2445</v>
      </c>
      <c r="I323" t="s">
        <v>4554</v>
      </c>
      <c r="J323" t="s">
        <v>1058</v>
      </c>
      <c r="K323" t="s">
        <v>369</v>
      </c>
      <c r="L323">
        <v>94533</v>
      </c>
      <c r="M323">
        <v>64</v>
      </c>
      <c r="N323">
        <v>64</v>
      </c>
      <c r="O323" t="s">
        <v>209</v>
      </c>
      <c r="P323" s="2">
        <v>41517</v>
      </c>
      <c r="Q323" t="s">
        <v>262</v>
      </c>
      <c r="R323" s="2">
        <v>43831</v>
      </c>
      <c r="S323" t="s">
        <v>103</v>
      </c>
      <c r="T323" t="s">
        <v>60</v>
      </c>
      <c r="U323" t="s">
        <v>582</v>
      </c>
      <c r="V323" t="s">
        <v>582</v>
      </c>
      <c r="W323" t="s">
        <v>60</v>
      </c>
      <c r="X323" t="s">
        <v>60</v>
      </c>
      <c r="Y323" t="s">
        <v>60</v>
      </c>
      <c r="Z323" t="s">
        <v>60</v>
      </c>
      <c r="AA323" t="s">
        <v>60</v>
      </c>
      <c r="AB323" t="s">
        <v>60</v>
      </c>
      <c r="AC323" t="s">
        <v>60</v>
      </c>
      <c r="AD323" t="s">
        <v>60</v>
      </c>
      <c r="AE323" t="s">
        <v>60</v>
      </c>
      <c r="AF323" t="s">
        <v>60</v>
      </c>
      <c r="AG323" t="s">
        <v>60</v>
      </c>
      <c r="AH323" t="s">
        <v>60</v>
      </c>
      <c r="AI323" t="s">
        <v>60</v>
      </c>
      <c r="AJ323" t="s">
        <v>60</v>
      </c>
      <c r="AK323" t="s">
        <v>60</v>
      </c>
      <c r="AL323" t="s">
        <v>60</v>
      </c>
      <c r="AM323" t="s">
        <v>60</v>
      </c>
      <c r="AN323" t="s">
        <v>60</v>
      </c>
      <c r="AO323" t="s">
        <v>64</v>
      </c>
      <c r="AP323">
        <v>4</v>
      </c>
      <c r="AQ323">
        <v>64</v>
      </c>
      <c r="AR323">
        <v>2</v>
      </c>
      <c r="AS323">
        <v>1</v>
      </c>
      <c r="AT323">
        <v>4</v>
      </c>
      <c r="AU323" t="s">
        <v>60</v>
      </c>
      <c r="AV323" t="s">
        <v>103</v>
      </c>
      <c r="AW323">
        <v>38.247258000000002</v>
      </c>
      <c r="AX323">
        <v>-122.056905</v>
      </c>
      <c r="AY323">
        <v>5</v>
      </c>
    </row>
    <row r="324" spans="1:51" ht="60" x14ac:dyDescent="0.25">
      <c r="A324">
        <v>322</v>
      </c>
      <c r="B324" t="s">
        <v>51</v>
      </c>
      <c r="C324">
        <v>1323</v>
      </c>
      <c r="D324" t="s">
        <v>87</v>
      </c>
      <c r="E324" t="s">
        <v>53</v>
      </c>
      <c r="F324" t="s">
        <v>4555</v>
      </c>
      <c r="G324" s="1" t="s">
        <v>4556</v>
      </c>
      <c r="H324" t="s">
        <v>712</v>
      </c>
      <c r="I324" t="s">
        <v>4557</v>
      </c>
      <c r="J324" t="s">
        <v>1058</v>
      </c>
      <c r="K324" t="s">
        <v>369</v>
      </c>
      <c r="L324">
        <v>94533</v>
      </c>
      <c r="M324">
        <v>64</v>
      </c>
      <c r="N324">
        <v>64</v>
      </c>
      <c r="O324" t="s">
        <v>209</v>
      </c>
      <c r="P324" s="2">
        <v>41578</v>
      </c>
      <c r="Q324" t="s">
        <v>262</v>
      </c>
      <c r="R324" s="2">
        <v>48976</v>
      </c>
      <c r="S324" t="s">
        <v>103</v>
      </c>
      <c r="T324" t="s">
        <v>60</v>
      </c>
      <c r="U324" t="s">
        <v>582</v>
      </c>
      <c r="V324" t="s">
        <v>582</v>
      </c>
      <c r="W324" t="s">
        <v>60</v>
      </c>
      <c r="X324" t="s">
        <v>60</v>
      </c>
      <c r="Y324" t="s">
        <v>60</v>
      </c>
      <c r="Z324" t="s">
        <v>60</v>
      </c>
      <c r="AA324" t="s">
        <v>60</v>
      </c>
      <c r="AB324" t="s">
        <v>60</v>
      </c>
      <c r="AC324" t="s">
        <v>60</v>
      </c>
      <c r="AD324" t="s">
        <v>60</v>
      </c>
      <c r="AE324" t="s">
        <v>60</v>
      </c>
      <c r="AF324" t="s">
        <v>60</v>
      </c>
      <c r="AG324" t="s">
        <v>60</v>
      </c>
      <c r="AH324" t="s">
        <v>60</v>
      </c>
      <c r="AI324" t="s">
        <v>60</v>
      </c>
      <c r="AJ324" t="s">
        <v>60</v>
      </c>
      <c r="AK324" t="s">
        <v>60</v>
      </c>
      <c r="AL324" t="s">
        <v>60</v>
      </c>
      <c r="AM324" t="s">
        <v>60</v>
      </c>
      <c r="AN324" t="s">
        <v>60</v>
      </c>
      <c r="AO324" t="s">
        <v>64</v>
      </c>
      <c r="AP324">
        <v>4</v>
      </c>
      <c r="AQ324">
        <v>64</v>
      </c>
      <c r="AR324">
        <v>2</v>
      </c>
      <c r="AS324">
        <v>1</v>
      </c>
      <c r="AT324">
        <v>4</v>
      </c>
      <c r="AU324" t="s">
        <v>60</v>
      </c>
      <c r="AV324" t="s">
        <v>103</v>
      </c>
      <c r="AW324">
        <v>38.265447000000002</v>
      </c>
      <c r="AX324">
        <v>-122.02642299999999</v>
      </c>
      <c r="AY324">
        <v>5</v>
      </c>
    </row>
    <row r="325" spans="1:51" ht="60" x14ac:dyDescent="0.25">
      <c r="A325">
        <v>323</v>
      </c>
      <c r="B325" t="s">
        <v>51</v>
      </c>
      <c r="C325">
        <v>1324</v>
      </c>
      <c r="D325" t="s">
        <v>87</v>
      </c>
      <c r="E325" t="s">
        <v>53</v>
      </c>
      <c r="F325" t="s">
        <v>4558</v>
      </c>
      <c r="G325" s="1" t="s">
        <v>4559</v>
      </c>
      <c r="H325" t="s">
        <v>156</v>
      </c>
      <c r="I325" t="s">
        <v>4560</v>
      </c>
      <c r="J325" t="s">
        <v>1058</v>
      </c>
      <c r="K325" t="s">
        <v>94</v>
      </c>
      <c r="L325">
        <v>95117</v>
      </c>
      <c r="M325">
        <v>160</v>
      </c>
      <c r="N325">
        <v>160</v>
      </c>
      <c r="O325" t="s">
        <v>209</v>
      </c>
      <c r="P325" s="2">
        <v>41670</v>
      </c>
      <c r="Q325" t="s">
        <v>60</v>
      </c>
      <c r="R325" t="s">
        <v>61</v>
      </c>
      <c r="S325" t="s">
        <v>103</v>
      </c>
      <c r="T325" t="s">
        <v>60</v>
      </c>
      <c r="U325" t="s">
        <v>582</v>
      </c>
      <c r="V325" t="s">
        <v>582</v>
      </c>
      <c r="W325" t="s">
        <v>60</v>
      </c>
      <c r="X325" t="s">
        <v>60</v>
      </c>
      <c r="Y325" t="s">
        <v>60</v>
      </c>
      <c r="Z325" t="s">
        <v>60</v>
      </c>
      <c r="AA325" t="s">
        <v>60</v>
      </c>
      <c r="AB325" t="s">
        <v>60</v>
      </c>
      <c r="AC325" t="s">
        <v>60</v>
      </c>
      <c r="AD325" t="s">
        <v>60</v>
      </c>
      <c r="AE325" t="s">
        <v>60</v>
      </c>
      <c r="AF325" t="s">
        <v>60</v>
      </c>
      <c r="AG325" t="s">
        <v>60</v>
      </c>
      <c r="AH325" t="s">
        <v>60</v>
      </c>
      <c r="AI325" t="s">
        <v>60</v>
      </c>
      <c r="AJ325" t="s">
        <v>60</v>
      </c>
      <c r="AK325" t="s">
        <v>60</v>
      </c>
      <c r="AL325" t="s">
        <v>60</v>
      </c>
      <c r="AM325" t="s">
        <v>60</v>
      </c>
      <c r="AN325" t="s">
        <v>60</v>
      </c>
      <c r="AO325" t="s">
        <v>60</v>
      </c>
      <c r="AP325">
        <v>4</v>
      </c>
      <c r="AQ325">
        <v>160</v>
      </c>
      <c r="AR325">
        <v>3</v>
      </c>
      <c r="AS325">
        <v>1</v>
      </c>
      <c r="AT325">
        <v>4</v>
      </c>
      <c r="AU325" t="s">
        <v>60</v>
      </c>
      <c r="AV325" t="s">
        <v>103</v>
      </c>
      <c r="AW325">
        <v>37.300806000000001</v>
      </c>
      <c r="AX325">
        <v>-121.98036500000001</v>
      </c>
      <c r="AY325">
        <v>5</v>
      </c>
    </row>
    <row r="326" spans="1:51" ht="60" x14ac:dyDescent="0.25">
      <c r="A326">
        <v>324</v>
      </c>
      <c r="B326" t="s">
        <v>51</v>
      </c>
      <c r="C326">
        <v>1325</v>
      </c>
      <c r="D326" t="s">
        <v>87</v>
      </c>
      <c r="E326" t="s">
        <v>53</v>
      </c>
      <c r="F326" t="s">
        <v>4561</v>
      </c>
      <c r="G326" s="1" t="s">
        <v>4562</v>
      </c>
      <c r="H326" t="s">
        <v>2423</v>
      </c>
      <c r="I326" t="s">
        <v>4563</v>
      </c>
      <c r="J326" t="s">
        <v>2742</v>
      </c>
      <c r="K326" t="s">
        <v>203</v>
      </c>
      <c r="L326">
        <v>94954</v>
      </c>
      <c r="M326">
        <v>57</v>
      </c>
      <c r="N326">
        <v>57</v>
      </c>
      <c r="O326" t="s">
        <v>209</v>
      </c>
      <c r="P326" s="2">
        <v>41394</v>
      </c>
      <c r="Q326" t="s">
        <v>150</v>
      </c>
      <c r="R326" s="2">
        <v>45200</v>
      </c>
      <c r="S326" t="s">
        <v>79</v>
      </c>
      <c r="T326" t="s">
        <v>60</v>
      </c>
      <c r="U326" t="s">
        <v>582</v>
      </c>
      <c r="V326" t="s">
        <v>582</v>
      </c>
      <c r="W326" t="s">
        <v>60</v>
      </c>
      <c r="X326" t="s">
        <v>60</v>
      </c>
      <c r="Y326" t="s">
        <v>60</v>
      </c>
      <c r="Z326" t="s">
        <v>60</v>
      </c>
      <c r="AA326" t="s">
        <v>60</v>
      </c>
      <c r="AB326" t="s">
        <v>60</v>
      </c>
      <c r="AC326" t="s">
        <v>60</v>
      </c>
      <c r="AD326" t="s">
        <v>60</v>
      </c>
      <c r="AE326" t="s">
        <v>60</v>
      </c>
      <c r="AF326" t="s">
        <v>60</v>
      </c>
      <c r="AG326" t="s">
        <v>60</v>
      </c>
      <c r="AH326" t="s">
        <v>60</v>
      </c>
      <c r="AI326" t="s">
        <v>60</v>
      </c>
      <c r="AJ326" t="s">
        <v>60</v>
      </c>
      <c r="AK326" t="s">
        <v>60</v>
      </c>
      <c r="AL326" t="s">
        <v>60</v>
      </c>
      <c r="AM326" t="s">
        <v>60</v>
      </c>
      <c r="AN326" t="s">
        <v>60</v>
      </c>
      <c r="AO326" t="s">
        <v>64</v>
      </c>
      <c r="AP326">
        <v>4</v>
      </c>
      <c r="AQ326">
        <v>57</v>
      </c>
      <c r="AR326">
        <v>2</v>
      </c>
      <c r="AS326">
        <v>1</v>
      </c>
      <c r="AT326">
        <v>4</v>
      </c>
      <c r="AU326" t="s">
        <v>60</v>
      </c>
      <c r="AV326" t="s">
        <v>103</v>
      </c>
      <c r="AW326">
        <v>38.257482000000003</v>
      </c>
      <c r="AX326">
        <v>-122.621533</v>
      </c>
      <c r="AY326">
        <v>5</v>
      </c>
    </row>
    <row r="327" spans="1:51" ht="75" x14ac:dyDescent="0.25">
      <c r="A327">
        <v>325</v>
      </c>
      <c r="B327" t="s">
        <v>51</v>
      </c>
      <c r="C327">
        <v>1326</v>
      </c>
      <c r="D327" t="s">
        <v>87</v>
      </c>
      <c r="E327" t="s">
        <v>53</v>
      </c>
      <c r="F327" t="s">
        <v>4564</v>
      </c>
      <c r="G327" s="1" t="s">
        <v>4565</v>
      </c>
      <c r="H327" t="s">
        <v>2750</v>
      </c>
      <c r="I327" t="s">
        <v>4566</v>
      </c>
      <c r="J327" t="s">
        <v>2742</v>
      </c>
      <c r="K327" t="s">
        <v>59</v>
      </c>
      <c r="L327">
        <v>94806</v>
      </c>
      <c r="M327">
        <v>81</v>
      </c>
      <c r="N327">
        <v>81</v>
      </c>
      <c r="O327" t="s">
        <v>209</v>
      </c>
      <c r="P327" s="2">
        <v>41517</v>
      </c>
      <c r="Q327" t="s">
        <v>262</v>
      </c>
      <c r="R327" s="2">
        <v>43282</v>
      </c>
      <c r="S327" t="s">
        <v>103</v>
      </c>
      <c r="T327" t="s">
        <v>60</v>
      </c>
      <c r="U327" t="s">
        <v>582</v>
      </c>
      <c r="V327" t="s">
        <v>582</v>
      </c>
      <c r="W327" t="s">
        <v>60</v>
      </c>
      <c r="X327" t="s">
        <v>60</v>
      </c>
      <c r="Y327" t="s">
        <v>60</v>
      </c>
      <c r="Z327" t="s">
        <v>60</v>
      </c>
      <c r="AA327" t="s">
        <v>60</v>
      </c>
      <c r="AB327" t="s">
        <v>60</v>
      </c>
      <c r="AC327" t="s">
        <v>60</v>
      </c>
      <c r="AD327" t="s">
        <v>60</v>
      </c>
      <c r="AE327" t="s">
        <v>60</v>
      </c>
      <c r="AF327" t="s">
        <v>60</v>
      </c>
      <c r="AG327" t="s">
        <v>60</v>
      </c>
      <c r="AH327" t="s">
        <v>60</v>
      </c>
      <c r="AI327" t="s">
        <v>60</v>
      </c>
      <c r="AJ327" t="s">
        <v>60</v>
      </c>
      <c r="AK327" t="s">
        <v>60</v>
      </c>
      <c r="AL327" t="s">
        <v>60</v>
      </c>
      <c r="AM327" t="s">
        <v>60</v>
      </c>
      <c r="AN327" t="s">
        <v>60</v>
      </c>
      <c r="AO327" t="s">
        <v>64</v>
      </c>
      <c r="AP327">
        <v>4</v>
      </c>
      <c r="AQ327">
        <v>81</v>
      </c>
      <c r="AR327">
        <v>2</v>
      </c>
      <c r="AS327">
        <v>1</v>
      </c>
      <c r="AT327">
        <v>4</v>
      </c>
      <c r="AU327" t="s">
        <v>60</v>
      </c>
      <c r="AV327" t="s">
        <v>103</v>
      </c>
      <c r="AW327">
        <v>37.961281</v>
      </c>
      <c r="AX327">
        <v>-122.343709</v>
      </c>
      <c r="AY327">
        <v>5</v>
      </c>
    </row>
    <row r="328" spans="1:51" ht="75" x14ac:dyDescent="0.25">
      <c r="A328">
        <v>326</v>
      </c>
      <c r="B328" t="s">
        <v>51</v>
      </c>
      <c r="C328">
        <v>1327</v>
      </c>
      <c r="D328" t="s">
        <v>87</v>
      </c>
      <c r="E328" t="s">
        <v>53</v>
      </c>
      <c r="F328" t="s">
        <v>4567</v>
      </c>
      <c r="G328" s="1" t="s">
        <v>4568</v>
      </c>
      <c r="H328" t="s">
        <v>788</v>
      </c>
      <c r="I328" t="s">
        <v>4569</v>
      </c>
      <c r="J328" t="s">
        <v>2742</v>
      </c>
      <c r="K328" t="s">
        <v>674</v>
      </c>
      <c r="L328">
        <v>94080</v>
      </c>
      <c r="M328">
        <v>74</v>
      </c>
      <c r="N328">
        <v>74</v>
      </c>
      <c r="O328" t="s">
        <v>209</v>
      </c>
      <c r="P328" s="2">
        <v>41639</v>
      </c>
      <c r="Q328" t="s">
        <v>262</v>
      </c>
      <c r="R328" s="2">
        <v>44166</v>
      </c>
      <c r="S328" t="s">
        <v>103</v>
      </c>
      <c r="T328" t="s">
        <v>60</v>
      </c>
      <c r="U328" t="s">
        <v>582</v>
      </c>
      <c r="V328" t="s">
        <v>582</v>
      </c>
      <c r="W328" t="s">
        <v>60</v>
      </c>
      <c r="X328" t="s">
        <v>60</v>
      </c>
      <c r="Y328" t="s">
        <v>60</v>
      </c>
      <c r="Z328" t="s">
        <v>60</v>
      </c>
      <c r="AA328" t="s">
        <v>60</v>
      </c>
      <c r="AB328" t="s">
        <v>60</v>
      </c>
      <c r="AC328" t="s">
        <v>60</v>
      </c>
      <c r="AD328" t="s">
        <v>60</v>
      </c>
      <c r="AE328" t="s">
        <v>60</v>
      </c>
      <c r="AF328" t="s">
        <v>60</v>
      </c>
      <c r="AG328" t="s">
        <v>60</v>
      </c>
      <c r="AH328" t="s">
        <v>60</v>
      </c>
      <c r="AI328" t="s">
        <v>60</v>
      </c>
      <c r="AJ328" t="s">
        <v>60</v>
      </c>
      <c r="AK328" t="s">
        <v>60</v>
      </c>
      <c r="AL328" t="s">
        <v>60</v>
      </c>
      <c r="AM328" t="s">
        <v>60</v>
      </c>
      <c r="AN328" t="s">
        <v>60</v>
      </c>
      <c r="AO328" t="s">
        <v>64</v>
      </c>
      <c r="AP328">
        <v>4</v>
      </c>
      <c r="AQ328">
        <v>74</v>
      </c>
      <c r="AR328">
        <v>2</v>
      </c>
      <c r="AS328">
        <v>1</v>
      </c>
      <c r="AT328">
        <v>4</v>
      </c>
      <c r="AU328" t="s">
        <v>60</v>
      </c>
      <c r="AV328" t="s">
        <v>103</v>
      </c>
      <c r="AW328">
        <v>37.654297</v>
      </c>
      <c r="AX328">
        <v>-122.435569</v>
      </c>
      <c r="AY328">
        <v>5</v>
      </c>
    </row>
    <row r="329" spans="1:51" ht="60" x14ac:dyDescent="0.25">
      <c r="A329">
        <v>327</v>
      </c>
      <c r="B329" t="s">
        <v>51</v>
      </c>
      <c r="C329">
        <v>1328</v>
      </c>
      <c r="D329" t="s">
        <v>87</v>
      </c>
      <c r="E329" t="s">
        <v>53</v>
      </c>
      <c r="F329" t="s">
        <v>4570</v>
      </c>
      <c r="G329" s="1" t="s">
        <v>4571</v>
      </c>
      <c r="H329" t="s">
        <v>384</v>
      </c>
      <c r="I329" t="s">
        <v>4572</v>
      </c>
      <c r="J329" t="s">
        <v>4573</v>
      </c>
      <c r="K329" t="s">
        <v>94</v>
      </c>
      <c r="L329">
        <v>95020</v>
      </c>
      <c r="M329">
        <v>54</v>
      </c>
      <c r="N329">
        <v>45</v>
      </c>
      <c r="O329" t="s">
        <v>267</v>
      </c>
      <c r="P329" s="2">
        <v>41364</v>
      </c>
      <c r="Q329" t="s">
        <v>2428</v>
      </c>
      <c r="R329" s="2">
        <v>48884</v>
      </c>
      <c r="S329" t="s">
        <v>103</v>
      </c>
      <c r="T329" t="s">
        <v>315</v>
      </c>
      <c r="U329" t="s">
        <v>582</v>
      </c>
      <c r="V329" t="s">
        <v>582</v>
      </c>
      <c r="W329" t="s">
        <v>60</v>
      </c>
      <c r="X329" t="s">
        <v>60</v>
      </c>
      <c r="Y329" t="s">
        <v>60</v>
      </c>
      <c r="Z329" t="s">
        <v>60</v>
      </c>
      <c r="AA329" t="s">
        <v>60</v>
      </c>
      <c r="AB329" t="s">
        <v>60</v>
      </c>
      <c r="AC329" t="s">
        <v>60</v>
      </c>
      <c r="AD329" t="s">
        <v>60</v>
      </c>
      <c r="AE329" t="s">
        <v>60</v>
      </c>
      <c r="AF329" t="s">
        <v>60</v>
      </c>
      <c r="AG329" t="s">
        <v>60</v>
      </c>
      <c r="AH329" t="s">
        <v>60</v>
      </c>
      <c r="AI329" t="s">
        <v>60</v>
      </c>
      <c r="AJ329" t="s">
        <v>60</v>
      </c>
      <c r="AK329" t="s">
        <v>60</v>
      </c>
      <c r="AL329" t="s">
        <v>60</v>
      </c>
      <c r="AM329" t="s">
        <v>60</v>
      </c>
      <c r="AN329" t="s">
        <v>60</v>
      </c>
      <c r="AO329" t="s">
        <v>64</v>
      </c>
      <c r="AP329">
        <v>4</v>
      </c>
      <c r="AQ329">
        <v>54</v>
      </c>
      <c r="AR329">
        <v>2</v>
      </c>
      <c r="AS329">
        <v>1</v>
      </c>
      <c r="AT329">
        <v>4</v>
      </c>
      <c r="AU329" t="s">
        <v>60</v>
      </c>
      <c r="AV329" t="s">
        <v>103</v>
      </c>
      <c r="AW329">
        <v>37.022016999999998</v>
      </c>
      <c r="AX329">
        <v>-121.57835</v>
      </c>
      <c r="AY329">
        <v>5</v>
      </c>
    </row>
    <row r="330" spans="1:51" ht="75" x14ac:dyDescent="0.25">
      <c r="A330">
        <v>328</v>
      </c>
      <c r="B330" t="s">
        <v>51</v>
      </c>
      <c r="C330">
        <v>1329</v>
      </c>
      <c r="D330" t="s">
        <v>87</v>
      </c>
      <c r="E330" t="s">
        <v>53</v>
      </c>
      <c r="F330" t="s">
        <v>4574</v>
      </c>
      <c r="G330" s="1" t="s">
        <v>4575</v>
      </c>
      <c r="H330" t="s">
        <v>4576</v>
      </c>
      <c r="I330" t="s">
        <v>4577</v>
      </c>
      <c r="J330" t="s">
        <v>4573</v>
      </c>
      <c r="K330" t="s">
        <v>94</v>
      </c>
      <c r="L330">
        <v>95035</v>
      </c>
      <c r="M330">
        <v>171</v>
      </c>
      <c r="N330">
        <v>149</v>
      </c>
      <c r="O330" t="s">
        <v>267</v>
      </c>
      <c r="P330" s="2">
        <v>41333</v>
      </c>
      <c r="Q330" t="s">
        <v>60</v>
      </c>
      <c r="R330" t="s">
        <v>61</v>
      </c>
      <c r="S330" t="s">
        <v>103</v>
      </c>
      <c r="T330" t="s">
        <v>315</v>
      </c>
      <c r="U330" t="s">
        <v>582</v>
      </c>
      <c r="V330" t="s">
        <v>582</v>
      </c>
      <c r="W330" t="s">
        <v>60</v>
      </c>
      <c r="X330" t="s">
        <v>60</v>
      </c>
      <c r="Y330" t="s">
        <v>60</v>
      </c>
      <c r="Z330" t="s">
        <v>60</v>
      </c>
      <c r="AA330" t="s">
        <v>60</v>
      </c>
      <c r="AB330" t="s">
        <v>60</v>
      </c>
      <c r="AC330" t="s">
        <v>60</v>
      </c>
      <c r="AD330" t="s">
        <v>60</v>
      </c>
      <c r="AE330" t="s">
        <v>60</v>
      </c>
      <c r="AF330" t="s">
        <v>60</v>
      </c>
      <c r="AG330" t="s">
        <v>60</v>
      </c>
      <c r="AH330" t="s">
        <v>60</v>
      </c>
      <c r="AI330" t="s">
        <v>60</v>
      </c>
      <c r="AJ330" t="s">
        <v>60</v>
      </c>
      <c r="AK330" t="s">
        <v>60</v>
      </c>
      <c r="AL330" t="s">
        <v>60</v>
      </c>
      <c r="AM330" t="s">
        <v>60</v>
      </c>
      <c r="AN330" t="s">
        <v>60</v>
      </c>
      <c r="AO330" t="s">
        <v>60</v>
      </c>
      <c r="AP330">
        <v>4</v>
      </c>
      <c r="AQ330">
        <v>171</v>
      </c>
      <c r="AR330">
        <v>3</v>
      </c>
      <c r="AS330">
        <v>1</v>
      </c>
      <c r="AT330">
        <v>4</v>
      </c>
      <c r="AU330" t="s">
        <v>60</v>
      </c>
      <c r="AV330" t="s">
        <v>103</v>
      </c>
      <c r="AW330">
        <v>37.456015000000001</v>
      </c>
      <c r="AX330">
        <v>-121.90876400000001</v>
      </c>
      <c r="AY330">
        <v>5</v>
      </c>
    </row>
    <row r="331" spans="1:51" ht="60" x14ac:dyDescent="0.25">
      <c r="A331">
        <v>329</v>
      </c>
      <c r="B331" t="s">
        <v>51</v>
      </c>
      <c r="C331">
        <v>1330</v>
      </c>
      <c r="D331" t="s">
        <v>87</v>
      </c>
      <c r="E331" t="s">
        <v>53</v>
      </c>
      <c r="F331" t="s">
        <v>4578</v>
      </c>
      <c r="G331" s="1" t="s">
        <v>4579</v>
      </c>
      <c r="H331" t="s">
        <v>347</v>
      </c>
      <c r="I331" t="s">
        <v>4580</v>
      </c>
      <c r="J331" t="s">
        <v>58</v>
      </c>
      <c r="K331" t="s">
        <v>78</v>
      </c>
      <c r="L331">
        <v>94702</v>
      </c>
      <c r="M331">
        <v>47</v>
      </c>
      <c r="N331">
        <v>47</v>
      </c>
      <c r="O331" t="s">
        <v>177</v>
      </c>
      <c r="P331" s="2">
        <v>41547</v>
      </c>
      <c r="Q331" t="s">
        <v>60</v>
      </c>
      <c r="R331" t="s">
        <v>61</v>
      </c>
      <c r="S331" t="s">
        <v>103</v>
      </c>
      <c r="T331" t="s">
        <v>60</v>
      </c>
      <c r="U331" t="s">
        <v>582</v>
      </c>
      <c r="V331" t="s">
        <v>582</v>
      </c>
      <c r="W331" t="s">
        <v>60</v>
      </c>
      <c r="X331" t="s">
        <v>60</v>
      </c>
      <c r="Y331" t="s">
        <v>60</v>
      </c>
      <c r="Z331" t="s">
        <v>60</v>
      </c>
      <c r="AA331" t="s">
        <v>60</v>
      </c>
      <c r="AB331" t="s">
        <v>60</v>
      </c>
      <c r="AC331" t="s">
        <v>60</v>
      </c>
      <c r="AD331" t="s">
        <v>60</v>
      </c>
      <c r="AE331" t="s">
        <v>60</v>
      </c>
      <c r="AF331" t="s">
        <v>60</v>
      </c>
      <c r="AG331" t="s">
        <v>60</v>
      </c>
      <c r="AH331" t="s">
        <v>60</v>
      </c>
      <c r="AI331" t="s">
        <v>60</v>
      </c>
      <c r="AJ331" t="s">
        <v>60</v>
      </c>
      <c r="AK331" t="s">
        <v>60</v>
      </c>
      <c r="AL331" t="s">
        <v>60</v>
      </c>
      <c r="AM331" t="s">
        <v>60</v>
      </c>
      <c r="AN331" t="s">
        <v>60</v>
      </c>
      <c r="AO331" t="s">
        <v>60</v>
      </c>
      <c r="AP331">
        <v>4</v>
      </c>
      <c r="AQ331">
        <v>47</v>
      </c>
      <c r="AR331">
        <v>1</v>
      </c>
      <c r="AS331">
        <v>1</v>
      </c>
      <c r="AT331">
        <v>4</v>
      </c>
      <c r="AU331" t="s">
        <v>60</v>
      </c>
      <c r="AV331" t="s">
        <v>86</v>
      </c>
      <c r="AW331">
        <v>37.869351999999999</v>
      </c>
      <c r="AX331">
        <v>-122.282664</v>
      </c>
      <c r="AY331">
        <v>5</v>
      </c>
    </row>
    <row r="332" spans="1:51" ht="60" x14ac:dyDescent="0.25">
      <c r="A332">
        <v>330</v>
      </c>
      <c r="B332" t="s">
        <v>51</v>
      </c>
      <c r="C332">
        <v>1331</v>
      </c>
      <c r="D332" t="s">
        <v>87</v>
      </c>
      <c r="E332" t="s">
        <v>53</v>
      </c>
      <c r="F332" t="s">
        <v>4581</v>
      </c>
      <c r="G332" s="1" t="s">
        <v>4582</v>
      </c>
      <c r="H332" t="s">
        <v>2445</v>
      </c>
      <c r="I332" t="s">
        <v>4583</v>
      </c>
      <c r="J332" t="s">
        <v>58</v>
      </c>
      <c r="K332" t="s">
        <v>369</v>
      </c>
      <c r="L332">
        <v>94533</v>
      </c>
      <c r="M332">
        <v>92</v>
      </c>
      <c r="N332">
        <v>61</v>
      </c>
      <c r="O332" t="s">
        <v>170</v>
      </c>
      <c r="P332" s="2">
        <v>41486</v>
      </c>
      <c r="Q332" t="s">
        <v>2312</v>
      </c>
      <c r="R332" s="2">
        <v>41334</v>
      </c>
      <c r="S332" t="s">
        <v>62</v>
      </c>
      <c r="T332" t="s">
        <v>60</v>
      </c>
      <c r="U332" t="s">
        <v>582</v>
      </c>
      <c r="V332" t="s">
        <v>582</v>
      </c>
      <c r="W332" t="s">
        <v>60</v>
      </c>
      <c r="X332" t="s">
        <v>60</v>
      </c>
      <c r="Y332" t="s">
        <v>60</v>
      </c>
      <c r="Z332" t="s">
        <v>60</v>
      </c>
      <c r="AA332" t="s">
        <v>60</v>
      </c>
      <c r="AB332" t="s">
        <v>60</v>
      </c>
      <c r="AC332" t="s">
        <v>60</v>
      </c>
      <c r="AD332" t="s">
        <v>60</v>
      </c>
      <c r="AE332" t="s">
        <v>60</v>
      </c>
      <c r="AF332" t="s">
        <v>60</v>
      </c>
      <c r="AG332" t="s">
        <v>60</v>
      </c>
      <c r="AH332" t="s">
        <v>60</v>
      </c>
      <c r="AI332" t="s">
        <v>60</v>
      </c>
      <c r="AJ332" t="s">
        <v>60</v>
      </c>
      <c r="AK332" t="s">
        <v>60</v>
      </c>
      <c r="AL332" t="s">
        <v>60</v>
      </c>
      <c r="AM332" t="s">
        <v>60</v>
      </c>
      <c r="AN332" t="s">
        <v>60</v>
      </c>
      <c r="AO332" t="s">
        <v>2306</v>
      </c>
      <c r="AP332">
        <v>4</v>
      </c>
      <c r="AQ332">
        <v>92</v>
      </c>
      <c r="AR332">
        <v>2</v>
      </c>
      <c r="AS332">
        <v>1</v>
      </c>
      <c r="AT332">
        <v>4</v>
      </c>
      <c r="AU332" t="s">
        <v>60</v>
      </c>
      <c r="AV332" t="s">
        <v>65</v>
      </c>
      <c r="AW332">
        <v>38.27261</v>
      </c>
      <c r="AX332">
        <v>-122.030891</v>
      </c>
      <c r="AY332">
        <v>5</v>
      </c>
    </row>
    <row r="333" spans="1:51" ht="45" x14ac:dyDescent="0.25">
      <c r="A333">
        <v>331</v>
      </c>
      <c r="B333" t="s">
        <v>51</v>
      </c>
      <c r="C333">
        <v>1332</v>
      </c>
      <c r="D333" t="s">
        <v>87</v>
      </c>
      <c r="E333" t="s">
        <v>53</v>
      </c>
      <c r="F333" t="s">
        <v>4584</v>
      </c>
      <c r="G333" s="1" t="s">
        <v>4585</v>
      </c>
      <c r="H333" t="s">
        <v>223</v>
      </c>
      <c r="I333" t="s">
        <v>4586</v>
      </c>
      <c r="J333" t="s">
        <v>58</v>
      </c>
      <c r="K333" t="s">
        <v>78</v>
      </c>
      <c r="L333">
        <v>94606</v>
      </c>
      <c r="M333">
        <v>39</v>
      </c>
      <c r="N333">
        <v>39</v>
      </c>
      <c r="O333" t="s">
        <v>177</v>
      </c>
      <c r="P333" s="2">
        <v>41578</v>
      </c>
      <c r="Q333" t="s">
        <v>60</v>
      </c>
      <c r="R333" t="s">
        <v>61</v>
      </c>
      <c r="S333" t="s">
        <v>103</v>
      </c>
      <c r="T333" t="s">
        <v>60</v>
      </c>
      <c r="U333" t="s">
        <v>582</v>
      </c>
      <c r="V333" t="s">
        <v>582</v>
      </c>
      <c r="W333" t="s">
        <v>60</v>
      </c>
      <c r="X333" t="s">
        <v>60</v>
      </c>
      <c r="Y333" t="s">
        <v>60</v>
      </c>
      <c r="Z333" t="s">
        <v>60</v>
      </c>
      <c r="AA333" t="s">
        <v>60</v>
      </c>
      <c r="AB333" t="s">
        <v>60</v>
      </c>
      <c r="AC333" t="s">
        <v>60</v>
      </c>
      <c r="AD333" t="s">
        <v>60</v>
      </c>
      <c r="AE333" t="s">
        <v>60</v>
      </c>
      <c r="AF333" t="s">
        <v>60</v>
      </c>
      <c r="AG333" t="s">
        <v>60</v>
      </c>
      <c r="AH333" t="s">
        <v>60</v>
      </c>
      <c r="AI333" t="s">
        <v>60</v>
      </c>
      <c r="AJ333" t="s">
        <v>60</v>
      </c>
      <c r="AK333" t="s">
        <v>60</v>
      </c>
      <c r="AL333" t="s">
        <v>60</v>
      </c>
      <c r="AM333" t="s">
        <v>60</v>
      </c>
      <c r="AN333" t="s">
        <v>60</v>
      </c>
      <c r="AO333" t="s">
        <v>60</v>
      </c>
      <c r="AP333">
        <v>4</v>
      </c>
      <c r="AQ333">
        <v>39</v>
      </c>
      <c r="AR333">
        <v>1</v>
      </c>
      <c r="AS333">
        <v>1</v>
      </c>
      <c r="AT333">
        <v>4</v>
      </c>
      <c r="AU333" t="s">
        <v>60</v>
      </c>
      <c r="AV333" t="s">
        <v>86</v>
      </c>
      <c r="AW333">
        <v>37.796636999999997</v>
      </c>
      <c r="AX333">
        <v>-122.256592</v>
      </c>
      <c r="AY333">
        <v>5</v>
      </c>
    </row>
    <row r="334" spans="1:51" ht="60" x14ac:dyDescent="0.25">
      <c r="A334">
        <v>332</v>
      </c>
      <c r="B334" t="s">
        <v>51</v>
      </c>
      <c r="C334">
        <v>1333</v>
      </c>
      <c r="D334" t="s">
        <v>87</v>
      </c>
      <c r="E334" t="s">
        <v>53</v>
      </c>
      <c r="F334" t="s">
        <v>4587</v>
      </c>
      <c r="G334" s="1" t="s">
        <v>4588</v>
      </c>
      <c r="H334" t="s">
        <v>131</v>
      </c>
      <c r="I334" t="s">
        <v>4589</v>
      </c>
      <c r="J334" t="s">
        <v>58</v>
      </c>
      <c r="K334" t="s">
        <v>133</v>
      </c>
      <c r="L334">
        <v>94131</v>
      </c>
      <c r="M334">
        <v>275</v>
      </c>
      <c r="N334">
        <v>209</v>
      </c>
      <c r="O334" t="s">
        <v>170</v>
      </c>
      <c r="P334" s="2">
        <v>41364</v>
      </c>
      <c r="Q334" t="s">
        <v>4590</v>
      </c>
      <c r="R334" s="2">
        <v>52902</v>
      </c>
      <c r="S334" t="s">
        <v>62</v>
      </c>
      <c r="T334" t="s">
        <v>315</v>
      </c>
      <c r="U334" t="s">
        <v>582</v>
      </c>
      <c r="V334" t="s">
        <v>582</v>
      </c>
      <c r="W334" t="s">
        <v>60</v>
      </c>
      <c r="X334" t="s">
        <v>60</v>
      </c>
      <c r="Y334" t="s">
        <v>60</v>
      </c>
      <c r="Z334" t="s">
        <v>60</v>
      </c>
      <c r="AA334" t="s">
        <v>60</v>
      </c>
      <c r="AB334" t="s">
        <v>60</v>
      </c>
      <c r="AC334" t="s">
        <v>60</v>
      </c>
      <c r="AD334" t="s">
        <v>60</v>
      </c>
      <c r="AE334" t="s">
        <v>60</v>
      </c>
      <c r="AF334" t="s">
        <v>60</v>
      </c>
      <c r="AG334" t="s">
        <v>60</v>
      </c>
      <c r="AH334" t="s">
        <v>60</v>
      </c>
      <c r="AI334" t="s">
        <v>60</v>
      </c>
      <c r="AJ334" t="s">
        <v>60</v>
      </c>
      <c r="AK334" t="s">
        <v>60</v>
      </c>
      <c r="AL334" t="s">
        <v>60</v>
      </c>
      <c r="AM334" t="s">
        <v>60</v>
      </c>
      <c r="AN334" t="s">
        <v>60</v>
      </c>
      <c r="AO334" t="s">
        <v>64</v>
      </c>
      <c r="AP334">
        <v>4</v>
      </c>
      <c r="AQ334">
        <v>275</v>
      </c>
      <c r="AR334">
        <v>3</v>
      </c>
      <c r="AS334">
        <v>1</v>
      </c>
      <c r="AT334">
        <v>4</v>
      </c>
      <c r="AU334" t="s">
        <v>60</v>
      </c>
      <c r="AV334" t="s">
        <v>65</v>
      </c>
      <c r="AW334">
        <v>37.737648999999998</v>
      </c>
      <c r="AX334">
        <v>-122.43228999999999</v>
      </c>
      <c r="AY334">
        <v>5</v>
      </c>
    </row>
    <row r="335" spans="1:51" ht="60" x14ac:dyDescent="0.25">
      <c r="A335">
        <v>333</v>
      </c>
      <c r="B335" t="s">
        <v>51</v>
      </c>
      <c r="C335">
        <v>1334</v>
      </c>
      <c r="D335" t="s">
        <v>87</v>
      </c>
      <c r="E335" t="s">
        <v>53</v>
      </c>
      <c r="F335" t="s">
        <v>4591</v>
      </c>
      <c r="G335" s="1" t="s">
        <v>4592</v>
      </c>
      <c r="H335" t="s">
        <v>131</v>
      </c>
      <c r="I335" t="s">
        <v>4593</v>
      </c>
      <c r="J335" t="s">
        <v>4593</v>
      </c>
      <c r="K335" t="s">
        <v>133</v>
      </c>
      <c r="L335">
        <v>94110</v>
      </c>
      <c r="M335">
        <v>13</v>
      </c>
      <c r="N335">
        <v>13</v>
      </c>
      <c r="O335" t="s">
        <v>177</v>
      </c>
      <c r="P335" s="2">
        <v>41567</v>
      </c>
      <c r="Q335" t="s">
        <v>60</v>
      </c>
      <c r="R335" t="s">
        <v>61</v>
      </c>
      <c r="S335" t="s">
        <v>103</v>
      </c>
      <c r="T335" t="s">
        <v>60</v>
      </c>
      <c r="U335" t="s">
        <v>582</v>
      </c>
      <c r="V335" t="s">
        <v>582</v>
      </c>
      <c r="W335" t="s">
        <v>60</v>
      </c>
      <c r="X335" t="s">
        <v>60</v>
      </c>
      <c r="Y335" t="s">
        <v>60</v>
      </c>
      <c r="Z335" t="s">
        <v>60</v>
      </c>
      <c r="AA335" t="s">
        <v>60</v>
      </c>
      <c r="AB335" t="s">
        <v>60</v>
      </c>
      <c r="AC335" t="s">
        <v>60</v>
      </c>
      <c r="AD335" t="s">
        <v>60</v>
      </c>
      <c r="AE335" t="s">
        <v>60</v>
      </c>
      <c r="AF335" t="s">
        <v>60</v>
      </c>
      <c r="AG335" t="s">
        <v>60</v>
      </c>
      <c r="AH335" t="s">
        <v>60</v>
      </c>
      <c r="AI335" t="s">
        <v>60</v>
      </c>
      <c r="AJ335" t="s">
        <v>60</v>
      </c>
      <c r="AK335" t="s">
        <v>60</v>
      </c>
      <c r="AL335" t="s">
        <v>60</v>
      </c>
      <c r="AM335" t="s">
        <v>60</v>
      </c>
      <c r="AN335" t="s">
        <v>60</v>
      </c>
      <c r="AO335" t="s">
        <v>60</v>
      </c>
      <c r="AP335">
        <v>4</v>
      </c>
      <c r="AQ335">
        <v>13</v>
      </c>
      <c r="AR335">
        <v>1</v>
      </c>
      <c r="AS335">
        <v>1</v>
      </c>
      <c r="AT335">
        <v>4</v>
      </c>
      <c r="AU335" t="s">
        <v>60</v>
      </c>
      <c r="AV335" t="s">
        <v>65</v>
      </c>
      <c r="AW335">
        <v>37.751643999999999</v>
      </c>
      <c r="AX335">
        <v>-122.418425</v>
      </c>
      <c r="AY335">
        <v>5</v>
      </c>
    </row>
    <row r="336" spans="1:51" ht="45" x14ac:dyDescent="0.25">
      <c r="A336">
        <v>334</v>
      </c>
      <c r="B336" t="s">
        <v>51</v>
      </c>
      <c r="C336">
        <v>1335</v>
      </c>
      <c r="D336" t="s">
        <v>87</v>
      </c>
      <c r="E336" t="s">
        <v>53</v>
      </c>
      <c r="F336" t="s">
        <v>4594</v>
      </c>
      <c r="G336" s="1" t="s">
        <v>4595</v>
      </c>
      <c r="H336" t="s">
        <v>131</v>
      </c>
      <c r="I336" t="s">
        <v>4596</v>
      </c>
      <c r="J336" t="s">
        <v>4596</v>
      </c>
      <c r="K336" t="s">
        <v>133</v>
      </c>
      <c r="L336">
        <v>94107</v>
      </c>
      <c r="M336">
        <v>147</v>
      </c>
      <c r="N336">
        <v>145</v>
      </c>
      <c r="O336" t="s">
        <v>287</v>
      </c>
      <c r="P336" s="2">
        <v>41670</v>
      </c>
      <c r="Q336" t="s">
        <v>60</v>
      </c>
      <c r="R336" t="s">
        <v>61</v>
      </c>
      <c r="S336" t="s">
        <v>62</v>
      </c>
      <c r="T336" t="s">
        <v>60</v>
      </c>
      <c r="U336" t="s">
        <v>582</v>
      </c>
      <c r="V336" t="s">
        <v>582</v>
      </c>
      <c r="W336" t="s">
        <v>60</v>
      </c>
      <c r="X336" t="s">
        <v>60</v>
      </c>
      <c r="Y336" t="s">
        <v>60</v>
      </c>
      <c r="Z336" t="s">
        <v>60</v>
      </c>
      <c r="AA336" t="s">
        <v>60</v>
      </c>
      <c r="AB336" t="s">
        <v>60</v>
      </c>
      <c r="AC336" t="s">
        <v>60</v>
      </c>
      <c r="AD336" t="s">
        <v>60</v>
      </c>
      <c r="AE336" t="s">
        <v>60</v>
      </c>
      <c r="AF336" t="s">
        <v>60</v>
      </c>
      <c r="AG336" t="s">
        <v>60</v>
      </c>
      <c r="AH336" t="s">
        <v>60</v>
      </c>
      <c r="AI336" t="s">
        <v>60</v>
      </c>
      <c r="AJ336" t="s">
        <v>60</v>
      </c>
      <c r="AK336" t="s">
        <v>60</v>
      </c>
      <c r="AL336" t="s">
        <v>60</v>
      </c>
      <c r="AM336" t="s">
        <v>60</v>
      </c>
      <c r="AN336" t="s">
        <v>60</v>
      </c>
      <c r="AO336" t="s">
        <v>60</v>
      </c>
      <c r="AP336">
        <v>4</v>
      </c>
      <c r="AQ336">
        <v>147</v>
      </c>
      <c r="AR336">
        <v>3</v>
      </c>
      <c r="AS336">
        <v>1</v>
      </c>
      <c r="AT336">
        <v>4</v>
      </c>
      <c r="AU336" t="s">
        <v>60</v>
      </c>
      <c r="AV336" t="s">
        <v>65</v>
      </c>
      <c r="AW336">
        <v>37.781883000000001</v>
      </c>
      <c r="AX336">
        <v>-122.399382</v>
      </c>
      <c r="AY336">
        <v>5</v>
      </c>
    </row>
    <row r="337" spans="1:51" ht="45" x14ac:dyDescent="0.25">
      <c r="A337">
        <v>335</v>
      </c>
      <c r="B337" t="s">
        <v>51</v>
      </c>
      <c r="C337">
        <v>1336</v>
      </c>
      <c r="D337" t="s">
        <v>87</v>
      </c>
      <c r="E337" t="s">
        <v>53</v>
      </c>
      <c r="F337" t="s">
        <v>4597</v>
      </c>
      <c r="G337" s="1" t="s">
        <v>4598</v>
      </c>
      <c r="H337" t="s">
        <v>788</v>
      </c>
      <c r="I337" t="s">
        <v>4599</v>
      </c>
      <c r="J337" t="s">
        <v>4600</v>
      </c>
      <c r="K337" t="s">
        <v>674</v>
      </c>
      <c r="L337">
        <v>94080</v>
      </c>
      <c r="M337">
        <v>181</v>
      </c>
      <c r="N337">
        <v>140</v>
      </c>
      <c r="O337" t="s">
        <v>170</v>
      </c>
      <c r="P337" s="2">
        <v>41486</v>
      </c>
      <c r="Q337" t="s">
        <v>60</v>
      </c>
      <c r="R337" t="s">
        <v>61</v>
      </c>
      <c r="S337" t="s">
        <v>62</v>
      </c>
      <c r="T337" t="s">
        <v>60</v>
      </c>
      <c r="U337" t="s">
        <v>582</v>
      </c>
      <c r="V337" t="s">
        <v>582</v>
      </c>
      <c r="W337" t="s">
        <v>60</v>
      </c>
      <c r="X337" t="s">
        <v>60</v>
      </c>
      <c r="Y337" t="s">
        <v>60</v>
      </c>
      <c r="Z337" t="s">
        <v>60</v>
      </c>
      <c r="AA337" t="s">
        <v>60</v>
      </c>
      <c r="AB337" t="s">
        <v>60</v>
      </c>
      <c r="AC337" t="s">
        <v>60</v>
      </c>
      <c r="AD337" t="s">
        <v>60</v>
      </c>
      <c r="AE337" t="s">
        <v>60</v>
      </c>
      <c r="AF337" t="s">
        <v>60</v>
      </c>
      <c r="AG337" t="s">
        <v>60</v>
      </c>
      <c r="AH337" t="s">
        <v>60</v>
      </c>
      <c r="AI337" t="s">
        <v>60</v>
      </c>
      <c r="AJ337" t="s">
        <v>60</v>
      </c>
      <c r="AK337" t="s">
        <v>60</v>
      </c>
      <c r="AL337" t="s">
        <v>60</v>
      </c>
      <c r="AM337" t="s">
        <v>60</v>
      </c>
      <c r="AN337" t="s">
        <v>60</v>
      </c>
      <c r="AO337" t="s">
        <v>60</v>
      </c>
      <c r="AP337">
        <v>4</v>
      </c>
      <c r="AQ337">
        <v>181</v>
      </c>
      <c r="AR337">
        <v>3</v>
      </c>
      <c r="AS337">
        <v>1</v>
      </c>
      <c r="AT337">
        <v>4</v>
      </c>
      <c r="AU337" t="s">
        <v>60</v>
      </c>
      <c r="AV337" t="s">
        <v>65</v>
      </c>
      <c r="AW337">
        <v>37.646005000000002</v>
      </c>
      <c r="AX337">
        <v>-122.430199</v>
      </c>
      <c r="AY337">
        <v>5</v>
      </c>
    </row>
    <row r="338" spans="1:51" ht="60" x14ac:dyDescent="0.25">
      <c r="A338">
        <v>336</v>
      </c>
      <c r="B338" t="s">
        <v>51</v>
      </c>
      <c r="C338">
        <v>1337</v>
      </c>
      <c r="D338" t="s">
        <v>87</v>
      </c>
      <c r="E338" t="s">
        <v>53</v>
      </c>
      <c r="F338" t="s">
        <v>4601</v>
      </c>
      <c r="G338" s="1" t="s">
        <v>4602</v>
      </c>
      <c r="H338" t="s">
        <v>2499</v>
      </c>
      <c r="I338" t="s">
        <v>4603</v>
      </c>
      <c r="J338" t="s">
        <v>4603</v>
      </c>
      <c r="K338" t="s">
        <v>94</v>
      </c>
      <c r="L338">
        <v>94087</v>
      </c>
      <c r="M338">
        <v>15</v>
      </c>
      <c r="N338">
        <v>15</v>
      </c>
      <c r="O338" t="s">
        <v>209</v>
      </c>
      <c r="P338" s="2">
        <v>41274</v>
      </c>
      <c r="Q338" t="s">
        <v>60</v>
      </c>
      <c r="R338" t="s">
        <v>61</v>
      </c>
      <c r="S338" t="s">
        <v>103</v>
      </c>
      <c r="T338" t="s">
        <v>60</v>
      </c>
      <c r="U338" t="s">
        <v>582</v>
      </c>
      <c r="V338" t="s">
        <v>582</v>
      </c>
      <c r="W338" t="s">
        <v>60</v>
      </c>
      <c r="X338" t="s">
        <v>60</v>
      </c>
      <c r="Y338" t="s">
        <v>60</v>
      </c>
      <c r="Z338" t="s">
        <v>60</v>
      </c>
      <c r="AA338" t="s">
        <v>60</v>
      </c>
      <c r="AB338" t="s">
        <v>60</v>
      </c>
      <c r="AC338" t="s">
        <v>60</v>
      </c>
      <c r="AD338" t="s">
        <v>60</v>
      </c>
      <c r="AE338" t="s">
        <v>60</v>
      </c>
      <c r="AF338" t="s">
        <v>60</v>
      </c>
      <c r="AG338" t="s">
        <v>60</v>
      </c>
      <c r="AH338" t="s">
        <v>60</v>
      </c>
      <c r="AI338" t="s">
        <v>60</v>
      </c>
      <c r="AJ338" t="s">
        <v>60</v>
      </c>
      <c r="AK338" t="s">
        <v>60</v>
      </c>
      <c r="AL338" t="s">
        <v>60</v>
      </c>
      <c r="AM338" t="s">
        <v>60</v>
      </c>
      <c r="AN338" t="s">
        <v>60</v>
      </c>
      <c r="AO338" t="s">
        <v>60</v>
      </c>
      <c r="AP338">
        <v>4</v>
      </c>
      <c r="AQ338">
        <v>15</v>
      </c>
      <c r="AR338">
        <v>1</v>
      </c>
      <c r="AS338">
        <v>1</v>
      </c>
      <c r="AT338">
        <v>4</v>
      </c>
      <c r="AU338" t="s">
        <v>60</v>
      </c>
      <c r="AV338" t="s">
        <v>103</v>
      </c>
      <c r="AW338">
        <v>37.353634999999997</v>
      </c>
      <c r="AX338">
        <v>-122.008044</v>
      </c>
      <c r="AY338">
        <v>5</v>
      </c>
    </row>
    <row r="339" spans="1:51" ht="75" x14ac:dyDescent="0.25">
      <c r="A339">
        <v>337</v>
      </c>
      <c r="B339" t="s">
        <v>51</v>
      </c>
      <c r="C339">
        <v>1338</v>
      </c>
      <c r="D339" t="s">
        <v>87</v>
      </c>
      <c r="E339" t="s">
        <v>53</v>
      </c>
      <c r="F339" t="s">
        <v>4604</v>
      </c>
      <c r="G339" s="1" t="s">
        <v>4605</v>
      </c>
      <c r="H339" t="s">
        <v>284</v>
      </c>
      <c r="I339" t="s">
        <v>4606</v>
      </c>
      <c r="J339" t="s">
        <v>4607</v>
      </c>
      <c r="K339" t="s">
        <v>78</v>
      </c>
      <c r="L339">
        <v>94536</v>
      </c>
      <c r="M339">
        <v>60</v>
      </c>
      <c r="N339">
        <v>12</v>
      </c>
      <c r="O339" t="s">
        <v>209</v>
      </c>
      <c r="P339" s="2">
        <v>41547</v>
      </c>
      <c r="Q339" t="s">
        <v>150</v>
      </c>
      <c r="R339" s="2">
        <v>44075</v>
      </c>
      <c r="S339" t="s">
        <v>103</v>
      </c>
      <c r="T339" t="s">
        <v>60</v>
      </c>
      <c r="U339" t="s">
        <v>582</v>
      </c>
      <c r="V339" t="s">
        <v>582</v>
      </c>
      <c r="W339" t="s">
        <v>60</v>
      </c>
      <c r="X339" t="s">
        <v>60</v>
      </c>
      <c r="Y339" t="s">
        <v>60</v>
      </c>
      <c r="Z339" t="s">
        <v>60</v>
      </c>
      <c r="AA339" t="s">
        <v>60</v>
      </c>
      <c r="AB339" t="s">
        <v>60</v>
      </c>
      <c r="AC339" t="s">
        <v>60</v>
      </c>
      <c r="AD339" t="s">
        <v>60</v>
      </c>
      <c r="AE339" t="s">
        <v>60</v>
      </c>
      <c r="AF339" t="s">
        <v>60</v>
      </c>
      <c r="AG339" t="s">
        <v>60</v>
      </c>
      <c r="AH339" t="s">
        <v>60</v>
      </c>
      <c r="AI339" t="s">
        <v>60</v>
      </c>
      <c r="AJ339" t="s">
        <v>60</v>
      </c>
      <c r="AK339" t="s">
        <v>60</v>
      </c>
      <c r="AL339" t="s">
        <v>60</v>
      </c>
      <c r="AM339" t="s">
        <v>60</v>
      </c>
      <c r="AN339" t="s">
        <v>60</v>
      </c>
      <c r="AO339" t="s">
        <v>64</v>
      </c>
      <c r="AP339">
        <v>4</v>
      </c>
      <c r="AQ339">
        <v>60</v>
      </c>
      <c r="AR339">
        <v>2</v>
      </c>
      <c r="AS339">
        <v>1</v>
      </c>
      <c r="AT339">
        <v>4</v>
      </c>
      <c r="AU339" t="s">
        <v>60</v>
      </c>
      <c r="AV339" t="s">
        <v>103</v>
      </c>
      <c r="AW339">
        <v>37.551642999999999</v>
      </c>
      <c r="AX339">
        <v>-121.987579</v>
      </c>
      <c r="AY339">
        <v>5</v>
      </c>
    </row>
    <row r="340" spans="1:51" ht="60" x14ac:dyDescent="0.25">
      <c r="A340">
        <v>338</v>
      </c>
      <c r="B340" t="s">
        <v>51</v>
      </c>
      <c r="C340">
        <v>1339</v>
      </c>
      <c r="D340" t="s">
        <v>87</v>
      </c>
      <c r="E340" t="s">
        <v>53</v>
      </c>
      <c r="F340" t="s">
        <v>4608</v>
      </c>
      <c r="G340" s="1" t="s">
        <v>4609</v>
      </c>
      <c r="H340" t="s">
        <v>284</v>
      </c>
      <c r="I340" t="s">
        <v>4606</v>
      </c>
      <c r="J340" t="s">
        <v>4607</v>
      </c>
      <c r="K340" t="s">
        <v>78</v>
      </c>
      <c r="L340">
        <v>94536</v>
      </c>
      <c r="M340">
        <v>128</v>
      </c>
      <c r="N340">
        <v>26</v>
      </c>
      <c r="O340" t="s">
        <v>209</v>
      </c>
      <c r="P340" s="2">
        <v>41547</v>
      </c>
      <c r="Q340" t="s">
        <v>150</v>
      </c>
      <c r="R340" s="2">
        <v>44166</v>
      </c>
      <c r="S340" t="s">
        <v>103</v>
      </c>
      <c r="T340" t="s">
        <v>60</v>
      </c>
      <c r="U340" t="s">
        <v>582</v>
      </c>
      <c r="V340" t="s">
        <v>582</v>
      </c>
      <c r="W340" t="s">
        <v>60</v>
      </c>
      <c r="X340" t="s">
        <v>60</v>
      </c>
      <c r="Y340" t="s">
        <v>60</v>
      </c>
      <c r="Z340" t="s">
        <v>60</v>
      </c>
      <c r="AA340" t="s">
        <v>60</v>
      </c>
      <c r="AB340" t="s">
        <v>60</v>
      </c>
      <c r="AC340" t="s">
        <v>60</v>
      </c>
      <c r="AD340" t="s">
        <v>60</v>
      </c>
      <c r="AE340" t="s">
        <v>60</v>
      </c>
      <c r="AF340" t="s">
        <v>60</v>
      </c>
      <c r="AG340" t="s">
        <v>60</v>
      </c>
      <c r="AH340" t="s">
        <v>60</v>
      </c>
      <c r="AI340" t="s">
        <v>60</v>
      </c>
      <c r="AJ340" t="s">
        <v>60</v>
      </c>
      <c r="AK340" t="s">
        <v>60</v>
      </c>
      <c r="AL340" t="s">
        <v>60</v>
      </c>
      <c r="AM340" t="s">
        <v>60</v>
      </c>
      <c r="AN340" t="s">
        <v>60</v>
      </c>
      <c r="AO340" t="s">
        <v>64</v>
      </c>
      <c r="AP340">
        <v>4</v>
      </c>
      <c r="AQ340">
        <v>128</v>
      </c>
      <c r="AR340">
        <v>3</v>
      </c>
      <c r="AS340">
        <v>1</v>
      </c>
      <c r="AT340">
        <v>4</v>
      </c>
      <c r="AU340" t="s">
        <v>60</v>
      </c>
      <c r="AV340" t="s">
        <v>103</v>
      </c>
      <c r="AW340">
        <v>37.550632</v>
      </c>
      <c r="AX340">
        <v>-121.990132</v>
      </c>
      <c r="AY340">
        <v>5</v>
      </c>
    </row>
    <row r="341" spans="1:51" ht="60" x14ac:dyDescent="0.25">
      <c r="A341">
        <v>339</v>
      </c>
      <c r="B341" t="s">
        <v>51</v>
      </c>
      <c r="C341">
        <v>1340</v>
      </c>
      <c r="D341" t="s">
        <v>87</v>
      </c>
      <c r="E341" t="s">
        <v>88</v>
      </c>
      <c r="F341" t="s">
        <v>4239</v>
      </c>
      <c r="G341" s="1" t="s">
        <v>4240</v>
      </c>
      <c r="H341" t="s">
        <v>75</v>
      </c>
      <c r="I341" t="s">
        <v>4241</v>
      </c>
      <c r="J341" t="s">
        <v>695</v>
      </c>
      <c r="K341" t="s">
        <v>78</v>
      </c>
      <c r="L341">
        <v>94605</v>
      </c>
      <c r="M341">
        <v>120</v>
      </c>
      <c r="N341">
        <v>0</v>
      </c>
      <c r="O341" t="s">
        <v>60</v>
      </c>
      <c r="P341" t="s">
        <v>61</v>
      </c>
      <c r="Q341" t="s">
        <v>85</v>
      </c>
      <c r="R341" s="2">
        <v>49249</v>
      </c>
      <c r="S341" t="s">
        <v>60</v>
      </c>
      <c r="T341" t="s">
        <v>60</v>
      </c>
      <c r="U341" t="s">
        <v>63</v>
      </c>
      <c r="V341" t="s">
        <v>548</v>
      </c>
      <c r="W341" t="s">
        <v>4242</v>
      </c>
      <c r="X341">
        <v>15</v>
      </c>
      <c r="Y341" s="2">
        <v>46919</v>
      </c>
      <c r="Z341" t="s">
        <v>4243</v>
      </c>
      <c r="AA341" t="s">
        <v>4243</v>
      </c>
      <c r="AB341">
        <v>118</v>
      </c>
      <c r="AC341" t="s">
        <v>99</v>
      </c>
      <c r="AD341" t="s">
        <v>192</v>
      </c>
      <c r="AE341" t="s">
        <v>101</v>
      </c>
      <c r="AF341" s="2">
        <v>41448</v>
      </c>
      <c r="AG341" s="2">
        <v>35969</v>
      </c>
      <c r="AH341" t="s">
        <v>60</v>
      </c>
      <c r="AI341" t="s">
        <v>60</v>
      </c>
      <c r="AJ341" t="s">
        <v>60</v>
      </c>
      <c r="AK341" t="s">
        <v>60</v>
      </c>
      <c r="AL341" t="s">
        <v>60</v>
      </c>
      <c r="AM341" t="s">
        <v>60</v>
      </c>
      <c r="AN341" t="s">
        <v>60</v>
      </c>
      <c r="AO341" t="s">
        <v>102</v>
      </c>
      <c r="AP341">
        <v>0</v>
      </c>
      <c r="AQ341">
        <v>118</v>
      </c>
      <c r="AR341">
        <v>3</v>
      </c>
      <c r="AS341">
        <v>0</v>
      </c>
      <c r="AT341">
        <v>0</v>
      </c>
      <c r="AU341">
        <v>3</v>
      </c>
      <c r="AV341" t="s">
        <v>103</v>
      </c>
      <c r="AW341">
        <v>37.761220999999999</v>
      </c>
      <c r="AX341">
        <v>-122.161624</v>
      </c>
      <c r="AY341">
        <v>3</v>
      </c>
    </row>
    <row r="342" spans="1:51" ht="60" x14ac:dyDescent="0.25">
      <c r="A342">
        <v>340</v>
      </c>
      <c r="B342" t="s">
        <v>51</v>
      </c>
      <c r="C342">
        <v>1341</v>
      </c>
      <c r="D342" t="s">
        <v>87</v>
      </c>
      <c r="E342" t="s">
        <v>88</v>
      </c>
      <c r="F342" t="s">
        <v>89</v>
      </c>
      <c r="G342" s="1" t="s">
        <v>90</v>
      </c>
      <c r="H342" t="s">
        <v>91</v>
      </c>
      <c r="I342" t="s">
        <v>92</v>
      </c>
      <c r="J342" t="s">
        <v>93</v>
      </c>
      <c r="K342" t="s">
        <v>94</v>
      </c>
      <c r="L342">
        <v>95035</v>
      </c>
      <c r="M342">
        <v>101</v>
      </c>
      <c r="N342">
        <v>0</v>
      </c>
      <c r="O342" t="s">
        <v>60</v>
      </c>
      <c r="P342" t="s">
        <v>61</v>
      </c>
      <c r="Q342" t="s">
        <v>95</v>
      </c>
      <c r="R342" s="2">
        <v>46874</v>
      </c>
      <c r="S342" t="s">
        <v>96</v>
      </c>
      <c r="T342" t="s">
        <v>60</v>
      </c>
      <c r="U342" t="s">
        <v>63</v>
      </c>
      <c r="V342" t="s">
        <v>97</v>
      </c>
      <c r="W342" t="s">
        <v>97</v>
      </c>
      <c r="X342">
        <v>50</v>
      </c>
      <c r="Y342" s="2">
        <v>59887</v>
      </c>
      <c r="Z342" t="s">
        <v>98</v>
      </c>
      <c r="AA342" t="s">
        <v>98</v>
      </c>
      <c r="AB342">
        <v>100</v>
      </c>
      <c r="AC342" t="s">
        <v>99</v>
      </c>
      <c r="AD342" t="s">
        <v>100</v>
      </c>
      <c r="AE342" t="s">
        <v>101</v>
      </c>
      <c r="AF342" s="2">
        <v>45290</v>
      </c>
      <c r="AG342" s="2">
        <v>39812</v>
      </c>
      <c r="AH342" t="s">
        <v>60</v>
      </c>
      <c r="AI342" t="s">
        <v>60</v>
      </c>
      <c r="AJ342" t="s">
        <v>60</v>
      </c>
      <c r="AK342" t="s">
        <v>60</v>
      </c>
      <c r="AL342" t="s">
        <v>60</v>
      </c>
      <c r="AM342" t="s">
        <v>60</v>
      </c>
      <c r="AN342" t="s">
        <v>60</v>
      </c>
      <c r="AO342" t="s">
        <v>102</v>
      </c>
      <c r="AP342">
        <v>0</v>
      </c>
      <c r="AQ342">
        <v>100</v>
      </c>
      <c r="AR342">
        <v>2</v>
      </c>
      <c r="AS342">
        <v>0</v>
      </c>
      <c r="AT342">
        <v>0</v>
      </c>
      <c r="AU342">
        <v>1</v>
      </c>
      <c r="AV342" t="s">
        <v>103</v>
      </c>
      <c r="AW342">
        <v>37.432805000000002</v>
      </c>
      <c r="AX342">
        <v>-121.89725900000001</v>
      </c>
      <c r="AY342">
        <v>1</v>
      </c>
    </row>
    <row r="343" spans="1:51" ht="75" x14ac:dyDescent="0.25">
      <c r="A343">
        <v>341</v>
      </c>
      <c r="B343" t="s">
        <v>51</v>
      </c>
      <c r="C343">
        <v>1342</v>
      </c>
      <c r="D343" t="s">
        <v>87</v>
      </c>
      <c r="E343" t="s">
        <v>88</v>
      </c>
      <c r="F343" t="s">
        <v>104</v>
      </c>
      <c r="G343" s="1" t="s">
        <v>105</v>
      </c>
      <c r="H343" t="s">
        <v>106</v>
      </c>
      <c r="I343" t="s">
        <v>107</v>
      </c>
      <c r="J343" t="s">
        <v>93</v>
      </c>
      <c r="K343" t="s">
        <v>94</v>
      </c>
      <c r="L343">
        <v>95111</v>
      </c>
      <c r="M343">
        <v>72</v>
      </c>
      <c r="N343">
        <v>0</v>
      </c>
      <c r="O343" t="s">
        <v>60</v>
      </c>
      <c r="P343" t="s">
        <v>61</v>
      </c>
      <c r="Q343" t="s">
        <v>85</v>
      </c>
      <c r="R343" s="2">
        <v>53601</v>
      </c>
      <c r="S343" t="s">
        <v>108</v>
      </c>
      <c r="T343" t="s">
        <v>60</v>
      </c>
      <c r="U343" t="s">
        <v>63</v>
      </c>
      <c r="V343" t="s">
        <v>97</v>
      </c>
      <c r="W343" t="s">
        <v>97</v>
      </c>
      <c r="X343">
        <v>55</v>
      </c>
      <c r="Y343" s="2">
        <v>61714</v>
      </c>
      <c r="Z343" t="s">
        <v>109</v>
      </c>
      <c r="AA343" t="s">
        <v>109</v>
      </c>
      <c r="AB343">
        <v>71</v>
      </c>
      <c r="AC343" t="s">
        <v>99</v>
      </c>
      <c r="AD343" t="s">
        <v>100</v>
      </c>
      <c r="AE343" t="s">
        <v>101</v>
      </c>
      <c r="AF343" t="s">
        <v>60</v>
      </c>
      <c r="AG343" s="2">
        <v>41639</v>
      </c>
      <c r="AH343" t="s">
        <v>60</v>
      </c>
      <c r="AI343" t="s">
        <v>60</v>
      </c>
      <c r="AJ343" t="s">
        <v>60</v>
      </c>
      <c r="AK343" t="s">
        <v>60</v>
      </c>
      <c r="AL343" t="s">
        <v>60</v>
      </c>
      <c r="AM343" t="s">
        <v>60</v>
      </c>
      <c r="AN343" t="s">
        <v>60</v>
      </c>
      <c r="AO343" t="s">
        <v>102</v>
      </c>
      <c r="AP343">
        <v>0</v>
      </c>
      <c r="AQ343">
        <v>71</v>
      </c>
      <c r="AR343">
        <v>2</v>
      </c>
      <c r="AS343">
        <v>0</v>
      </c>
      <c r="AT343">
        <v>0</v>
      </c>
      <c r="AU343">
        <v>1</v>
      </c>
      <c r="AV343" t="s">
        <v>103</v>
      </c>
      <c r="AW343">
        <v>37.292946000000001</v>
      </c>
      <c r="AX343">
        <v>-121.85058100000001</v>
      </c>
      <c r="AY343">
        <v>1</v>
      </c>
    </row>
    <row r="344" spans="1:51" ht="60" x14ac:dyDescent="0.25">
      <c r="A344">
        <v>342</v>
      </c>
      <c r="B344" t="s">
        <v>51</v>
      </c>
      <c r="C344">
        <v>1343</v>
      </c>
      <c r="D344" t="s">
        <v>87</v>
      </c>
      <c r="E344" t="s">
        <v>88</v>
      </c>
      <c r="F344" t="s">
        <v>110</v>
      </c>
      <c r="G344" s="1" t="s">
        <v>111</v>
      </c>
      <c r="H344" t="s">
        <v>106</v>
      </c>
      <c r="I344" t="s">
        <v>112</v>
      </c>
      <c r="J344" t="s">
        <v>113</v>
      </c>
      <c r="K344" t="s">
        <v>94</v>
      </c>
      <c r="L344">
        <v>95135</v>
      </c>
      <c r="M344">
        <v>84</v>
      </c>
      <c r="N344">
        <v>0</v>
      </c>
      <c r="O344" t="s">
        <v>60</v>
      </c>
      <c r="P344" t="s">
        <v>61</v>
      </c>
      <c r="Q344" t="s">
        <v>95</v>
      </c>
      <c r="R344" s="2">
        <v>48976</v>
      </c>
      <c r="S344" t="s">
        <v>114</v>
      </c>
      <c r="T344" t="s">
        <v>60</v>
      </c>
      <c r="U344" t="s">
        <v>63</v>
      </c>
      <c r="V344" t="s">
        <v>97</v>
      </c>
      <c r="W344" t="s">
        <v>97</v>
      </c>
      <c r="X344">
        <v>44</v>
      </c>
      <c r="Y344" s="2">
        <v>57628</v>
      </c>
      <c r="Z344" t="s">
        <v>115</v>
      </c>
      <c r="AA344" t="s">
        <v>115</v>
      </c>
      <c r="AB344">
        <v>78</v>
      </c>
      <c r="AC344" t="s">
        <v>116</v>
      </c>
      <c r="AD344" t="s">
        <v>100</v>
      </c>
      <c r="AE344" t="s">
        <v>101</v>
      </c>
      <c r="AF344" s="2">
        <v>43032</v>
      </c>
      <c r="AG344" s="2">
        <v>37553</v>
      </c>
      <c r="AH344" t="s">
        <v>60</v>
      </c>
      <c r="AI344" t="s">
        <v>60</v>
      </c>
      <c r="AJ344" t="s">
        <v>60</v>
      </c>
      <c r="AK344" t="s">
        <v>60</v>
      </c>
      <c r="AL344" t="s">
        <v>60</v>
      </c>
      <c r="AM344" t="s">
        <v>60</v>
      </c>
      <c r="AN344" t="s">
        <v>60</v>
      </c>
      <c r="AO344" t="s">
        <v>102</v>
      </c>
      <c r="AP344">
        <v>0</v>
      </c>
      <c r="AQ344">
        <v>78</v>
      </c>
      <c r="AR344">
        <v>2</v>
      </c>
      <c r="AS344">
        <v>0</v>
      </c>
      <c r="AT344">
        <v>0</v>
      </c>
      <c r="AU344">
        <v>1</v>
      </c>
      <c r="AV344" t="s">
        <v>117</v>
      </c>
      <c r="AW344">
        <v>37.290413000000001</v>
      </c>
      <c r="AX344">
        <v>-121.762857</v>
      </c>
      <c r="AY344">
        <v>1</v>
      </c>
    </row>
    <row r="345" spans="1:51" ht="60" x14ac:dyDescent="0.25">
      <c r="A345">
        <v>343</v>
      </c>
      <c r="B345" t="s">
        <v>51</v>
      </c>
      <c r="C345">
        <v>1344</v>
      </c>
      <c r="D345" t="s">
        <v>87</v>
      </c>
      <c r="E345" t="s">
        <v>88</v>
      </c>
      <c r="F345" t="s">
        <v>118</v>
      </c>
      <c r="G345" s="1" t="s">
        <v>119</v>
      </c>
      <c r="H345" t="s">
        <v>106</v>
      </c>
      <c r="I345" t="s">
        <v>120</v>
      </c>
      <c r="J345" t="s">
        <v>113</v>
      </c>
      <c r="K345" t="s">
        <v>94</v>
      </c>
      <c r="L345">
        <v>95111</v>
      </c>
      <c r="M345">
        <v>175</v>
      </c>
      <c r="N345">
        <v>0</v>
      </c>
      <c r="O345" t="s">
        <v>60</v>
      </c>
      <c r="P345" t="s">
        <v>61</v>
      </c>
      <c r="Q345" t="s">
        <v>121</v>
      </c>
      <c r="R345" s="2">
        <v>53509</v>
      </c>
      <c r="S345" t="s">
        <v>108</v>
      </c>
      <c r="T345" t="s">
        <v>60</v>
      </c>
      <c r="U345" t="s">
        <v>63</v>
      </c>
      <c r="V345" t="s">
        <v>97</v>
      </c>
      <c r="W345" t="s">
        <v>97</v>
      </c>
      <c r="X345">
        <v>47</v>
      </c>
      <c r="Y345" s="2">
        <v>58578</v>
      </c>
      <c r="Z345" t="s">
        <v>122</v>
      </c>
      <c r="AA345" t="s">
        <v>122</v>
      </c>
      <c r="AB345">
        <v>174</v>
      </c>
      <c r="AC345" t="s">
        <v>123</v>
      </c>
      <c r="AD345" t="s">
        <v>100</v>
      </c>
      <c r="AE345" t="s">
        <v>101</v>
      </c>
      <c r="AF345" s="2">
        <v>43982</v>
      </c>
      <c r="AG345" s="2">
        <v>38503</v>
      </c>
      <c r="AH345" t="s">
        <v>60</v>
      </c>
      <c r="AI345" t="s">
        <v>60</v>
      </c>
      <c r="AJ345" t="s">
        <v>60</v>
      </c>
      <c r="AK345" t="s">
        <v>60</v>
      </c>
      <c r="AL345" t="s">
        <v>60</v>
      </c>
      <c r="AM345" t="s">
        <v>60</v>
      </c>
      <c r="AN345" t="s">
        <v>60</v>
      </c>
      <c r="AO345" t="s">
        <v>102</v>
      </c>
      <c r="AP345">
        <v>0</v>
      </c>
      <c r="AQ345">
        <v>174</v>
      </c>
      <c r="AR345">
        <v>3</v>
      </c>
      <c r="AS345">
        <v>0</v>
      </c>
      <c r="AT345">
        <v>0</v>
      </c>
      <c r="AU345">
        <v>1</v>
      </c>
      <c r="AV345" t="s">
        <v>103</v>
      </c>
      <c r="AW345">
        <v>37.268259999999998</v>
      </c>
      <c r="AX345">
        <v>-121.82113699999999</v>
      </c>
      <c r="AY345">
        <v>1</v>
      </c>
    </row>
    <row r="346" spans="1:51" ht="60" x14ac:dyDescent="0.25">
      <c r="A346">
        <v>344</v>
      </c>
      <c r="B346" t="s">
        <v>51</v>
      </c>
      <c r="C346">
        <v>1345</v>
      </c>
      <c r="D346" t="s">
        <v>87</v>
      </c>
      <c r="E346" t="s">
        <v>88</v>
      </c>
      <c r="F346" t="s">
        <v>3180</v>
      </c>
      <c r="G346" s="1" t="s">
        <v>3181</v>
      </c>
      <c r="H346" t="s">
        <v>106</v>
      </c>
      <c r="I346" t="s">
        <v>3182</v>
      </c>
      <c r="J346" t="s">
        <v>113</v>
      </c>
      <c r="K346" t="s">
        <v>94</v>
      </c>
      <c r="L346">
        <v>95118</v>
      </c>
      <c r="M346">
        <v>80</v>
      </c>
      <c r="N346">
        <v>0</v>
      </c>
      <c r="O346" t="s">
        <v>60</v>
      </c>
      <c r="P346" t="s">
        <v>61</v>
      </c>
      <c r="Q346" t="s">
        <v>121</v>
      </c>
      <c r="R346" s="2">
        <v>50253</v>
      </c>
      <c r="S346" t="s">
        <v>60</v>
      </c>
      <c r="T346" t="s">
        <v>60</v>
      </c>
      <c r="U346" t="s">
        <v>63</v>
      </c>
      <c r="V346" t="s">
        <v>171</v>
      </c>
      <c r="W346" t="s">
        <v>171</v>
      </c>
      <c r="X346">
        <v>14</v>
      </c>
      <c r="Y346" s="2">
        <v>46470</v>
      </c>
      <c r="Z346" t="s">
        <v>3183</v>
      </c>
      <c r="AA346" t="s">
        <v>3183</v>
      </c>
      <c r="AB346">
        <v>79</v>
      </c>
      <c r="AC346" t="s">
        <v>116</v>
      </c>
      <c r="AD346" t="s">
        <v>100</v>
      </c>
      <c r="AE346" t="s">
        <v>101</v>
      </c>
      <c r="AF346" s="2">
        <v>40999</v>
      </c>
      <c r="AG346" s="2">
        <v>35520</v>
      </c>
      <c r="AH346" t="s">
        <v>60</v>
      </c>
      <c r="AI346" t="s">
        <v>60</v>
      </c>
      <c r="AJ346" t="s">
        <v>60</v>
      </c>
      <c r="AK346" t="s">
        <v>60</v>
      </c>
      <c r="AL346" t="s">
        <v>60</v>
      </c>
      <c r="AM346" t="s">
        <v>60</v>
      </c>
      <c r="AN346" t="s">
        <v>60</v>
      </c>
      <c r="AO346" t="s">
        <v>102</v>
      </c>
      <c r="AP346">
        <v>0</v>
      </c>
      <c r="AQ346">
        <v>79</v>
      </c>
      <c r="AR346">
        <v>2</v>
      </c>
      <c r="AS346">
        <v>0</v>
      </c>
      <c r="AT346">
        <v>0</v>
      </c>
      <c r="AU346">
        <v>2</v>
      </c>
      <c r="AV346" t="s">
        <v>65</v>
      </c>
      <c r="AW346">
        <v>37.243997</v>
      </c>
      <c r="AX346">
        <v>-121.889066</v>
      </c>
      <c r="AY346">
        <v>2</v>
      </c>
    </row>
    <row r="347" spans="1:51" ht="75" x14ac:dyDescent="0.25">
      <c r="A347">
        <v>345</v>
      </c>
      <c r="B347" t="s">
        <v>51</v>
      </c>
      <c r="C347">
        <v>1346</v>
      </c>
      <c r="D347" t="s">
        <v>87</v>
      </c>
      <c r="E347" t="s">
        <v>88</v>
      </c>
      <c r="F347" t="s">
        <v>4244</v>
      </c>
      <c r="G347" s="1" t="s">
        <v>4245</v>
      </c>
      <c r="H347" t="s">
        <v>156</v>
      </c>
      <c r="I347" t="s">
        <v>4246</v>
      </c>
      <c r="J347" t="s">
        <v>113</v>
      </c>
      <c r="K347" t="s">
        <v>94</v>
      </c>
      <c r="L347">
        <v>95132</v>
      </c>
      <c r="M347">
        <v>92</v>
      </c>
      <c r="N347">
        <v>0</v>
      </c>
      <c r="O347" t="s">
        <v>60</v>
      </c>
      <c r="P347" t="s">
        <v>61</v>
      </c>
      <c r="Q347" t="s">
        <v>121</v>
      </c>
      <c r="R347" s="2">
        <v>47056</v>
      </c>
      <c r="S347" t="s">
        <v>60</v>
      </c>
      <c r="T347" t="s">
        <v>60</v>
      </c>
      <c r="U347" t="s">
        <v>63</v>
      </c>
      <c r="V347" t="s">
        <v>548</v>
      </c>
      <c r="W347" t="s">
        <v>4242</v>
      </c>
      <c r="X347">
        <v>15</v>
      </c>
      <c r="Y347" s="2">
        <v>46914</v>
      </c>
      <c r="Z347" t="s">
        <v>4247</v>
      </c>
      <c r="AA347" t="s">
        <v>4247</v>
      </c>
      <c r="AB347">
        <v>91</v>
      </c>
      <c r="AC347" t="s">
        <v>123</v>
      </c>
      <c r="AD347" t="s">
        <v>100</v>
      </c>
      <c r="AE347" t="s">
        <v>101</v>
      </c>
      <c r="AF347" s="2">
        <v>41443</v>
      </c>
      <c r="AG347" s="2">
        <v>35964</v>
      </c>
      <c r="AH347" t="s">
        <v>60</v>
      </c>
      <c r="AI347" t="s">
        <v>60</v>
      </c>
      <c r="AJ347" t="s">
        <v>60</v>
      </c>
      <c r="AK347" t="s">
        <v>60</v>
      </c>
      <c r="AL347" t="s">
        <v>60</v>
      </c>
      <c r="AM347" t="s">
        <v>60</v>
      </c>
      <c r="AN347" t="s">
        <v>60</v>
      </c>
      <c r="AO347" t="s">
        <v>102</v>
      </c>
      <c r="AP347">
        <v>0</v>
      </c>
      <c r="AQ347">
        <v>91</v>
      </c>
      <c r="AR347">
        <v>2</v>
      </c>
      <c r="AS347">
        <v>0</v>
      </c>
      <c r="AT347">
        <v>0</v>
      </c>
      <c r="AU347">
        <v>3</v>
      </c>
      <c r="AV347" t="s">
        <v>103</v>
      </c>
      <c r="AW347">
        <v>37.402658000000002</v>
      </c>
      <c r="AX347">
        <v>-121.88076599999999</v>
      </c>
      <c r="AY347">
        <v>3</v>
      </c>
    </row>
    <row r="348" spans="1:51" ht="60" x14ac:dyDescent="0.25">
      <c r="A348">
        <v>346</v>
      </c>
      <c r="B348" t="s">
        <v>51</v>
      </c>
      <c r="C348">
        <v>1347</v>
      </c>
      <c r="D348" t="s">
        <v>87</v>
      </c>
      <c r="E348" t="s">
        <v>88</v>
      </c>
      <c r="F348" t="s">
        <v>4248</v>
      </c>
      <c r="G348" s="1" t="s">
        <v>4249</v>
      </c>
      <c r="H348" t="s">
        <v>156</v>
      </c>
      <c r="I348" t="s">
        <v>60</v>
      </c>
      <c r="J348" t="s">
        <v>925</v>
      </c>
      <c r="K348" t="s">
        <v>94</v>
      </c>
      <c r="L348">
        <v>95127</v>
      </c>
      <c r="M348">
        <v>86</v>
      </c>
      <c r="N348">
        <v>0</v>
      </c>
      <c r="O348" t="s">
        <v>60</v>
      </c>
      <c r="P348" t="s">
        <v>61</v>
      </c>
      <c r="Q348" t="s">
        <v>121</v>
      </c>
      <c r="R348" s="2">
        <v>47119</v>
      </c>
      <c r="S348" t="s">
        <v>60</v>
      </c>
      <c r="T348" t="s">
        <v>60</v>
      </c>
      <c r="U348" t="s">
        <v>63</v>
      </c>
      <c r="V348" t="s">
        <v>548</v>
      </c>
      <c r="W348" t="s">
        <v>4242</v>
      </c>
      <c r="X348">
        <v>15</v>
      </c>
      <c r="Y348" s="2">
        <v>46971</v>
      </c>
      <c r="Z348" t="s">
        <v>4250</v>
      </c>
      <c r="AA348" t="s">
        <v>4250</v>
      </c>
      <c r="AB348">
        <v>85</v>
      </c>
      <c r="AC348" t="s">
        <v>123</v>
      </c>
      <c r="AD348" t="s">
        <v>100</v>
      </c>
      <c r="AE348" t="s">
        <v>101</v>
      </c>
      <c r="AF348" s="2">
        <v>41500</v>
      </c>
      <c r="AG348" s="2">
        <v>36021</v>
      </c>
      <c r="AH348" t="s">
        <v>60</v>
      </c>
      <c r="AI348" t="s">
        <v>60</v>
      </c>
      <c r="AJ348" t="s">
        <v>60</v>
      </c>
      <c r="AK348" t="s">
        <v>60</v>
      </c>
      <c r="AL348" t="s">
        <v>60</v>
      </c>
      <c r="AM348" t="s">
        <v>60</v>
      </c>
      <c r="AN348" t="s">
        <v>60</v>
      </c>
      <c r="AO348" t="s">
        <v>102</v>
      </c>
      <c r="AP348">
        <v>0</v>
      </c>
      <c r="AQ348">
        <v>85</v>
      </c>
      <c r="AR348">
        <v>2</v>
      </c>
      <c r="AS348">
        <v>0</v>
      </c>
      <c r="AT348">
        <v>0</v>
      </c>
      <c r="AU348">
        <v>3</v>
      </c>
      <c r="AV348" t="s">
        <v>103</v>
      </c>
      <c r="AW348">
        <v>37.371214999999999</v>
      </c>
      <c r="AX348">
        <v>-121.84122600000001</v>
      </c>
      <c r="AY348">
        <v>3</v>
      </c>
    </row>
    <row r="349" spans="1:51" x14ac:dyDescent="0.25">
      <c r="A349">
        <v>347</v>
      </c>
      <c r="B349" t="s">
        <v>51</v>
      </c>
      <c r="C349">
        <v>1348</v>
      </c>
      <c r="D349" t="s">
        <v>87</v>
      </c>
      <c r="E349" t="s">
        <v>88</v>
      </c>
      <c r="F349" t="s">
        <v>3184</v>
      </c>
      <c r="G349" t="s">
        <v>3185</v>
      </c>
      <c r="H349" t="s">
        <v>2445</v>
      </c>
      <c r="I349" t="s">
        <v>3186</v>
      </c>
      <c r="J349" t="s">
        <v>3187</v>
      </c>
      <c r="K349" t="s">
        <v>369</v>
      </c>
      <c r="L349">
        <v>94533</v>
      </c>
      <c r="M349">
        <v>148</v>
      </c>
      <c r="N349">
        <v>0</v>
      </c>
      <c r="O349" t="s">
        <v>60</v>
      </c>
      <c r="P349" t="s">
        <v>61</v>
      </c>
      <c r="Q349" t="s">
        <v>85</v>
      </c>
      <c r="R349" s="2">
        <v>49888</v>
      </c>
      <c r="S349" t="s">
        <v>60</v>
      </c>
      <c r="T349" t="s">
        <v>60</v>
      </c>
      <c r="U349" t="s">
        <v>63</v>
      </c>
      <c r="V349" t="s">
        <v>171</v>
      </c>
      <c r="W349" t="s">
        <v>171</v>
      </c>
      <c r="X349">
        <v>16</v>
      </c>
      <c r="Y349" s="2">
        <v>47322</v>
      </c>
      <c r="Z349" t="s">
        <v>3188</v>
      </c>
      <c r="AA349" t="s">
        <v>3188</v>
      </c>
      <c r="AB349">
        <v>146</v>
      </c>
      <c r="AC349" t="s">
        <v>99</v>
      </c>
      <c r="AD349" t="s">
        <v>141</v>
      </c>
      <c r="AE349" t="s">
        <v>101</v>
      </c>
      <c r="AF349" s="2">
        <v>41851</v>
      </c>
      <c r="AG349" s="2">
        <v>36372</v>
      </c>
      <c r="AH349" t="s">
        <v>60</v>
      </c>
      <c r="AI349" t="s">
        <v>60</v>
      </c>
      <c r="AJ349" t="s">
        <v>60</v>
      </c>
      <c r="AK349" t="s">
        <v>60</v>
      </c>
      <c r="AL349" t="s">
        <v>60</v>
      </c>
      <c r="AM349" t="s">
        <v>60</v>
      </c>
      <c r="AN349" t="s">
        <v>60</v>
      </c>
      <c r="AO349" t="s">
        <v>102</v>
      </c>
      <c r="AP349">
        <v>0</v>
      </c>
      <c r="AQ349">
        <v>146</v>
      </c>
      <c r="AR349">
        <v>3</v>
      </c>
      <c r="AS349">
        <v>0</v>
      </c>
      <c r="AT349">
        <v>0</v>
      </c>
      <c r="AU349">
        <v>2</v>
      </c>
      <c r="AV349" t="s">
        <v>103</v>
      </c>
      <c r="AW349">
        <v>38.265355</v>
      </c>
      <c r="AX349">
        <v>-122.0206</v>
      </c>
      <c r="AY349">
        <v>2</v>
      </c>
    </row>
    <row r="350" spans="1:51" x14ac:dyDescent="0.25">
      <c r="A350">
        <v>348</v>
      </c>
      <c r="B350" t="s">
        <v>51</v>
      </c>
      <c r="C350">
        <v>1349</v>
      </c>
      <c r="D350" t="s">
        <v>87</v>
      </c>
      <c r="E350" t="s">
        <v>88</v>
      </c>
      <c r="F350" t="s">
        <v>4251</v>
      </c>
      <c r="G350" t="s">
        <v>4252</v>
      </c>
      <c r="H350" t="s">
        <v>156</v>
      </c>
      <c r="I350" t="s">
        <v>60</v>
      </c>
      <c r="J350" t="s">
        <v>4253</v>
      </c>
      <c r="K350" t="s">
        <v>94</v>
      </c>
      <c r="L350">
        <v>95134</v>
      </c>
      <c r="M350">
        <v>140</v>
      </c>
      <c r="N350">
        <v>0</v>
      </c>
      <c r="O350" t="s">
        <v>60</v>
      </c>
      <c r="P350" t="s">
        <v>61</v>
      </c>
      <c r="Q350" t="s">
        <v>121</v>
      </c>
      <c r="R350" s="2">
        <v>47543</v>
      </c>
      <c r="S350" t="s">
        <v>60</v>
      </c>
      <c r="T350" t="s">
        <v>60</v>
      </c>
      <c r="U350" t="s">
        <v>63</v>
      </c>
      <c r="V350" t="s">
        <v>548</v>
      </c>
      <c r="W350" t="s">
        <v>4242</v>
      </c>
      <c r="X350">
        <v>15</v>
      </c>
      <c r="Y350" s="2">
        <v>46911</v>
      </c>
      <c r="Z350" t="s">
        <v>4254</v>
      </c>
      <c r="AA350" t="s">
        <v>4254</v>
      </c>
      <c r="AB350">
        <v>138</v>
      </c>
      <c r="AC350" t="s">
        <v>99</v>
      </c>
      <c r="AD350" t="s">
        <v>100</v>
      </c>
      <c r="AE350" t="s">
        <v>101</v>
      </c>
      <c r="AF350" s="2">
        <v>41440</v>
      </c>
      <c r="AG350" s="2">
        <v>35961</v>
      </c>
      <c r="AH350" t="s">
        <v>60</v>
      </c>
      <c r="AI350" t="s">
        <v>60</v>
      </c>
      <c r="AJ350" t="s">
        <v>60</v>
      </c>
      <c r="AK350" t="s">
        <v>60</v>
      </c>
      <c r="AL350" t="s">
        <v>60</v>
      </c>
      <c r="AM350" t="s">
        <v>60</v>
      </c>
      <c r="AN350" t="s">
        <v>60</v>
      </c>
      <c r="AO350" t="s">
        <v>102</v>
      </c>
      <c r="AP350">
        <v>0</v>
      </c>
      <c r="AQ350">
        <v>138</v>
      </c>
      <c r="AR350">
        <v>3</v>
      </c>
      <c r="AS350">
        <v>0</v>
      </c>
      <c r="AT350">
        <v>0</v>
      </c>
      <c r="AU350">
        <v>3</v>
      </c>
      <c r="AV350" t="s">
        <v>103</v>
      </c>
      <c r="AW350">
        <v>37.412519000000003</v>
      </c>
      <c r="AX350">
        <v>-121.959744</v>
      </c>
      <c r="AY350">
        <v>3</v>
      </c>
    </row>
    <row r="351" spans="1:51" ht="60" x14ac:dyDescent="0.25">
      <c r="A351">
        <v>349</v>
      </c>
      <c r="B351" t="s">
        <v>51</v>
      </c>
      <c r="C351">
        <v>1350</v>
      </c>
      <c r="D351" t="s">
        <v>87</v>
      </c>
      <c r="E351" t="s">
        <v>88</v>
      </c>
      <c r="F351" t="s">
        <v>124</v>
      </c>
      <c r="G351" s="1" t="s">
        <v>125</v>
      </c>
      <c r="H351" t="s">
        <v>106</v>
      </c>
      <c r="I351" t="s">
        <v>126</v>
      </c>
      <c r="J351" t="s">
        <v>127</v>
      </c>
      <c r="K351" t="s">
        <v>94</v>
      </c>
      <c r="L351">
        <v>95125</v>
      </c>
      <c r="M351">
        <v>372</v>
      </c>
      <c r="N351">
        <v>0</v>
      </c>
      <c r="O351" t="s">
        <v>60</v>
      </c>
      <c r="P351" t="s">
        <v>61</v>
      </c>
      <c r="Q351" t="s">
        <v>95</v>
      </c>
      <c r="R351" s="2">
        <v>49126</v>
      </c>
      <c r="S351" t="s">
        <v>96</v>
      </c>
      <c r="T351" t="s">
        <v>60</v>
      </c>
      <c r="U351" t="s">
        <v>63</v>
      </c>
      <c r="V351" t="s">
        <v>97</v>
      </c>
      <c r="W351" t="s">
        <v>97</v>
      </c>
      <c r="X351">
        <v>45</v>
      </c>
      <c r="Y351" s="2">
        <v>57873</v>
      </c>
      <c r="Z351" t="s">
        <v>128</v>
      </c>
      <c r="AA351" t="s">
        <v>128</v>
      </c>
      <c r="AB351">
        <v>65</v>
      </c>
      <c r="AC351" t="s">
        <v>116</v>
      </c>
      <c r="AD351" t="s">
        <v>100</v>
      </c>
      <c r="AE351" t="s">
        <v>101</v>
      </c>
      <c r="AF351" s="2">
        <v>43277</v>
      </c>
      <c r="AG351" s="2">
        <v>37798</v>
      </c>
      <c r="AH351" t="s">
        <v>60</v>
      </c>
      <c r="AI351" t="s">
        <v>60</v>
      </c>
      <c r="AJ351" t="s">
        <v>60</v>
      </c>
      <c r="AK351" t="s">
        <v>60</v>
      </c>
      <c r="AL351" t="s">
        <v>60</v>
      </c>
      <c r="AM351" t="s">
        <v>60</v>
      </c>
      <c r="AN351" t="s">
        <v>60</v>
      </c>
      <c r="AO351" t="s">
        <v>102</v>
      </c>
      <c r="AP351">
        <v>0</v>
      </c>
      <c r="AQ351">
        <v>65</v>
      </c>
      <c r="AR351">
        <v>2</v>
      </c>
      <c r="AS351">
        <v>0</v>
      </c>
      <c r="AT351">
        <v>0</v>
      </c>
      <c r="AU351">
        <v>1</v>
      </c>
      <c r="AV351" t="s">
        <v>65</v>
      </c>
      <c r="AW351">
        <v>37.30303</v>
      </c>
      <c r="AX351">
        <v>-121.87911099999999</v>
      </c>
      <c r="AY351">
        <v>1</v>
      </c>
    </row>
    <row r="352" spans="1:51" ht="75" x14ac:dyDescent="0.25">
      <c r="A352">
        <v>350</v>
      </c>
      <c r="B352" t="s">
        <v>51</v>
      </c>
      <c r="C352">
        <v>1351</v>
      </c>
      <c r="D352" t="s">
        <v>87</v>
      </c>
      <c r="E352" t="s">
        <v>88</v>
      </c>
      <c r="F352" t="s">
        <v>4255</v>
      </c>
      <c r="G352" s="1" t="s">
        <v>4256</v>
      </c>
      <c r="H352" t="s">
        <v>156</v>
      </c>
      <c r="I352" t="s">
        <v>4257</v>
      </c>
      <c r="J352" t="s">
        <v>127</v>
      </c>
      <c r="K352" t="s">
        <v>94</v>
      </c>
      <c r="L352">
        <v>95134</v>
      </c>
      <c r="M352">
        <v>120</v>
      </c>
      <c r="N352">
        <v>0</v>
      </c>
      <c r="O352" t="s">
        <v>60</v>
      </c>
      <c r="P352" t="s">
        <v>61</v>
      </c>
      <c r="Q352" t="s">
        <v>121</v>
      </c>
      <c r="R352" s="2">
        <v>47543</v>
      </c>
      <c r="S352" t="s">
        <v>60</v>
      </c>
      <c r="T352" t="s">
        <v>60</v>
      </c>
      <c r="U352" t="s">
        <v>63</v>
      </c>
      <c r="V352" t="s">
        <v>548</v>
      </c>
      <c r="W352" t="s">
        <v>4242</v>
      </c>
      <c r="X352">
        <v>15</v>
      </c>
      <c r="Y352" s="2">
        <v>46906</v>
      </c>
      <c r="Z352" t="s">
        <v>4258</v>
      </c>
      <c r="AA352" t="s">
        <v>4258</v>
      </c>
      <c r="AB352">
        <v>118</v>
      </c>
      <c r="AC352" t="s">
        <v>99</v>
      </c>
      <c r="AD352" t="s">
        <v>100</v>
      </c>
      <c r="AE352" t="s">
        <v>101</v>
      </c>
      <c r="AF352" s="2">
        <v>41435</v>
      </c>
      <c r="AG352" s="2">
        <v>35956</v>
      </c>
      <c r="AH352" t="s">
        <v>60</v>
      </c>
      <c r="AI352" t="s">
        <v>60</v>
      </c>
      <c r="AJ352" t="s">
        <v>60</v>
      </c>
      <c r="AK352" t="s">
        <v>60</v>
      </c>
      <c r="AL352" t="s">
        <v>60</v>
      </c>
      <c r="AM352" t="s">
        <v>60</v>
      </c>
      <c r="AN352" t="s">
        <v>60</v>
      </c>
      <c r="AO352" t="s">
        <v>102</v>
      </c>
      <c r="AP352">
        <v>0</v>
      </c>
      <c r="AQ352">
        <v>118</v>
      </c>
      <c r="AR352">
        <v>3</v>
      </c>
      <c r="AS352">
        <v>0</v>
      </c>
      <c r="AT352">
        <v>0</v>
      </c>
      <c r="AU352">
        <v>3</v>
      </c>
      <c r="AV352" t="s">
        <v>65</v>
      </c>
      <c r="AW352">
        <v>37.413274000000001</v>
      </c>
      <c r="AX352">
        <v>-121.96114799999999</v>
      </c>
      <c r="AY352">
        <v>3</v>
      </c>
    </row>
    <row r="353" spans="1:51" ht="60" x14ac:dyDescent="0.25">
      <c r="A353">
        <v>351</v>
      </c>
      <c r="B353" t="s">
        <v>51</v>
      </c>
      <c r="C353">
        <v>1352</v>
      </c>
      <c r="D353" t="s">
        <v>87</v>
      </c>
      <c r="E353" t="s">
        <v>88</v>
      </c>
      <c r="F353" t="s">
        <v>129</v>
      </c>
      <c r="G353" s="1" t="s">
        <v>130</v>
      </c>
      <c r="H353" t="s">
        <v>131</v>
      </c>
      <c r="I353" t="s">
        <v>60</v>
      </c>
      <c r="J353" t="s">
        <v>132</v>
      </c>
      <c r="K353" t="s">
        <v>133</v>
      </c>
      <c r="L353">
        <v>94103</v>
      </c>
      <c r="M353">
        <v>278</v>
      </c>
      <c r="N353">
        <v>0</v>
      </c>
      <c r="O353" t="s">
        <v>60</v>
      </c>
      <c r="P353" t="s">
        <v>61</v>
      </c>
      <c r="Q353" t="s">
        <v>85</v>
      </c>
      <c r="R353" s="2">
        <v>53662</v>
      </c>
      <c r="S353" t="s">
        <v>108</v>
      </c>
      <c r="T353" t="s">
        <v>60</v>
      </c>
      <c r="U353" t="s">
        <v>63</v>
      </c>
      <c r="V353" t="s">
        <v>97</v>
      </c>
      <c r="W353" t="s">
        <v>97</v>
      </c>
      <c r="X353">
        <v>42</v>
      </c>
      <c r="Y353" s="2">
        <v>56923</v>
      </c>
      <c r="Z353" t="s">
        <v>134</v>
      </c>
      <c r="AA353" t="s">
        <v>134</v>
      </c>
      <c r="AB353">
        <v>55</v>
      </c>
      <c r="AC353" t="s">
        <v>123</v>
      </c>
      <c r="AD353" t="s">
        <v>100</v>
      </c>
      <c r="AE353" t="s">
        <v>101</v>
      </c>
      <c r="AF353" s="2">
        <v>42326</v>
      </c>
      <c r="AG353" s="2">
        <v>36848</v>
      </c>
      <c r="AH353" t="s">
        <v>60</v>
      </c>
      <c r="AI353" t="s">
        <v>60</v>
      </c>
      <c r="AJ353" t="s">
        <v>60</v>
      </c>
      <c r="AK353" t="s">
        <v>60</v>
      </c>
      <c r="AL353" t="s">
        <v>60</v>
      </c>
      <c r="AM353" t="s">
        <v>60</v>
      </c>
      <c r="AN353" t="s">
        <v>60</v>
      </c>
      <c r="AO353" t="s">
        <v>102</v>
      </c>
      <c r="AP353">
        <v>0</v>
      </c>
      <c r="AQ353">
        <v>55</v>
      </c>
      <c r="AR353">
        <v>2</v>
      </c>
      <c r="AS353">
        <v>0</v>
      </c>
      <c r="AT353">
        <v>0</v>
      </c>
      <c r="AU353">
        <v>1</v>
      </c>
      <c r="AV353" t="s">
        <v>103</v>
      </c>
      <c r="AW353">
        <v>37.780158</v>
      </c>
      <c r="AX353">
        <v>-122.40969800000001</v>
      </c>
      <c r="AY353">
        <v>1</v>
      </c>
    </row>
    <row r="354" spans="1:51" ht="60" x14ac:dyDescent="0.25">
      <c r="A354">
        <v>352</v>
      </c>
      <c r="B354" t="s">
        <v>51</v>
      </c>
      <c r="C354">
        <v>1353</v>
      </c>
      <c r="D354" t="s">
        <v>87</v>
      </c>
      <c r="E354" t="s">
        <v>88</v>
      </c>
      <c r="F354" t="s">
        <v>4259</v>
      </c>
      <c r="G354" s="1" t="s">
        <v>4260</v>
      </c>
      <c r="H354" t="s">
        <v>299</v>
      </c>
      <c r="I354" t="s">
        <v>3748</v>
      </c>
      <c r="J354" t="s">
        <v>139</v>
      </c>
      <c r="K354" t="s">
        <v>78</v>
      </c>
      <c r="L354">
        <v>94538</v>
      </c>
      <c r="M354">
        <v>60</v>
      </c>
      <c r="N354">
        <v>0</v>
      </c>
      <c r="O354" t="s">
        <v>60</v>
      </c>
      <c r="P354" t="s">
        <v>61</v>
      </c>
      <c r="Q354" t="s">
        <v>121</v>
      </c>
      <c r="R354" s="2">
        <v>50618</v>
      </c>
      <c r="S354" t="s">
        <v>60</v>
      </c>
      <c r="T354" t="s">
        <v>60</v>
      </c>
      <c r="U354" t="s">
        <v>63</v>
      </c>
      <c r="V354" t="s">
        <v>548</v>
      </c>
      <c r="W354" t="s">
        <v>4242</v>
      </c>
      <c r="X354">
        <v>15</v>
      </c>
      <c r="Y354" s="2">
        <v>46778</v>
      </c>
      <c r="Z354" t="s">
        <v>4261</v>
      </c>
      <c r="AA354" t="s">
        <v>4261</v>
      </c>
      <c r="AB354">
        <v>60</v>
      </c>
      <c r="AC354" t="s">
        <v>99</v>
      </c>
      <c r="AD354" t="s">
        <v>100</v>
      </c>
      <c r="AE354" t="s">
        <v>101</v>
      </c>
      <c r="AF354" s="2">
        <v>41307</v>
      </c>
      <c r="AG354" s="2">
        <v>35828</v>
      </c>
      <c r="AH354" t="s">
        <v>60</v>
      </c>
      <c r="AI354" t="s">
        <v>60</v>
      </c>
      <c r="AJ354" t="s">
        <v>60</v>
      </c>
      <c r="AK354" t="s">
        <v>60</v>
      </c>
      <c r="AL354" t="s">
        <v>60</v>
      </c>
      <c r="AM354" t="s">
        <v>60</v>
      </c>
      <c r="AN354" t="s">
        <v>60</v>
      </c>
      <c r="AO354" t="s">
        <v>102</v>
      </c>
      <c r="AP354">
        <v>0</v>
      </c>
      <c r="AQ354">
        <v>60</v>
      </c>
      <c r="AR354">
        <v>2</v>
      </c>
      <c r="AS354">
        <v>0</v>
      </c>
      <c r="AT354">
        <v>0</v>
      </c>
      <c r="AU354">
        <v>3</v>
      </c>
      <c r="AV354" t="s">
        <v>103</v>
      </c>
      <c r="AW354">
        <v>37.555186999999997</v>
      </c>
      <c r="AX354">
        <v>-121.965371</v>
      </c>
      <c r="AY354">
        <v>3</v>
      </c>
    </row>
    <row r="355" spans="1:51" x14ac:dyDescent="0.25">
      <c r="A355">
        <v>353</v>
      </c>
      <c r="B355" t="s">
        <v>51</v>
      </c>
      <c r="C355">
        <v>1354</v>
      </c>
      <c r="D355" t="s">
        <v>87</v>
      </c>
      <c r="E355" t="s">
        <v>88</v>
      </c>
      <c r="F355" t="s">
        <v>135</v>
      </c>
      <c r="G355" t="s">
        <v>136</v>
      </c>
      <c r="H355" t="s">
        <v>137</v>
      </c>
      <c r="I355" t="s">
        <v>138</v>
      </c>
      <c r="J355" t="s">
        <v>139</v>
      </c>
      <c r="K355" t="s">
        <v>78</v>
      </c>
      <c r="L355">
        <v>94542</v>
      </c>
      <c r="M355">
        <v>81</v>
      </c>
      <c r="N355">
        <v>0</v>
      </c>
      <c r="O355" t="s">
        <v>60</v>
      </c>
      <c r="P355" t="s">
        <v>61</v>
      </c>
      <c r="Q355" t="s">
        <v>85</v>
      </c>
      <c r="R355" t="s">
        <v>61</v>
      </c>
      <c r="S355" t="s">
        <v>96</v>
      </c>
      <c r="T355" t="s">
        <v>60</v>
      </c>
      <c r="U355" t="s">
        <v>63</v>
      </c>
      <c r="V355" t="s">
        <v>97</v>
      </c>
      <c r="W355" t="s">
        <v>97</v>
      </c>
      <c r="X355">
        <v>50</v>
      </c>
      <c r="Y355" s="2">
        <v>59868</v>
      </c>
      <c r="Z355" t="s">
        <v>140</v>
      </c>
      <c r="AA355" t="s">
        <v>140</v>
      </c>
      <c r="AB355">
        <v>80</v>
      </c>
      <c r="AC355" t="s">
        <v>99</v>
      </c>
      <c r="AD355" t="s">
        <v>141</v>
      </c>
      <c r="AE355" t="s">
        <v>101</v>
      </c>
      <c r="AF355" s="2">
        <v>45271</v>
      </c>
      <c r="AG355" s="2">
        <v>39793</v>
      </c>
      <c r="AH355" t="s">
        <v>60</v>
      </c>
      <c r="AI355" t="s">
        <v>60</v>
      </c>
      <c r="AJ355" t="s">
        <v>60</v>
      </c>
      <c r="AK355" t="s">
        <v>60</v>
      </c>
      <c r="AL355" t="s">
        <v>60</v>
      </c>
      <c r="AM355" t="s">
        <v>60</v>
      </c>
      <c r="AN355" t="s">
        <v>60</v>
      </c>
      <c r="AO355" t="s">
        <v>102</v>
      </c>
      <c r="AP355">
        <v>0</v>
      </c>
      <c r="AQ355">
        <v>80</v>
      </c>
      <c r="AR355">
        <v>2</v>
      </c>
      <c r="AS355">
        <v>0</v>
      </c>
      <c r="AT355">
        <v>0</v>
      </c>
      <c r="AU355">
        <v>1</v>
      </c>
      <c r="AV355" t="s">
        <v>65</v>
      </c>
      <c r="AW355">
        <v>37.655087999999999</v>
      </c>
      <c r="AX355">
        <v>-122.068675</v>
      </c>
      <c r="AY355">
        <v>1</v>
      </c>
    </row>
    <row r="356" spans="1:51" ht="60" x14ac:dyDescent="0.25">
      <c r="A356">
        <v>354</v>
      </c>
      <c r="B356" t="s">
        <v>51</v>
      </c>
      <c r="C356">
        <v>1355</v>
      </c>
      <c r="D356" t="s">
        <v>87</v>
      </c>
      <c r="E356" t="s">
        <v>88</v>
      </c>
      <c r="F356" t="s">
        <v>3189</v>
      </c>
      <c r="G356" s="1" t="s">
        <v>3190</v>
      </c>
      <c r="H356" t="s">
        <v>2348</v>
      </c>
      <c r="I356" t="s">
        <v>60</v>
      </c>
      <c r="J356" t="s">
        <v>139</v>
      </c>
      <c r="K356" t="s">
        <v>78</v>
      </c>
      <c r="L356">
        <v>94566</v>
      </c>
      <c r="M356">
        <v>68</v>
      </c>
      <c r="N356">
        <v>0</v>
      </c>
      <c r="O356" t="s">
        <v>60</v>
      </c>
      <c r="P356" t="s">
        <v>61</v>
      </c>
      <c r="Q356" t="s">
        <v>121</v>
      </c>
      <c r="R356" s="2">
        <v>50375</v>
      </c>
      <c r="S356" t="s">
        <v>60</v>
      </c>
      <c r="T356" t="s">
        <v>60</v>
      </c>
      <c r="U356" t="s">
        <v>63</v>
      </c>
      <c r="V356" t="s">
        <v>171</v>
      </c>
      <c r="W356" t="s">
        <v>171</v>
      </c>
      <c r="X356">
        <v>14</v>
      </c>
      <c r="Y356" s="2">
        <v>46514</v>
      </c>
      <c r="Z356" t="s">
        <v>3191</v>
      </c>
      <c r="AA356" t="s">
        <v>3191</v>
      </c>
      <c r="AB356">
        <v>52</v>
      </c>
      <c r="AC356" t="s">
        <v>123</v>
      </c>
      <c r="AD356" t="s">
        <v>100</v>
      </c>
      <c r="AE356" t="s">
        <v>101</v>
      </c>
      <c r="AF356" s="2">
        <v>41043</v>
      </c>
      <c r="AG356" s="2">
        <v>35564</v>
      </c>
      <c r="AH356" t="s">
        <v>60</v>
      </c>
      <c r="AI356" t="s">
        <v>60</v>
      </c>
      <c r="AJ356" t="s">
        <v>60</v>
      </c>
      <c r="AK356" t="s">
        <v>60</v>
      </c>
      <c r="AL356" t="s">
        <v>60</v>
      </c>
      <c r="AM356" t="s">
        <v>60</v>
      </c>
      <c r="AN356" t="s">
        <v>60</v>
      </c>
      <c r="AO356" t="s">
        <v>102</v>
      </c>
      <c r="AP356">
        <v>0</v>
      </c>
      <c r="AQ356">
        <v>52</v>
      </c>
      <c r="AR356">
        <v>2</v>
      </c>
      <c r="AS356">
        <v>0</v>
      </c>
      <c r="AT356">
        <v>0</v>
      </c>
      <c r="AU356">
        <v>2</v>
      </c>
      <c r="AV356" t="s">
        <v>103</v>
      </c>
      <c r="AW356">
        <v>37.651828000000002</v>
      </c>
      <c r="AX356">
        <v>-121.88476300000001</v>
      </c>
      <c r="AY356">
        <v>2</v>
      </c>
    </row>
    <row r="357" spans="1:51" ht="60" x14ac:dyDescent="0.25">
      <c r="A357">
        <v>355</v>
      </c>
      <c r="B357" t="s">
        <v>51</v>
      </c>
      <c r="C357">
        <v>1356</v>
      </c>
      <c r="D357" t="s">
        <v>87</v>
      </c>
      <c r="E357" t="s">
        <v>88</v>
      </c>
      <c r="F357" t="s">
        <v>3192</v>
      </c>
      <c r="G357" s="1" t="s">
        <v>3190</v>
      </c>
      <c r="H357" t="s">
        <v>2348</v>
      </c>
      <c r="I357" t="s">
        <v>60</v>
      </c>
      <c r="J357" t="s">
        <v>139</v>
      </c>
      <c r="K357" t="s">
        <v>78</v>
      </c>
      <c r="L357">
        <v>94566</v>
      </c>
      <c r="M357">
        <v>78</v>
      </c>
      <c r="N357">
        <v>0</v>
      </c>
      <c r="O357" t="s">
        <v>60</v>
      </c>
      <c r="P357" t="s">
        <v>61</v>
      </c>
      <c r="Q357" t="s">
        <v>121</v>
      </c>
      <c r="R357" s="2">
        <v>50375</v>
      </c>
      <c r="S357" t="s">
        <v>60</v>
      </c>
      <c r="T357" t="s">
        <v>60</v>
      </c>
      <c r="U357" t="s">
        <v>63</v>
      </c>
      <c r="V357" t="s">
        <v>171</v>
      </c>
      <c r="W357" t="s">
        <v>171</v>
      </c>
      <c r="X357">
        <v>14</v>
      </c>
      <c r="Y357" s="2">
        <v>46484</v>
      </c>
      <c r="Z357" t="s">
        <v>3193</v>
      </c>
      <c r="AA357" t="s">
        <v>3193</v>
      </c>
      <c r="AB357">
        <v>16</v>
      </c>
      <c r="AC357" t="s">
        <v>123</v>
      </c>
      <c r="AD357" t="s">
        <v>100</v>
      </c>
      <c r="AE357" t="s">
        <v>101</v>
      </c>
      <c r="AF357" s="2">
        <v>41013</v>
      </c>
      <c r="AG357" s="2">
        <v>35534</v>
      </c>
      <c r="AH357" t="s">
        <v>60</v>
      </c>
      <c r="AI357" t="s">
        <v>60</v>
      </c>
      <c r="AJ357" t="s">
        <v>60</v>
      </c>
      <c r="AK357" t="s">
        <v>60</v>
      </c>
      <c r="AL357" t="s">
        <v>60</v>
      </c>
      <c r="AM357" t="s">
        <v>60</v>
      </c>
      <c r="AN357" t="s">
        <v>60</v>
      </c>
      <c r="AO357" t="s">
        <v>102</v>
      </c>
      <c r="AP357">
        <v>0</v>
      </c>
      <c r="AQ357">
        <v>16</v>
      </c>
      <c r="AR357">
        <v>1</v>
      </c>
      <c r="AS357">
        <v>0</v>
      </c>
      <c r="AT357">
        <v>0</v>
      </c>
      <c r="AU357">
        <v>2</v>
      </c>
      <c r="AV357" t="s">
        <v>103</v>
      </c>
      <c r="AW357">
        <v>37.651828000000002</v>
      </c>
      <c r="AX357">
        <v>-121.88476300000001</v>
      </c>
      <c r="AY357">
        <v>2</v>
      </c>
    </row>
    <row r="358" spans="1:51" ht="75" x14ac:dyDescent="0.25">
      <c r="A358">
        <v>356</v>
      </c>
      <c r="B358" t="s">
        <v>51</v>
      </c>
      <c r="C358">
        <v>1357</v>
      </c>
      <c r="D358" t="s">
        <v>87</v>
      </c>
      <c r="E358" t="s">
        <v>88</v>
      </c>
      <c r="F358" t="s">
        <v>3194</v>
      </c>
      <c r="G358" s="1" t="s">
        <v>3195</v>
      </c>
      <c r="H358" t="s">
        <v>512</v>
      </c>
      <c r="I358" t="s">
        <v>60</v>
      </c>
      <c r="J358" t="s">
        <v>139</v>
      </c>
      <c r="K358" t="s">
        <v>59</v>
      </c>
      <c r="L358">
        <v>94804</v>
      </c>
      <c r="M358">
        <v>324</v>
      </c>
      <c r="N358">
        <v>0</v>
      </c>
      <c r="O358" t="s">
        <v>60</v>
      </c>
      <c r="P358" t="s">
        <v>61</v>
      </c>
      <c r="Q358" t="s">
        <v>262</v>
      </c>
      <c r="R358" s="2">
        <v>51592</v>
      </c>
      <c r="S358" t="s">
        <v>60</v>
      </c>
      <c r="T358" t="s">
        <v>60</v>
      </c>
      <c r="U358" t="s">
        <v>63</v>
      </c>
      <c r="V358" t="s">
        <v>171</v>
      </c>
      <c r="W358" t="s">
        <v>171</v>
      </c>
      <c r="X358">
        <v>16</v>
      </c>
      <c r="Y358" s="2">
        <v>47476</v>
      </c>
      <c r="Z358" t="s">
        <v>3196</v>
      </c>
      <c r="AA358" t="s">
        <v>3196</v>
      </c>
      <c r="AB358">
        <v>259</v>
      </c>
      <c r="AC358" t="s">
        <v>99</v>
      </c>
      <c r="AD358" t="s">
        <v>192</v>
      </c>
      <c r="AE358" t="s">
        <v>101</v>
      </c>
      <c r="AF358" s="2">
        <v>42005</v>
      </c>
      <c r="AG358" s="2">
        <v>36526</v>
      </c>
      <c r="AH358" t="s">
        <v>60</v>
      </c>
      <c r="AI358" t="s">
        <v>60</v>
      </c>
      <c r="AJ358" t="s">
        <v>60</v>
      </c>
      <c r="AK358" t="s">
        <v>60</v>
      </c>
      <c r="AL358" t="s">
        <v>60</v>
      </c>
      <c r="AM358" t="s">
        <v>60</v>
      </c>
      <c r="AN358" t="s">
        <v>60</v>
      </c>
      <c r="AO358" t="s">
        <v>102</v>
      </c>
      <c r="AP358">
        <v>0</v>
      </c>
      <c r="AQ358">
        <v>259</v>
      </c>
      <c r="AR358">
        <v>3</v>
      </c>
      <c r="AS358">
        <v>0</v>
      </c>
      <c r="AT358">
        <v>0</v>
      </c>
      <c r="AU358">
        <v>2</v>
      </c>
      <c r="AV358" t="s">
        <v>103</v>
      </c>
      <c r="AW358">
        <v>37.922907000000002</v>
      </c>
      <c r="AX358">
        <v>-122.33426</v>
      </c>
      <c r="AY358">
        <v>2</v>
      </c>
    </row>
    <row r="359" spans="1:51" ht="60" x14ac:dyDescent="0.25">
      <c r="A359">
        <v>357</v>
      </c>
      <c r="B359" t="s">
        <v>51</v>
      </c>
      <c r="C359">
        <v>1358</v>
      </c>
      <c r="D359" t="s">
        <v>87</v>
      </c>
      <c r="E359" t="s">
        <v>88</v>
      </c>
      <c r="F359" t="s">
        <v>142</v>
      </c>
      <c r="G359" s="1" t="s">
        <v>143</v>
      </c>
      <c r="H359" t="s">
        <v>106</v>
      </c>
      <c r="I359" t="s">
        <v>144</v>
      </c>
      <c r="J359" t="s">
        <v>145</v>
      </c>
      <c r="K359" t="s">
        <v>94</v>
      </c>
      <c r="L359">
        <v>95127</v>
      </c>
      <c r="M359">
        <v>69</v>
      </c>
      <c r="N359">
        <v>0</v>
      </c>
      <c r="O359" t="s">
        <v>60</v>
      </c>
      <c r="P359" t="s">
        <v>61</v>
      </c>
      <c r="Q359" t="s">
        <v>95</v>
      </c>
      <c r="R359" s="2">
        <v>48761</v>
      </c>
      <c r="S359" t="s">
        <v>114</v>
      </c>
      <c r="T359" t="s">
        <v>60</v>
      </c>
      <c r="U359" t="s">
        <v>63</v>
      </c>
      <c r="V359" t="s">
        <v>97</v>
      </c>
      <c r="W359" t="s">
        <v>97</v>
      </c>
      <c r="X359">
        <v>44</v>
      </c>
      <c r="Y359" s="2">
        <v>57408</v>
      </c>
      <c r="Z359" t="s">
        <v>146</v>
      </c>
      <c r="AA359" t="s">
        <v>146</v>
      </c>
      <c r="AB359">
        <v>68</v>
      </c>
      <c r="AC359" t="s">
        <v>116</v>
      </c>
      <c r="AD359" t="s">
        <v>100</v>
      </c>
      <c r="AE359" t="s">
        <v>101</v>
      </c>
      <c r="AF359" s="2">
        <v>42812</v>
      </c>
      <c r="AG359" s="2">
        <v>37333</v>
      </c>
      <c r="AH359" t="s">
        <v>60</v>
      </c>
      <c r="AI359" t="s">
        <v>60</v>
      </c>
      <c r="AJ359" t="s">
        <v>60</v>
      </c>
      <c r="AK359" t="s">
        <v>60</v>
      </c>
      <c r="AL359" t="s">
        <v>60</v>
      </c>
      <c r="AM359" t="s">
        <v>60</v>
      </c>
      <c r="AN359" t="s">
        <v>60</v>
      </c>
      <c r="AO359" t="s">
        <v>102</v>
      </c>
      <c r="AP359">
        <v>0</v>
      </c>
      <c r="AQ359">
        <v>68</v>
      </c>
      <c r="AR359">
        <v>2</v>
      </c>
      <c r="AS359">
        <v>0</v>
      </c>
      <c r="AT359">
        <v>0</v>
      </c>
      <c r="AU359">
        <v>1</v>
      </c>
      <c r="AV359" t="s">
        <v>103</v>
      </c>
      <c r="AW359">
        <v>37.358370000000001</v>
      </c>
      <c r="AX359">
        <v>-121.83310400000001</v>
      </c>
      <c r="AY359">
        <v>1</v>
      </c>
    </row>
    <row r="360" spans="1:51" ht="75" x14ac:dyDescent="0.25">
      <c r="A360">
        <v>358</v>
      </c>
      <c r="B360" t="s">
        <v>51</v>
      </c>
      <c r="C360">
        <v>1359</v>
      </c>
      <c r="D360" t="s">
        <v>87</v>
      </c>
      <c r="E360" t="s">
        <v>88</v>
      </c>
      <c r="F360" t="s">
        <v>3197</v>
      </c>
      <c r="G360" s="1" t="s">
        <v>3198</v>
      </c>
      <c r="H360" t="s">
        <v>94</v>
      </c>
      <c r="I360" t="s">
        <v>60</v>
      </c>
      <c r="J360" t="s">
        <v>145</v>
      </c>
      <c r="K360" t="s">
        <v>94</v>
      </c>
      <c r="L360">
        <v>95127</v>
      </c>
      <c r="M360">
        <v>144</v>
      </c>
      <c r="N360">
        <v>0</v>
      </c>
      <c r="O360" t="s">
        <v>60</v>
      </c>
      <c r="P360" t="s">
        <v>61</v>
      </c>
      <c r="Q360" t="s">
        <v>95</v>
      </c>
      <c r="R360" s="2">
        <v>44256</v>
      </c>
      <c r="S360" t="s">
        <v>114</v>
      </c>
      <c r="T360" t="s">
        <v>60</v>
      </c>
      <c r="U360" t="s">
        <v>63</v>
      </c>
      <c r="V360" t="s">
        <v>171</v>
      </c>
      <c r="W360" t="s">
        <v>171</v>
      </c>
      <c r="X360">
        <v>18</v>
      </c>
      <c r="Y360" s="2">
        <v>48033</v>
      </c>
      <c r="Z360" t="s">
        <v>3199</v>
      </c>
      <c r="AA360" t="s">
        <v>3199</v>
      </c>
      <c r="AB360">
        <v>114</v>
      </c>
      <c r="AC360" t="s">
        <v>99</v>
      </c>
      <c r="AD360" t="s">
        <v>100</v>
      </c>
      <c r="AE360" t="s">
        <v>101</v>
      </c>
      <c r="AF360" s="2">
        <v>42562</v>
      </c>
      <c r="AG360" s="2">
        <v>37083</v>
      </c>
      <c r="AH360" t="s">
        <v>60</v>
      </c>
      <c r="AI360" t="s">
        <v>60</v>
      </c>
      <c r="AJ360" t="s">
        <v>60</v>
      </c>
      <c r="AK360" t="s">
        <v>60</v>
      </c>
      <c r="AL360" t="s">
        <v>60</v>
      </c>
      <c r="AM360" t="s">
        <v>60</v>
      </c>
      <c r="AN360" t="s">
        <v>60</v>
      </c>
      <c r="AO360" t="s">
        <v>102</v>
      </c>
      <c r="AP360">
        <v>0</v>
      </c>
      <c r="AQ360">
        <v>114</v>
      </c>
      <c r="AR360">
        <v>3</v>
      </c>
      <c r="AS360">
        <v>0</v>
      </c>
      <c r="AT360">
        <v>0</v>
      </c>
      <c r="AU360">
        <v>2</v>
      </c>
      <c r="AV360" t="s">
        <v>117</v>
      </c>
      <c r="AW360">
        <v>37.355508999999998</v>
      </c>
      <c r="AX360">
        <v>-121.954262</v>
      </c>
      <c r="AY360">
        <v>2</v>
      </c>
    </row>
    <row r="361" spans="1:51" ht="60" x14ac:dyDescent="0.25">
      <c r="A361">
        <v>359</v>
      </c>
      <c r="B361" t="s">
        <v>51</v>
      </c>
      <c r="C361">
        <v>1360</v>
      </c>
      <c r="D361" t="s">
        <v>87</v>
      </c>
      <c r="E361" t="s">
        <v>88</v>
      </c>
      <c r="F361" t="s">
        <v>147</v>
      </c>
      <c r="G361" s="1" t="s">
        <v>148</v>
      </c>
      <c r="H361" t="s">
        <v>133</v>
      </c>
      <c r="I361" t="s">
        <v>149</v>
      </c>
      <c r="J361" t="s">
        <v>149</v>
      </c>
      <c r="K361" t="s">
        <v>133</v>
      </c>
      <c r="L361">
        <v>94107</v>
      </c>
      <c r="M361">
        <v>18</v>
      </c>
      <c r="N361">
        <v>0</v>
      </c>
      <c r="O361" t="s">
        <v>60</v>
      </c>
      <c r="P361" t="s">
        <v>61</v>
      </c>
      <c r="Q361" t="s">
        <v>150</v>
      </c>
      <c r="R361" s="2">
        <v>55579</v>
      </c>
      <c r="S361" t="s">
        <v>60</v>
      </c>
      <c r="T361" t="s">
        <v>60</v>
      </c>
      <c r="U361" t="s">
        <v>63</v>
      </c>
      <c r="V361" t="s">
        <v>97</v>
      </c>
      <c r="W361" t="s">
        <v>97</v>
      </c>
      <c r="X361">
        <v>55</v>
      </c>
      <c r="Y361" s="2">
        <v>61714</v>
      </c>
      <c r="Z361" t="s">
        <v>151</v>
      </c>
      <c r="AA361" t="s">
        <v>60</v>
      </c>
      <c r="AB361">
        <v>18</v>
      </c>
      <c r="AC361" t="s">
        <v>152</v>
      </c>
      <c r="AD361" t="s">
        <v>100</v>
      </c>
      <c r="AE361" t="s">
        <v>153</v>
      </c>
      <c r="AF361" t="s">
        <v>60</v>
      </c>
      <c r="AG361" s="2">
        <v>41639</v>
      </c>
      <c r="AH361" t="s">
        <v>60</v>
      </c>
      <c r="AI361" t="s">
        <v>60</v>
      </c>
      <c r="AJ361" t="s">
        <v>60</v>
      </c>
      <c r="AK361" t="s">
        <v>60</v>
      </c>
      <c r="AL361" t="s">
        <v>60</v>
      </c>
      <c r="AM361" t="s">
        <v>60</v>
      </c>
      <c r="AN361" t="s">
        <v>60</v>
      </c>
      <c r="AO361" t="s">
        <v>102</v>
      </c>
      <c r="AP361">
        <v>0</v>
      </c>
      <c r="AQ361">
        <v>18</v>
      </c>
      <c r="AR361">
        <v>1</v>
      </c>
      <c r="AS361">
        <v>0</v>
      </c>
      <c r="AT361">
        <v>0</v>
      </c>
      <c r="AU361">
        <v>1</v>
      </c>
      <c r="AV361" t="s">
        <v>103</v>
      </c>
      <c r="AW361">
        <v>37.779375000000002</v>
      </c>
      <c r="AX361">
        <v>-122.39213100000001</v>
      </c>
      <c r="AY361">
        <v>1</v>
      </c>
    </row>
    <row r="362" spans="1:51" ht="60" x14ac:dyDescent="0.25">
      <c r="A362">
        <v>360</v>
      </c>
      <c r="B362" t="s">
        <v>51</v>
      </c>
      <c r="C362">
        <v>1361</v>
      </c>
      <c r="D362" t="s">
        <v>87</v>
      </c>
      <c r="E362" t="s">
        <v>88</v>
      </c>
      <c r="F362" t="s">
        <v>3200</v>
      </c>
      <c r="G362" s="1" t="s">
        <v>3201</v>
      </c>
      <c r="H362" t="s">
        <v>106</v>
      </c>
      <c r="I362" t="s">
        <v>60</v>
      </c>
      <c r="J362" t="s">
        <v>1821</v>
      </c>
      <c r="K362" t="s">
        <v>94</v>
      </c>
      <c r="L362">
        <v>95136</v>
      </c>
      <c r="M362">
        <v>180</v>
      </c>
      <c r="N362">
        <v>0</v>
      </c>
      <c r="O362" t="s">
        <v>60</v>
      </c>
      <c r="P362" t="s">
        <v>61</v>
      </c>
      <c r="Q362" t="s">
        <v>121</v>
      </c>
      <c r="R362" s="2">
        <v>47209</v>
      </c>
      <c r="S362" t="s">
        <v>60</v>
      </c>
      <c r="T362" t="s">
        <v>60</v>
      </c>
      <c r="U362" t="s">
        <v>63</v>
      </c>
      <c r="V362" t="s">
        <v>171</v>
      </c>
      <c r="W362" t="s">
        <v>171</v>
      </c>
      <c r="X362">
        <v>15</v>
      </c>
      <c r="Y362" s="2">
        <v>46958</v>
      </c>
      <c r="Z362" t="s">
        <v>3202</v>
      </c>
      <c r="AA362" t="s">
        <v>3202</v>
      </c>
      <c r="AB362">
        <v>178</v>
      </c>
      <c r="AC362" t="s">
        <v>123</v>
      </c>
      <c r="AD362" t="s">
        <v>100</v>
      </c>
      <c r="AE362" t="s">
        <v>101</v>
      </c>
      <c r="AF362" s="2">
        <v>41487</v>
      </c>
      <c r="AG362" s="2">
        <v>36008</v>
      </c>
      <c r="AH362" t="s">
        <v>60</v>
      </c>
      <c r="AI362" t="s">
        <v>60</v>
      </c>
      <c r="AJ362" t="s">
        <v>60</v>
      </c>
      <c r="AK362" t="s">
        <v>60</v>
      </c>
      <c r="AL362" t="s">
        <v>60</v>
      </c>
      <c r="AM362" t="s">
        <v>60</v>
      </c>
      <c r="AN362" t="s">
        <v>60</v>
      </c>
      <c r="AO362" t="s">
        <v>102</v>
      </c>
      <c r="AP362">
        <v>0</v>
      </c>
      <c r="AQ362">
        <v>178</v>
      </c>
      <c r="AR362">
        <v>3</v>
      </c>
      <c r="AS362">
        <v>0</v>
      </c>
      <c r="AT362">
        <v>0</v>
      </c>
      <c r="AU362">
        <v>2</v>
      </c>
      <c r="AV362" t="s">
        <v>103</v>
      </c>
      <c r="AW362">
        <v>37.279001000000001</v>
      </c>
      <c r="AX362">
        <v>-121.868118</v>
      </c>
      <c r="AY362">
        <v>2</v>
      </c>
    </row>
    <row r="363" spans="1:51" ht="60" x14ac:dyDescent="0.25">
      <c r="A363">
        <v>361</v>
      </c>
      <c r="B363" t="s">
        <v>51</v>
      </c>
      <c r="C363">
        <v>1362</v>
      </c>
      <c r="D363" t="s">
        <v>87</v>
      </c>
      <c r="E363" t="s">
        <v>88</v>
      </c>
      <c r="F363" t="s">
        <v>154</v>
      </c>
      <c r="G363" s="1" t="s">
        <v>155</v>
      </c>
      <c r="H363" t="s">
        <v>156</v>
      </c>
      <c r="I363" t="s">
        <v>157</v>
      </c>
      <c r="J363" t="s">
        <v>158</v>
      </c>
      <c r="K363" t="s">
        <v>94</v>
      </c>
      <c r="L363">
        <v>95122</v>
      </c>
      <c r="M363">
        <v>192</v>
      </c>
      <c r="N363">
        <v>0</v>
      </c>
      <c r="O363" t="s">
        <v>60</v>
      </c>
      <c r="P363" t="s">
        <v>61</v>
      </c>
      <c r="Q363" t="s">
        <v>60</v>
      </c>
      <c r="R363" t="s">
        <v>61</v>
      </c>
      <c r="S363" t="s">
        <v>108</v>
      </c>
      <c r="T363" t="s">
        <v>60</v>
      </c>
      <c r="U363" t="s">
        <v>63</v>
      </c>
      <c r="V363" t="s">
        <v>97</v>
      </c>
      <c r="W363" t="s">
        <v>97</v>
      </c>
      <c r="X363">
        <v>49</v>
      </c>
      <c r="Y363" s="2">
        <v>59401</v>
      </c>
      <c r="Z363" t="s">
        <v>159</v>
      </c>
      <c r="AA363" t="s">
        <v>159</v>
      </c>
      <c r="AB363">
        <v>191</v>
      </c>
      <c r="AC363" t="s">
        <v>99</v>
      </c>
      <c r="AD363" t="s">
        <v>141</v>
      </c>
      <c r="AE363" t="s">
        <v>101</v>
      </c>
      <c r="AF363" s="2">
        <v>44805</v>
      </c>
      <c r="AG363" s="2">
        <v>39326</v>
      </c>
      <c r="AH363" t="s">
        <v>60</v>
      </c>
      <c r="AI363" t="s">
        <v>60</v>
      </c>
      <c r="AJ363" t="s">
        <v>60</v>
      </c>
      <c r="AK363" t="s">
        <v>60</v>
      </c>
      <c r="AL363" t="s">
        <v>60</v>
      </c>
      <c r="AM363" t="s">
        <v>60</v>
      </c>
      <c r="AN363" t="s">
        <v>60</v>
      </c>
      <c r="AO363" t="s">
        <v>60</v>
      </c>
      <c r="AP363">
        <v>0</v>
      </c>
      <c r="AQ363">
        <v>191</v>
      </c>
      <c r="AR363">
        <v>3</v>
      </c>
      <c r="AS363">
        <v>0</v>
      </c>
      <c r="AT363">
        <v>0</v>
      </c>
      <c r="AU363">
        <v>1</v>
      </c>
      <c r="AV363" t="s">
        <v>103</v>
      </c>
      <c r="AW363">
        <v>37.330171999999997</v>
      </c>
      <c r="AX363">
        <v>-121.84754599999999</v>
      </c>
      <c r="AY363">
        <v>1</v>
      </c>
    </row>
    <row r="364" spans="1:51" ht="45" x14ac:dyDescent="0.25">
      <c r="A364">
        <v>362</v>
      </c>
      <c r="B364" t="s">
        <v>51</v>
      </c>
      <c r="C364">
        <v>1363</v>
      </c>
      <c r="D364" t="s">
        <v>87</v>
      </c>
      <c r="E364" t="s">
        <v>88</v>
      </c>
      <c r="F364" t="s">
        <v>160</v>
      </c>
      <c r="G364" s="1" t="s">
        <v>161</v>
      </c>
      <c r="H364" t="s">
        <v>131</v>
      </c>
      <c r="I364" t="s">
        <v>162</v>
      </c>
      <c r="J364" t="s">
        <v>163</v>
      </c>
      <c r="K364" t="s">
        <v>133</v>
      </c>
      <c r="L364">
        <v>94133</v>
      </c>
      <c r="M364">
        <v>9</v>
      </c>
      <c r="N364">
        <v>0</v>
      </c>
      <c r="O364" t="s">
        <v>60</v>
      </c>
      <c r="P364" t="s">
        <v>61</v>
      </c>
      <c r="Q364" t="s">
        <v>121</v>
      </c>
      <c r="R364" s="2">
        <v>48214</v>
      </c>
      <c r="S364" t="s">
        <v>108</v>
      </c>
      <c r="T364" t="s">
        <v>60</v>
      </c>
      <c r="U364" t="s">
        <v>63</v>
      </c>
      <c r="V364" t="s">
        <v>97</v>
      </c>
      <c r="W364" t="s">
        <v>97</v>
      </c>
      <c r="X364">
        <v>43</v>
      </c>
      <c r="Y364" s="2">
        <v>57026</v>
      </c>
      <c r="Z364" t="s">
        <v>164</v>
      </c>
      <c r="AA364" t="s">
        <v>164</v>
      </c>
      <c r="AB364">
        <v>8</v>
      </c>
      <c r="AC364" t="s">
        <v>165</v>
      </c>
      <c r="AD364" t="s">
        <v>100</v>
      </c>
      <c r="AE364" t="s">
        <v>101</v>
      </c>
      <c r="AF364" s="2">
        <v>42430</v>
      </c>
      <c r="AG364" s="2">
        <v>36951</v>
      </c>
      <c r="AH364" t="s">
        <v>60</v>
      </c>
      <c r="AI364" t="s">
        <v>60</v>
      </c>
      <c r="AJ364" t="s">
        <v>60</v>
      </c>
      <c r="AK364" t="s">
        <v>60</v>
      </c>
      <c r="AL364" t="s">
        <v>60</v>
      </c>
      <c r="AM364" t="s">
        <v>60</v>
      </c>
      <c r="AN364" t="s">
        <v>60</v>
      </c>
      <c r="AO364" t="s">
        <v>102</v>
      </c>
      <c r="AP364">
        <v>0</v>
      </c>
      <c r="AQ364">
        <v>8</v>
      </c>
      <c r="AR364">
        <v>1</v>
      </c>
      <c r="AS364">
        <v>0</v>
      </c>
      <c r="AT364">
        <v>0</v>
      </c>
      <c r="AU364">
        <v>1</v>
      </c>
      <c r="AV364" t="s">
        <v>65</v>
      </c>
      <c r="AW364">
        <v>37.805585999999998</v>
      </c>
      <c r="AX364">
        <v>-122.413989</v>
      </c>
      <c r="AY364">
        <v>1</v>
      </c>
    </row>
    <row r="365" spans="1:51" ht="75" x14ac:dyDescent="0.25">
      <c r="A365">
        <v>363</v>
      </c>
      <c r="B365" t="s">
        <v>51</v>
      </c>
      <c r="C365">
        <v>1364</v>
      </c>
      <c r="D365" t="s">
        <v>87</v>
      </c>
      <c r="E365" t="s">
        <v>88</v>
      </c>
      <c r="F365" t="s">
        <v>3203</v>
      </c>
      <c r="G365" s="1" t="s">
        <v>3204</v>
      </c>
      <c r="H365" t="s">
        <v>2383</v>
      </c>
      <c r="I365" t="s">
        <v>3205</v>
      </c>
      <c r="J365" t="s">
        <v>623</v>
      </c>
      <c r="K365" t="s">
        <v>59</v>
      </c>
      <c r="L365">
        <v>94523</v>
      </c>
      <c r="M365">
        <v>100</v>
      </c>
      <c r="N365">
        <v>0</v>
      </c>
      <c r="O365" t="s">
        <v>60</v>
      </c>
      <c r="P365" t="s">
        <v>61</v>
      </c>
      <c r="Q365" t="s">
        <v>121</v>
      </c>
      <c r="R365" s="2">
        <v>47604</v>
      </c>
      <c r="S365" t="s">
        <v>60</v>
      </c>
      <c r="T365" t="s">
        <v>60</v>
      </c>
      <c r="U365" t="s">
        <v>171</v>
      </c>
      <c r="V365" t="s">
        <v>171</v>
      </c>
      <c r="W365" t="s">
        <v>171</v>
      </c>
      <c r="X365">
        <v>16</v>
      </c>
      <c r="Y365" s="2">
        <v>47475</v>
      </c>
      <c r="Z365" t="s">
        <v>3206</v>
      </c>
      <c r="AA365" t="s">
        <v>3206</v>
      </c>
      <c r="AB365">
        <v>99</v>
      </c>
      <c r="AC365" t="s">
        <v>116</v>
      </c>
      <c r="AD365" t="s">
        <v>192</v>
      </c>
      <c r="AE365" t="s">
        <v>101</v>
      </c>
      <c r="AF365" s="2">
        <v>42004</v>
      </c>
      <c r="AG365" s="2">
        <v>36525</v>
      </c>
      <c r="AH365" t="s">
        <v>60</v>
      </c>
      <c r="AI365" t="s">
        <v>60</v>
      </c>
      <c r="AJ365" t="s">
        <v>60</v>
      </c>
      <c r="AK365" t="s">
        <v>60</v>
      </c>
      <c r="AL365" t="s">
        <v>60</v>
      </c>
      <c r="AM365" t="s">
        <v>60</v>
      </c>
      <c r="AN365" t="s">
        <v>60</v>
      </c>
      <c r="AO365" t="s">
        <v>102</v>
      </c>
      <c r="AP365">
        <v>0</v>
      </c>
      <c r="AQ365">
        <v>99</v>
      </c>
      <c r="AR365">
        <v>2</v>
      </c>
      <c r="AS365">
        <v>0</v>
      </c>
      <c r="AT365">
        <v>0</v>
      </c>
      <c r="AU365">
        <v>2</v>
      </c>
      <c r="AV365" t="s">
        <v>103</v>
      </c>
      <c r="AW365">
        <v>37.940508999999999</v>
      </c>
      <c r="AX365">
        <v>-122.06249099999999</v>
      </c>
      <c r="AY365">
        <v>2</v>
      </c>
    </row>
    <row r="366" spans="1:51" ht="60" x14ac:dyDescent="0.25">
      <c r="A366">
        <v>364</v>
      </c>
      <c r="B366" t="s">
        <v>51</v>
      </c>
      <c r="C366">
        <v>1365</v>
      </c>
      <c r="D366" t="s">
        <v>87</v>
      </c>
      <c r="E366" t="s">
        <v>88</v>
      </c>
      <c r="F366" t="s">
        <v>166</v>
      </c>
      <c r="G366" s="1" t="s">
        <v>167</v>
      </c>
      <c r="H366" t="s">
        <v>131</v>
      </c>
      <c r="I366" t="s">
        <v>168</v>
      </c>
      <c r="J366" t="s">
        <v>169</v>
      </c>
      <c r="K366" t="s">
        <v>133</v>
      </c>
      <c r="L366">
        <v>94102</v>
      </c>
      <c r="M366">
        <v>108</v>
      </c>
      <c r="N366">
        <v>96</v>
      </c>
      <c r="O366" t="s">
        <v>170</v>
      </c>
      <c r="P366" s="2">
        <v>46053</v>
      </c>
      <c r="Q366" t="s">
        <v>60</v>
      </c>
      <c r="R366" t="s">
        <v>61</v>
      </c>
      <c r="S366" t="s">
        <v>96</v>
      </c>
      <c r="T366" t="s">
        <v>60</v>
      </c>
      <c r="U366" t="s">
        <v>171</v>
      </c>
      <c r="V366" t="s">
        <v>97</v>
      </c>
      <c r="W366" t="s">
        <v>97</v>
      </c>
      <c r="X366">
        <v>49</v>
      </c>
      <c r="Y366" s="2">
        <v>59370</v>
      </c>
      <c r="Z366" t="s">
        <v>172</v>
      </c>
      <c r="AA366" t="s">
        <v>172</v>
      </c>
      <c r="AB366">
        <v>107</v>
      </c>
      <c r="AC366" t="s">
        <v>99</v>
      </c>
      <c r="AD366" t="s">
        <v>141</v>
      </c>
      <c r="AE366" t="s">
        <v>101</v>
      </c>
      <c r="AF366" s="2">
        <v>44774</v>
      </c>
      <c r="AG366" s="2">
        <v>39295</v>
      </c>
      <c r="AH366" t="s">
        <v>60</v>
      </c>
      <c r="AI366" t="s">
        <v>60</v>
      </c>
      <c r="AJ366" t="s">
        <v>60</v>
      </c>
      <c r="AK366" t="s">
        <v>60</v>
      </c>
      <c r="AL366" t="s">
        <v>60</v>
      </c>
      <c r="AM366" t="s">
        <v>60</v>
      </c>
      <c r="AN366" t="s">
        <v>60</v>
      </c>
      <c r="AO366" t="s">
        <v>60</v>
      </c>
      <c r="AP366">
        <v>1</v>
      </c>
      <c r="AQ366">
        <v>108</v>
      </c>
      <c r="AR366">
        <v>3</v>
      </c>
      <c r="AS366">
        <v>0</v>
      </c>
      <c r="AT366">
        <v>1</v>
      </c>
      <c r="AU366">
        <v>1</v>
      </c>
      <c r="AV366" t="s">
        <v>65</v>
      </c>
      <c r="AW366">
        <v>37.777990000000003</v>
      </c>
      <c r="AX366">
        <v>-122.42922</v>
      </c>
      <c r="AY366">
        <v>1</v>
      </c>
    </row>
    <row r="367" spans="1:51" ht="45" x14ac:dyDescent="0.25">
      <c r="A367">
        <v>365</v>
      </c>
      <c r="B367" t="s">
        <v>51</v>
      </c>
      <c r="C367">
        <v>1366</v>
      </c>
      <c r="D367" t="s">
        <v>87</v>
      </c>
      <c r="E367" t="s">
        <v>88</v>
      </c>
      <c r="F367" t="s">
        <v>173</v>
      </c>
      <c r="G367" s="1" t="s">
        <v>174</v>
      </c>
      <c r="H367" t="s">
        <v>75</v>
      </c>
      <c r="I367" t="s">
        <v>175</v>
      </c>
      <c r="J367" t="s">
        <v>176</v>
      </c>
      <c r="K367" t="s">
        <v>78</v>
      </c>
      <c r="L367">
        <v>94607</v>
      </c>
      <c r="M367">
        <v>89</v>
      </c>
      <c r="N367">
        <v>89</v>
      </c>
      <c r="O367" t="s">
        <v>177</v>
      </c>
      <c r="P367" s="2">
        <v>48487</v>
      </c>
      <c r="Q367" t="s">
        <v>60</v>
      </c>
      <c r="R367" t="s">
        <v>61</v>
      </c>
      <c r="S367" t="s">
        <v>60</v>
      </c>
      <c r="T367" t="s">
        <v>60</v>
      </c>
      <c r="U367" t="s">
        <v>171</v>
      </c>
      <c r="V367" t="s">
        <v>97</v>
      </c>
      <c r="W367" t="s">
        <v>97</v>
      </c>
      <c r="X367">
        <v>55</v>
      </c>
      <c r="Y367" s="2">
        <v>61714</v>
      </c>
      <c r="Z367" t="s">
        <v>178</v>
      </c>
      <c r="AA367" t="s">
        <v>178</v>
      </c>
      <c r="AB367">
        <v>88</v>
      </c>
      <c r="AC367" t="s">
        <v>152</v>
      </c>
      <c r="AD367" t="s">
        <v>100</v>
      </c>
      <c r="AE367" t="s">
        <v>153</v>
      </c>
      <c r="AF367" t="s">
        <v>60</v>
      </c>
      <c r="AG367" s="2">
        <v>41639</v>
      </c>
      <c r="AH367" t="s">
        <v>60</v>
      </c>
      <c r="AI367" t="s">
        <v>60</v>
      </c>
      <c r="AJ367" t="s">
        <v>60</v>
      </c>
      <c r="AK367" t="s">
        <v>60</v>
      </c>
      <c r="AL367" t="s">
        <v>60</v>
      </c>
      <c r="AM367" t="s">
        <v>60</v>
      </c>
      <c r="AN367" t="s">
        <v>60</v>
      </c>
      <c r="AO367" t="s">
        <v>60</v>
      </c>
      <c r="AP367">
        <v>1</v>
      </c>
      <c r="AQ367">
        <v>89</v>
      </c>
      <c r="AR367">
        <v>2</v>
      </c>
      <c r="AS367">
        <v>0</v>
      </c>
      <c r="AT367">
        <v>1</v>
      </c>
      <c r="AU367">
        <v>1</v>
      </c>
      <c r="AV367" t="s">
        <v>103</v>
      </c>
      <c r="AW367">
        <v>37.810955</v>
      </c>
      <c r="AX367">
        <v>-122.27915</v>
      </c>
      <c r="AY367">
        <v>1</v>
      </c>
    </row>
    <row r="368" spans="1:51" ht="45" x14ac:dyDescent="0.25">
      <c r="A368">
        <v>366</v>
      </c>
      <c r="B368" t="s">
        <v>51</v>
      </c>
      <c r="C368">
        <v>1367</v>
      </c>
      <c r="D368" t="s">
        <v>87</v>
      </c>
      <c r="E368" t="s">
        <v>88</v>
      </c>
      <c r="F368" t="s">
        <v>3207</v>
      </c>
      <c r="G368" s="1" t="s">
        <v>3208</v>
      </c>
      <c r="H368" t="s">
        <v>133</v>
      </c>
      <c r="I368" t="s">
        <v>3209</v>
      </c>
      <c r="J368" t="s">
        <v>176</v>
      </c>
      <c r="K368" t="s">
        <v>133</v>
      </c>
      <c r="L368">
        <v>94115</v>
      </c>
      <c r="M368">
        <v>52</v>
      </c>
      <c r="N368">
        <v>51</v>
      </c>
      <c r="O368" t="s">
        <v>170</v>
      </c>
      <c r="P368" s="2">
        <v>47361</v>
      </c>
      <c r="Q368" t="s">
        <v>3210</v>
      </c>
      <c r="R368" s="2">
        <v>47484</v>
      </c>
      <c r="S368" t="s">
        <v>79</v>
      </c>
      <c r="T368" t="s">
        <v>60</v>
      </c>
      <c r="U368" t="s">
        <v>171</v>
      </c>
      <c r="V368" t="s">
        <v>171</v>
      </c>
      <c r="W368" t="s">
        <v>171</v>
      </c>
      <c r="X368">
        <v>16</v>
      </c>
      <c r="Y368" s="2">
        <v>47142</v>
      </c>
      <c r="Z368" t="s">
        <v>3211</v>
      </c>
      <c r="AA368" t="s">
        <v>3211</v>
      </c>
      <c r="AB368">
        <v>51</v>
      </c>
      <c r="AC368" t="s">
        <v>123</v>
      </c>
      <c r="AD368" t="s">
        <v>141</v>
      </c>
      <c r="AE368" t="s">
        <v>101</v>
      </c>
      <c r="AF368" s="2">
        <v>41671</v>
      </c>
      <c r="AG368" s="2">
        <v>36192</v>
      </c>
      <c r="AH368" t="s">
        <v>60</v>
      </c>
      <c r="AI368" t="s">
        <v>60</v>
      </c>
      <c r="AJ368" t="s">
        <v>60</v>
      </c>
      <c r="AK368" t="s">
        <v>60</v>
      </c>
      <c r="AL368" t="s">
        <v>60</v>
      </c>
      <c r="AM368" t="s">
        <v>60</v>
      </c>
      <c r="AN368" t="s">
        <v>60</v>
      </c>
      <c r="AO368" t="s">
        <v>102</v>
      </c>
      <c r="AP368">
        <v>1</v>
      </c>
      <c r="AQ368">
        <v>52</v>
      </c>
      <c r="AR368">
        <v>2</v>
      </c>
      <c r="AS368">
        <v>0</v>
      </c>
      <c r="AT368">
        <v>1</v>
      </c>
      <c r="AU368">
        <v>2</v>
      </c>
      <c r="AV368" t="s">
        <v>65</v>
      </c>
      <c r="AW368">
        <v>37.780154000000003</v>
      </c>
      <c r="AX368">
        <v>-122.434765</v>
      </c>
      <c r="AY368">
        <v>2</v>
      </c>
    </row>
    <row r="369" spans="1:51" ht="90" x14ac:dyDescent="0.25">
      <c r="A369">
        <v>367</v>
      </c>
      <c r="B369" t="s">
        <v>51</v>
      </c>
      <c r="C369">
        <v>1368</v>
      </c>
      <c r="D369" t="s">
        <v>87</v>
      </c>
      <c r="E369" t="s">
        <v>88</v>
      </c>
      <c r="F369" t="s">
        <v>179</v>
      </c>
      <c r="G369" s="1" t="s">
        <v>180</v>
      </c>
      <c r="H369" t="s">
        <v>181</v>
      </c>
      <c r="I369" t="s">
        <v>182</v>
      </c>
      <c r="J369" t="s">
        <v>183</v>
      </c>
      <c r="K369" t="s">
        <v>59</v>
      </c>
      <c r="L369">
        <v>94583</v>
      </c>
      <c r="M369">
        <v>104</v>
      </c>
      <c r="N369">
        <v>89</v>
      </c>
      <c r="O369" t="s">
        <v>184</v>
      </c>
      <c r="P369" s="2">
        <v>41784</v>
      </c>
      <c r="Q369">
        <v>202</v>
      </c>
      <c r="R369" t="s">
        <v>61</v>
      </c>
      <c r="S369" t="s">
        <v>62</v>
      </c>
      <c r="T369" t="s">
        <v>60</v>
      </c>
      <c r="U369" t="s">
        <v>171</v>
      </c>
      <c r="V369" t="s">
        <v>97</v>
      </c>
      <c r="W369" t="s">
        <v>97</v>
      </c>
      <c r="X369">
        <v>55</v>
      </c>
      <c r="Y369" s="2">
        <v>61714</v>
      </c>
      <c r="Z369" t="s">
        <v>185</v>
      </c>
      <c r="AA369" t="s">
        <v>60</v>
      </c>
      <c r="AB369">
        <v>104</v>
      </c>
      <c r="AC369" t="s">
        <v>116</v>
      </c>
      <c r="AD369" t="s">
        <v>100</v>
      </c>
      <c r="AE369" t="s">
        <v>153</v>
      </c>
      <c r="AF369" t="s">
        <v>60</v>
      </c>
      <c r="AG369" s="2">
        <v>41639</v>
      </c>
      <c r="AH369" t="s">
        <v>60</v>
      </c>
      <c r="AI369" t="s">
        <v>60</v>
      </c>
      <c r="AJ369" t="s">
        <v>60</v>
      </c>
      <c r="AK369" t="s">
        <v>60</v>
      </c>
      <c r="AL369" t="s">
        <v>60</v>
      </c>
      <c r="AM369" t="s">
        <v>60</v>
      </c>
      <c r="AN369" t="s">
        <v>60</v>
      </c>
      <c r="AO369" t="s">
        <v>102</v>
      </c>
      <c r="AP369">
        <v>1</v>
      </c>
      <c r="AQ369">
        <v>104</v>
      </c>
      <c r="AR369">
        <v>3</v>
      </c>
      <c r="AS369">
        <v>1</v>
      </c>
      <c r="AT369">
        <v>1</v>
      </c>
      <c r="AU369">
        <v>1</v>
      </c>
      <c r="AV369" t="s">
        <v>86</v>
      </c>
      <c r="AW369">
        <v>37.728991999999998</v>
      </c>
      <c r="AX369">
        <v>-121.945228</v>
      </c>
      <c r="AY369">
        <v>1</v>
      </c>
    </row>
    <row r="370" spans="1:51" ht="45" x14ac:dyDescent="0.25">
      <c r="A370">
        <v>368</v>
      </c>
      <c r="B370" t="s">
        <v>51</v>
      </c>
      <c r="C370">
        <v>1369</v>
      </c>
      <c r="D370" t="s">
        <v>87</v>
      </c>
      <c r="E370" t="s">
        <v>88</v>
      </c>
      <c r="F370" t="s">
        <v>186</v>
      </c>
      <c r="G370" s="1" t="s">
        <v>187</v>
      </c>
      <c r="H370" t="s">
        <v>131</v>
      </c>
      <c r="I370" t="s">
        <v>188</v>
      </c>
      <c r="J370" t="s">
        <v>189</v>
      </c>
      <c r="K370" t="s">
        <v>133</v>
      </c>
      <c r="L370">
        <v>94102</v>
      </c>
      <c r="M370">
        <v>73</v>
      </c>
      <c r="N370">
        <v>72</v>
      </c>
      <c r="O370" t="s">
        <v>190</v>
      </c>
      <c r="P370" s="2">
        <v>47299</v>
      </c>
      <c r="Q370" t="s">
        <v>60</v>
      </c>
      <c r="R370" t="s">
        <v>61</v>
      </c>
      <c r="S370" t="s">
        <v>108</v>
      </c>
      <c r="T370" t="s">
        <v>60</v>
      </c>
      <c r="U370" t="s">
        <v>171</v>
      </c>
      <c r="V370" t="s">
        <v>97</v>
      </c>
      <c r="W370" t="s">
        <v>97</v>
      </c>
      <c r="X370">
        <v>46</v>
      </c>
      <c r="Y370" s="2">
        <v>58220</v>
      </c>
      <c r="Z370" t="s">
        <v>191</v>
      </c>
      <c r="AA370" t="s">
        <v>191</v>
      </c>
      <c r="AB370">
        <v>72</v>
      </c>
      <c r="AC370" t="s">
        <v>116</v>
      </c>
      <c r="AD370" t="s">
        <v>192</v>
      </c>
      <c r="AE370" t="s">
        <v>101</v>
      </c>
      <c r="AF370" s="2">
        <v>43623</v>
      </c>
      <c r="AG370" s="2">
        <v>38145</v>
      </c>
      <c r="AH370" t="s">
        <v>60</v>
      </c>
      <c r="AI370" t="s">
        <v>60</v>
      </c>
      <c r="AJ370" t="s">
        <v>60</v>
      </c>
      <c r="AK370" t="s">
        <v>60</v>
      </c>
      <c r="AL370" t="s">
        <v>60</v>
      </c>
      <c r="AM370" t="s">
        <v>60</v>
      </c>
      <c r="AN370" t="s">
        <v>60</v>
      </c>
      <c r="AO370" t="s">
        <v>60</v>
      </c>
      <c r="AP370">
        <v>1</v>
      </c>
      <c r="AQ370">
        <v>73</v>
      </c>
      <c r="AR370">
        <v>2</v>
      </c>
      <c r="AS370">
        <v>0</v>
      </c>
      <c r="AT370">
        <v>1</v>
      </c>
      <c r="AU370">
        <v>1</v>
      </c>
      <c r="AV370" t="s">
        <v>103</v>
      </c>
      <c r="AW370">
        <v>37.783912000000001</v>
      </c>
      <c r="AX370">
        <v>-122.412881</v>
      </c>
      <c r="AY370">
        <v>1</v>
      </c>
    </row>
    <row r="371" spans="1:51" ht="60" x14ac:dyDescent="0.25">
      <c r="A371">
        <v>369</v>
      </c>
      <c r="B371" t="s">
        <v>51</v>
      </c>
      <c r="C371">
        <v>1370</v>
      </c>
      <c r="D371" t="s">
        <v>87</v>
      </c>
      <c r="E371" t="s">
        <v>88</v>
      </c>
      <c r="F371" t="s">
        <v>193</v>
      </c>
      <c r="G371" s="1" t="s">
        <v>194</v>
      </c>
      <c r="H371" t="s">
        <v>133</v>
      </c>
      <c r="I371" t="s">
        <v>195</v>
      </c>
      <c r="J371" t="s">
        <v>196</v>
      </c>
      <c r="K371" t="s">
        <v>133</v>
      </c>
      <c r="L371">
        <v>94124</v>
      </c>
      <c r="M371">
        <v>116</v>
      </c>
      <c r="N371">
        <v>71</v>
      </c>
      <c r="O371" t="s">
        <v>184</v>
      </c>
      <c r="P371" s="2">
        <v>41517</v>
      </c>
      <c r="Q371">
        <v>202</v>
      </c>
      <c r="R371" t="s">
        <v>61</v>
      </c>
      <c r="S371" t="s">
        <v>60</v>
      </c>
      <c r="T371" t="s">
        <v>60</v>
      </c>
      <c r="U371" t="s">
        <v>171</v>
      </c>
      <c r="V371" t="s">
        <v>97</v>
      </c>
      <c r="W371" t="s">
        <v>97</v>
      </c>
      <c r="X371">
        <v>55</v>
      </c>
      <c r="Y371" s="2">
        <v>61714</v>
      </c>
      <c r="Z371" t="s">
        <v>197</v>
      </c>
      <c r="AA371" t="s">
        <v>197</v>
      </c>
      <c r="AB371">
        <v>115</v>
      </c>
      <c r="AC371" t="s">
        <v>116</v>
      </c>
      <c r="AD371" t="s">
        <v>100</v>
      </c>
      <c r="AE371" t="s">
        <v>101</v>
      </c>
      <c r="AF371" t="s">
        <v>60</v>
      </c>
      <c r="AG371" s="2">
        <v>41639</v>
      </c>
      <c r="AH371" t="s">
        <v>60</v>
      </c>
      <c r="AI371" t="s">
        <v>60</v>
      </c>
      <c r="AJ371" t="s">
        <v>60</v>
      </c>
      <c r="AK371" t="s">
        <v>60</v>
      </c>
      <c r="AL371" t="s">
        <v>60</v>
      </c>
      <c r="AM371" t="s">
        <v>60</v>
      </c>
      <c r="AN371" t="s">
        <v>60</v>
      </c>
      <c r="AO371" t="s">
        <v>102</v>
      </c>
      <c r="AP371">
        <v>1</v>
      </c>
      <c r="AQ371">
        <v>116</v>
      </c>
      <c r="AR371">
        <v>3</v>
      </c>
      <c r="AS371">
        <v>1</v>
      </c>
      <c r="AT371">
        <v>1</v>
      </c>
      <c r="AU371">
        <v>1</v>
      </c>
      <c r="AV371" t="s">
        <v>86</v>
      </c>
      <c r="AW371">
        <v>37.726965</v>
      </c>
      <c r="AX371">
        <v>-122.39371300000001</v>
      </c>
      <c r="AY371">
        <v>1</v>
      </c>
    </row>
    <row r="372" spans="1:51" x14ac:dyDescent="0.25">
      <c r="A372">
        <v>370</v>
      </c>
      <c r="B372" t="s">
        <v>51</v>
      </c>
      <c r="C372">
        <v>1371</v>
      </c>
      <c r="D372" t="s">
        <v>87</v>
      </c>
      <c r="E372" t="s">
        <v>88</v>
      </c>
      <c r="F372" t="s">
        <v>3212</v>
      </c>
      <c r="G372" t="s">
        <v>3213</v>
      </c>
      <c r="H372" t="s">
        <v>1286</v>
      </c>
      <c r="I372" t="s">
        <v>60</v>
      </c>
      <c r="J372" t="s">
        <v>752</v>
      </c>
      <c r="K372" t="s">
        <v>59</v>
      </c>
      <c r="L372">
        <v>94547</v>
      </c>
      <c r="M372">
        <v>60</v>
      </c>
      <c r="N372">
        <v>0</v>
      </c>
      <c r="O372" t="s">
        <v>60</v>
      </c>
      <c r="P372" t="s">
        <v>61</v>
      </c>
      <c r="Q372" t="s">
        <v>121</v>
      </c>
      <c r="R372" s="2">
        <v>45717</v>
      </c>
      <c r="S372" t="s">
        <v>60</v>
      </c>
      <c r="T372" t="s">
        <v>60</v>
      </c>
      <c r="U372" t="s">
        <v>171</v>
      </c>
      <c r="V372" t="s">
        <v>171</v>
      </c>
      <c r="W372" t="s">
        <v>171</v>
      </c>
      <c r="X372">
        <v>16</v>
      </c>
      <c r="Y372" s="2">
        <v>47403</v>
      </c>
      <c r="Z372" t="s">
        <v>3214</v>
      </c>
      <c r="AA372" t="s">
        <v>3214</v>
      </c>
      <c r="AB372">
        <v>59</v>
      </c>
      <c r="AC372" t="s">
        <v>116</v>
      </c>
      <c r="AD372" t="s">
        <v>100</v>
      </c>
      <c r="AE372" t="s">
        <v>101</v>
      </c>
      <c r="AF372" s="2">
        <v>41932</v>
      </c>
      <c r="AG372" s="2">
        <v>36453</v>
      </c>
      <c r="AH372" t="s">
        <v>60</v>
      </c>
      <c r="AI372" t="s">
        <v>60</v>
      </c>
      <c r="AJ372" t="s">
        <v>60</v>
      </c>
      <c r="AK372" t="s">
        <v>60</v>
      </c>
      <c r="AL372" t="s">
        <v>60</v>
      </c>
      <c r="AM372" t="s">
        <v>60</v>
      </c>
      <c r="AN372" t="s">
        <v>60</v>
      </c>
      <c r="AO372" t="s">
        <v>102</v>
      </c>
      <c r="AP372">
        <v>0</v>
      </c>
      <c r="AQ372">
        <v>59</v>
      </c>
      <c r="AR372">
        <v>2</v>
      </c>
      <c r="AS372">
        <v>0</v>
      </c>
      <c r="AT372">
        <v>0</v>
      </c>
      <c r="AU372">
        <v>2</v>
      </c>
      <c r="AV372" t="s">
        <v>86</v>
      </c>
      <c r="AW372">
        <v>38.009484999999998</v>
      </c>
      <c r="AX372">
        <v>-122.265625</v>
      </c>
      <c r="AY372">
        <v>2</v>
      </c>
    </row>
    <row r="373" spans="1:51" ht="60" x14ac:dyDescent="0.25">
      <c r="A373">
        <v>371</v>
      </c>
      <c r="B373" t="s">
        <v>51</v>
      </c>
      <c r="C373">
        <v>1372</v>
      </c>
      <c r="D373" t="s">
        <v>87</v>
      </c>
      <c r="E373" t="s">
        <v>88</v>
      </c>
      <c r="F373" t="s">
        <v>3215</v>
      </c>
      <c r="G373" s="1" t="s">
        <v>3216</v>
      </c>
      <c r="H373" t="s">
        <v>472</v>
      </c>
      <c r="I373" t="s">
        <v>536</v>
      </c>
      <c r="J373" t="s">
        <v>752</v>
      </c>
      <c r="K373" t="s">
        <v>203</v>
      </c>
      <c r="L373">
        <v>95407</v>
      </c>
      <c r="M373">
        <v>120</v>
      </c>
      <c r="N373">
        <v>120</v>
      </c>
      <c r="O373" t="s">
        <v>209</v>
      </c>
      <c r="P373" s="2">
        <v>41425</v>
      </c>
      <c r="Q373" t="s">
        <v>121</v>
      </c>
      <c r="R373" s="2">
        <v>47484</v>
      </c>
      <c r="S373" t="s">
        <v>60</v>
      </c>
      <c r="T373" t="s">
        <v>60</v>
      </c>
      <c r="U373" t="s">
        <v>171</v>
      </c>
      <c r="V373" t="s">
        <v>171</v>
      </c>
      <c r="W373" t="s">
        <v>171</v>
      </c>
      <c r="X373">
        <v>16</v>
      </c>
      <c r="Y373" s="2">
        <v>47402</v>
      </c>
      <c r="Z373" t="s">
        <v>3217</v>
      </c>
      <c r="AA373" t="s">
        <v>3217</v>
      </c>
      <c r="AB373">
        <v>118</v>
      </c>
      <c r="AC373" t="s">
        <v>123</v>
      </c>
      <c r="AD373" t="s">
        <v>141</v>
      </c>
      <c r="AE373" t="s">
        <v>101</v>
      </c>
      <c r="AF373" s="2">
        <v>41931</v>
      </c>
      <c r="AG373" s="2">
        <v>36452</v>
      </c>
      <c r="AH373" t="s">
        <v>60</v>
      </c>
      <c r="AI373" t="s">
        <v>60</v>
      </c>
      <c r="AJ373" t="s">
        <v>60</v>
      </c>
      <c r="AK373" t="s">
        <v>60</v>
      </c>
      <c r="AL373" t="s">
        <v>60</v>
      </c>
      <c r="AM373" t="s">
        <v>60</v>
      </c>
      <c r="AN373" t="s">
        <v>60</v>
      </c>
      <c r="AO373" t="s">
        <v>102</v>
      </c>
      <c r="AP373">
        <v>1</v>
      </c>
      <c r="AQ373">
        <v>120</v>
      </c>
      <c r="AR373">
        <v>3</v>
      </c>
      <c r="AS373">
        <v>1</v>
      </c>
      <c r="AT373">
        <v>4</v>
      </c>
      <c r="AU373">
        <v>2</v>
      </c>
      <c r="AV373" t="s">
        <v>86</v>
      </c>
      <c r="AW373">
        <v>38.424143999999998</v>
      </c>
      <c r="AX373">
        <v>-122.731348</v>
      </c>
      <c r="AY373">
        <v>2</v>
      </c>
    </row>
    <row r="374" spans="1:51" ht="60" x14ac:dyDescent="0.25">
      <c r="A374">
        <v>372</v>
      </c>
      <c r="B374" t="s">
        <v>51</v>
      </c>
      <c r="C374">
        <v>1373</v>
      </c>
      <c r="D374" t="s">
        <v>87</v>
      </c>
      <c r="E374" t="s">
        <v>88</v>
      </c>
      <c r="F374" t="s">
        <v>3218</v>
      </c>
      <c r="G374" s="1" t="s">
        <v>3219</v>
      </c>
      <c r="H374" t="s">
        <v>687</v>
      </c>
      <c r="I374" t="s">
        <v>60</v>
      </c>
      <c r="J374" t="s">
        <v>752</v>
      </c>
      <c r="K374" t="s">
        <v>59</v>
      </c>
      <c r="L374">
        <v>94597</v>
      </c>
      <c r="M374">
        <v>87</v>
      </c>
      <c r="N374">
        <v>5</v>
      </c>
      <c r="O374" t="s">
        <v>2655</v>
      </c>
      <c r="P374" s="2">
        <v>41547</v>
      </c>
      <c r="Q374" t="s">
        <v>60</v>
      </c>
      <c r="R374" t="s">
        <v>61</v>
      </c>
      <c r="S374" t="s">
        <v>96</v>
      </c>
      <c r="T374" t="s">
        <v>60</v>
      </c>
      <c r="U374" t="s">
        <v>171</v>
      </c>
      <c r="V374" t="s">
        <v>171</v>
      </c>
      <c r="W374" t="s">
        <v>171</v>
      </c>
      <c r="X374">
        <v>17</v>
      </c>
      <c r="Y374" s="2">
        <v>47711</v>
      </c>
      <c r="Z374" t="s">
        <v>3220</v>
      </c>
      <c r="AA374" t="s">
        <v>3220</v>
      </c>
      <c r="AB374">
        <v>87</v>
      </c>
      <c r="AC374" t="s">
        <v>99</v>
      </c>
      <c r="AD374" t="s">
        <v>100</v>
      </c>
      <c r="AE374" t="s">
        <v>101</v>
      </c>
      <c r="AF374" s="2">
        <v>42239</v>
      </c>
      <c r="AG374" s="2">
        <v>36761</v>
      </c>
      <c r="AH374" t="s">
        <v>60</v>
      </c>
      <c r="AI374" t="s">
        <v>60</v>
      </c>
      <c r="AJ374" t="s">
        <v>60</v>
      </c>
      <c r="AK374" t="s">
        <v>60</v>
      </c>
      <c r="AL374" t="s">
        <v>60</v>
      </c>
      <c r="AM374" t="s">
        <v>60</v>
      </c>
      <c r="AN374" t="s">
        <v>60</v>
      </c>
      <c r="AO374" t="s">
        <v>60</v>
      </c>
      <c r="AP374">
        <v>1</v>
      </c>
      <c r="AQ374">
        <v>87</v>
      </c>
      <c r="AR374">
        <v>2</v>
      </c>
      <c r="AS374">
        <v>1</v>
      </c>
      <c r="AT374">
        <v>4</v>
      </c>
      <c r="AU374">
        <v>2</v>
      </c>
      <c r="AV374" t="s">
        <v>86</v>
      </c>
      <c r="AW374">
        <v>37.930098000000001</v>
      </c>
      <c r="AX374">
        <v>-122.055043</v>
      </c>
      <c r="AY374">
        <v>2</v>
      </c>
    </row>
    <row r="375" spans="1:51" ht="45" x14ac:dyDescent="0.25">
      <c r="A375">
        <v>373</v>
      </c>
      <c r="B375" t="s">
        <v>51</v>
      </c>
      <c r="C375">
        <v>1374</v>
      </c>
      <c r="D375" t="s">
        <v>87</v>
      </c>
      <c r="E375" t="s">
        <v>88</v>
      </c>
      <c r="F375" t="s">
        <v>3221</v>
      </c>
      <c r="G375" s="1" t="s">
        <v>3222</v>
      </c>
      <c r="H375" t="s">
        <v>91</v>
      </c>
      <c r="I375" t="s">
        <v>3223</v>
      </c>
      <c r="J375" t="s">
        <v>752</v>
      </c>
      <c r="K375" t="s">
        <v>94</v>
      </c>
      <c r="L375">
        <v>95035</v>
      </c>
      <c r="M375">
        <v>306</v>
      </c>
      <c r="N375">
        <v>0</v>
      </c>
      <c r="O375" t="s">
        <v>60</v>
      </c>
      <c r="P375" t="s">
        <v>61</v>
      </c>
      <c r="Q375" t="s">
        <v>121</v>
      </c>
      <c r="R375" s="2">
        <v>51063</v>
      </c>
      <c r="S375" t="s">
        <v>103</v>
      </c>
      <c r="T375" t="s">
        <v>60</v>
      </c>
      <c r="U375" t="s">
        <v>171</v>
      </c>
      <c r="V375" t="s">
        <v>171</v>
      </c>
      <c r="W375" t="s">
        <v>171</v>
      </c>
      <c r="X375">
        <v>15</v>
      </c>
      <c r="Y375" s="2">
        <v>47039</v>
      </c>
      <c r="Z375" t="s">
        <v>3224</v>
      </c>
      <c r="AA375" t="s">
        <v>3224</v>
      </c>
      <c r="AB375">
        <v>163</v>
      </c>
      <c r="AC375" t="s">
        <v>123</v>
      </c>
      <c r="AD375" t="s">
        <v>100</v>
      </c>
      <c r="AE375" t="s">
        <v>101</v>
      </c>
      <c r="AF375" s="2">
        <v>41568</v>
      </c>
      <c r="AG375" s="2">
        <v>36089</v>
      </c>
      <c r="AH375" t="s">
        <v>60</v>
      </c>
      <c r="AI375" t="s">
        <v>60</v>
      </c>
      <c r="AJ375" t="s">
        <v>60</v>
      </c>
      <c r="AK375" t="s">
        <v>60</v>
      </c>
      <c r="AL375" t="s">
        <v>60</v>
      </c>
      <c r="AM375" t="s">
        <v>60</v>
      </c>
      <c r="AN375" t="s">
        <v>60</v>
      </c>
      <c r="AO375" t="s">
        <v>102</v>
      </c>
      <c r="AP375">
        <v>0</v>
      </c>
      <c r="AQ375">
        <v>163</v>
      </c>
      <c r="AR375">
        <v>3</v>
      </c>
      <c r="AS375">
        <v>0</v>
      </c>
      <c r="AT375">
        <v>0</v>
      </c>
      <c r="AU375">
        <v>2</v>
      </c>
      <c r="AV375" t="s">
        <v>86</v>
      </c>
      <c r="AW375">
        <v>37.416235</v>
      </c>
      <c r="AX375">
        <v>-121.90244199999999</v>
      </c>
      <c r="AY375">
        <v>2</v>
      </c>
    </row>
    <row r="376" spans="1:51" ht="60" x14ac:dyDescent="0.25">
      <c r="A376">
        <v>374</v>
      </c>
      <c r="B376" t="s">
        <v>51</v>
      </c>
      <c r="C376">
        <v>1375</v>
      </c>
      <c r="D376" t="s">
        <v>87</v>
      </c>
      <c r="E376" t="s">
        <v>88</v>
      </c>
      <c r="F376" t="s">
        <v>198</v>
      </c>
      <c r="G376" s="1" t="s">
        <v>199</v>
      </c>
      <c r="H376" t="s">
        <v>200</v>
      </c>
      <c r="I376" t="s">
        <v>201</v>
      </c>
      <c r="J376" t="s">
        <v>202</v>
      </c>
      <c r="K376" t="s">
        <v>203</v>
      </c>
      <c r="L376">
        <v>95448</v>
      </c>
      <c r="M376">
        <v>50</v>
      </c>
      <c r="N376">
        <v>0</v>
      </c>
      <c r="O376" t="s">
        <v>60</v>
      </c>
      <c r="P376" t="s">
        <v>61</v>
      </c>
      <c r="Q376" t="s">
        <v>121</v>
      </c>
      <c r="R376" s="2">
        <v>49980</v>
      </c>
      <c r="S376" t="s">
        <v>103</v>
      </c>
      <c r="T376" t="s">
        <v>60</v>
      </c>
      <c r="U376" t="s">
        <v>171</v>
      </c>
      <c r="V376" t="s">
        <v>97</v>
      </c>
      <c r="W376" t="s">
        <v>97</v>
      </c>
      <c r="X376">
        <v>43</v>
      </c>
      <c r="Y376" s="2">
        <v>57072</v>
      </c>
      <c r="Z376" t="s">
        <v>204</v>
      </c>
      <c r="AA376" t="s">
        <v>204</v>
      </c>
      <c r="AB376">
        <v>50</v>
      </c>
      <c r="AC376" t="s">
        <v>99</v>
      </c>
      <c r="AD376" t="s">
        <v>100</v>
      </c>
      <c r="AE376" t="s">
        <v>101</v>
      </c>
      <c r="AF376" s="2">
        <v>42476</v>
      </c>
      <c r="AG376" s="2">
        <v>36997</v>
      </c>
      <c r="AH376" t="s">
        <v>60</v>
      </c>
      <c r="AI376" t="s">
        <v>60</v>
      </c>
      <c r="AJ376" t="s">
        <v>60</v>
      </c>
      <c r="AK376" t="s">
        <v>60</v>
      </c>
      <c r="AL376" t="s">
        <v>60</v>
      </c>
      <c r="AM376" t="s">
        <v>60</v>
      </c>
      <c r="AN376" t="s">
        <v>60</v>
      </c>
      <c r="AO376" t="s">
        <v>102</v>
      </c>
      <c r="AP376">
        <v>0</v>
      </c>
      <c r="AQ376">
        <v>50</v>
      </c>
      <c r="AR376">
        <v>2</v>
      </c>
      <c r="AS376">
        <v>0</v>
      </c>
      <c r="AT376">
        <v>0</v>
      </c>
      <c r="AU376">
        <v>1</v>
      </c>
      <c r="AV376" t="s">
        <v>86</v>
      </c>
      <c r="AW376">
        <v>38.638945</v>
      </c>
      <c r="AX376">
        <v>-122.867074</v>
      </c>
      <c r="AY376">
        <v>1</v>
      </c>
    </row>
    <row r="377" spans="1:51" ht="75" x14ac:dyDescent="0.25">
      <c r="A377">
        <v>375</v>
      </c>
      <c r="B377" t="s">
        <v>51</v>
      </c>
      <c r="C377">
        <v>1376</v>
      </c>
      <c r="D377" t="s">
        <v>87</v>
      </c>
      <c r="E377" t="s">
        <v>88</v>
      </c>
      <c r="F377" t="s">
        <v>3225</v>
      </c>
      <c r="G377" s="1" t="s">
        <v>3226</v>
      </c>
      <c r="H377" t="s">
        <v>575</v>
      </c>
      <c r="I377" t="s">
        <v>3227</v>
      </c>
      <c r="J377" t="s">
        <v>202</v>
      </c>
      <c r="K377" t="s">
        <v>203</v>
      </c>
      <c r="L377">
        <v>95407</v>
      </c>
      <c r="M377">
        <v>66</v>
      </c>
      <c r="N377">
        <v>0</v>
      </c>
      <c r="O377" t="s">
        <v>60</v>
      </c>
      <c r="P377" t="s">
        <v>61</v>
      </c>
      <c r="Q377" t="s">
        <v>121</v>
      </c>
      <c r="R377" s="2">
        <v>51136</v>
      </c>
      <c r="S377" t="s">
        <v>103</v>
      </c>
      <c r="T377" t="s">
        <v>60</v>
      </c>
      <c r="U377" t="s">
        <v>171</v>
      </c>
      <c r="V377" t="s">
        <v>171</v>
      </c>
      <c r="W377" t="s">
        <v>171</v>
      </c>
      <c r="X377">
        <v>16</v>
      </c>
      <c r="Y377" s="2">
        <v>47227</v>
      </c>
      <c r="Z377" t="s">
        <v>3228</v>
      </c>
      <c r="AA377" t="s">
        <v>3228</v>
      </c>
      <c r="AB377">
        <v>65</v>
      </c>
      <c r="AC377" t="s">
        <v>99</v>
      </c>
      <c r="AD377" t="s">
        <v>100</v>
      </c>
      <c r="AE377" t="s">
        <v>101</v>
      </c>
      <c r="AF377" s="2">
        <v>41756</v>
      </c>
      <c r="AG377" s="2">
        <v>36277</v>
      </c>
      <c r="AH377" t="s">
        <v>60</v>
      </c>
      <c r="AI377" t="s">
        <v>60</v>
      </c>
      <c r="AJ377" t="s">
        <v>60</v>
      </c>
      <c r="AK377" t="s">
        <v>60</v>
      </c>
      <c r="AL377" t="s">
        <v>60</v>
      </c>
      <c r="AM377" t="s">
        <v>60</v>
      </c>
      <c r="AN377" t="s">
        <v>60</v>
      </c>
      <c r="AO377" t="s">
        <v>102</v>
      </c>
      <c r="AP377">
        <v>0</v>
      </c>
      <c r="AQ377">
        <v>65</v>
      </c>
      <c r="AR377">
        <v>2</v>
      </c>
      <c r="AS377">
        <v>0</v>
      </c>
      <c r="AT377">
        <v>0</v>
      </c>
      <c r="AU377">
        <v>2</v>
      </c>
      <c r="AV377" t="s">
        <v>86</v>
      </c>
      <c r="AW377">
        <v>38.413784</v>
      </c>
      <c r="AX377">
        <v>-122.740438</v>
      </c>
      <c r="AY377">
        <v>2</v>
      </c>
    </row>
    <row r="378" spans="1:51" ht="60" x14ac:dyDescent="0.25">
      <c r="A378">
        <v>376</v>
      </c>
      <c r="B378" t="s">
        <v>51</v>
      </c>
      <c r="C378">
        <v>1377</v>
      </c>
      <c r="D378" t="s">
        <v>87</v>
      </c>
      <c r="E378" t="s">
        <v>88</v>
      </c>
      <c r="F378" t="s">
        <v>205</v>
      </c>
      <c r="G378" s="1" t="s">
        <v>206</v>
      </c>
      <c r="H378" t="s">
        <v>131</v>
      </c>
      <c r="I378" t="s">
        <v>207</v>
      </c>
      <c r="J378" t="s">
        <v>208</v>
      </c>
      <c r="K378" t="s">
        <v>133</v>
      </c>
      <c r="L378">
        <v>94110</v>
      </c>
      <c r="M378">
        <v>63</v>
      </c>
      <c r="N378">
        <v>62</v>
      </c>
      <c r="O378" t="s">
        <v>209</v>
      </c>
      <c r="P378" s="2">
        <v>45553</v>
      </c>
      <c r="Q378" t="s">
        <v>60</v>
      </c>
      <c r="R378" t="s">
        <v>61</v>
      </c>
      <c r="S378" t="s">
        <v>96</v>
      </c>
      <c r="T378" t="s">
        <v>60</v>
      </c>
      <c r="U378" t="s">
        <v>171</v>
      </c>
      <c r="V378" t="s">
        <v>97</v>
      </c>
      <c r="W378" t="s">
        <v>97</v>
      </c>
      <c r="X378">
        <v>46</v>
      </c>
      <c r="Y378" s="2">
        <v>58238</v>
      </c>
      <c r="Z378" t="s">
        <v>210</v>
      </c>
      <c r="AA378" t="s">
        <v>210</v>
      </c>
      <c r="AB378">
        <v>62</v>
      </c>
      <c r="AC378" t="s">
        <v>99</v>
      </c>
      <c r="AD378" t="s">
        <v>141</v>
      </c>
      <c r="AE378" t="s">
        <v>101</v>
      </c>
      <c r="AF378" s="2">
        <v>43641</v>
      </c>
      <c r="AG378" s="2">
        <v>38163</v>
      </c>
      <c r="AH378" t="s">
        <v>60</v>
      </c>
      <c r="AI378" t="s">
        <v>60</v>
      </c>
      <c r="AJ378" t="s">
        <v>60</v>
      </c>
      <c r="AK378" t="s">
        <v>60</v>
      </c>
      <c r="AL378" t="s">
        <v>60</v>
      </c>
      <c r="AM378" t="s">
        <v>60</v>
      </c>
      <c r="AN378" t="s">
        <v>60</v>
      </c>
      <c r="AO378" t="s">
        <v>60</v>
      </c>
      <c r="AP378">
        <v>1</v>
      </c>
      <c r="AQ378">
        <v>63</v>
      </c>
      <c r="AR378">
        <v>2</v>
      </c>
      <c r="AS378">
        <v>0</v>
      </c>
      <c r="AT378">
        <v>1</v>
      </c>
      <c r="AU378">
        <v>1</v>
      </c>
      <c r="AV378" t="s">
        <v>86</v>
      </c>
      <c r="AW378">
        <v>37.763165000000001</v>
      </c>
      <c r="AX378">
        <v>-122.407768</v>
      </c>
      <c r="AY378">
        <v>1</v>
      </c>
    </row>
    <row r="379" spans="1:51" ht="60" x14ac:dyDescent="0.25">
      <c r="A379">
        <v>377</v>
      </c>
      <c r="B379" t="s">
        <v>51</v>
      </c>
      <c r="C379">
        <v>1378</v>
      </c>
      <c r="D379" t="s">
        <v>87</v>
      </c>
      <c r="E379" t="s">
        <v>88</v>
      </c>
      <c r="F379" t="s">
        <v>3229</v>
      </c>
      <c r="G379" s="1" t="s">
        <v>3230</v>
      </c>
      <c r="H379" t="s">
        <v>133</v>
      </c>
      <c r="I379" t="s">
        <v>3231</v>
      </c>
      <c r="J379" t="s">
        <v>3232</v>
      </c>
      <c r="K379" t="s">
        <v>133</v>
      </c>
      <c r="L379">
        <v>94110</v>
      </c>
      <c r="M379">
        <v>55</v>
      </c>
      <c r="N379">
        <v>18</v>
      </c>
      <c r="O379" t="s">
        <v>2655</v>
      </c>
      <c r="P379" s="2">
        <v>42369</v>
      </c>
      <c r="Q379" t="s">
        <v>60</v>
      </c>
      <c r="R379" t="s">
        <v>61</v>
      </c>
      <c r="S379" t="s">
        <v>60</v>
      </c>
      <c r="T379" t="s">
        <v>60</v>
      </c>
      <c r="U379" t="s">
        <v>171</v>
      </c>
      <c r="V379" t="s">
        <v>171</v>
      </c>
      <c r="W379" t="s">
        <v>171</v>
      </c>
      <c r="X379">
        <v>17</v>
      </c>
      <c r="Y379" s="2">
        <v>47832</v>
      </c>
      <c r="Z379" t="s">
        <v>3233</v>
      </c>
      <c r="AA379" t="s">
        <v>3233</v>
      </c>
      <c r="AB379">
        <v>54</v>
      </c>
      <c r="AC379" t="s">
        <v>99</v>
      </c>
      <c r="AD379" t="s">
        <v>100</v>
      </c>
      <c r="AE379" t="s">
        <v>101</v>
      </c>
      <c r="AF379" s="2">
        <v>42360</v>
      </c>
      <c r="AG379" s="2">
        <v>36882</v>
      </c>
      <c r="AH379" t="s">
        <v>60</v>
      </c>
      <c r="AI379" t="s">
        <v>60</v>
      </c>
      <c r="AJ379" t="s">
        <v>60</v>
      </c>
      <c r="AK379" t="s">
        <v>60</v>
      </c>
      <c r="AL379" t="s">
        <v>60</v>
      </c>
      <c r="AM379" t="s">
        <v>60</v>
      </c>
      <c r="AN379" t="s">
        <v>60</v>
      </c>
      <c r="AO379" t="s">
        <v>60</v>
      </c>
      <c r="AP379">
        <v>1</v>
      </c>
      <c r="AQ379">
        <v>55</v>
      </c>
      <c r="AR379">
        <v>2</v>
      </c>
      <c r="AS379">
        <v>1</v>
      </c>
      <c r="AT379">
        <v>3</v>
      </c>
      <c r="AU379">
        <v>2</v>
      </c>
      <c r="AV379" t="s">
        <v>86</v>
      </c>
      <c r="AW379">
        <v>37.748009000000003</v>
      </c>
      <c r="AX379">
        <v>-122.418252</v>
      </c>
      <c r="AY379">
        <v>2</v>
      </c>
    </row>
    <row r="380" spans="1:51" ht="60" x14ac:dyDescent="0.25">
      <c r="A380">
        <v>378</v>
      </c>
      <c r="B380" t="s">
        <v>51</v>
      </c>
      <c r="C380">
        <v>1379</v>
      </c>
      <c r="D380" t="s">
        <v>87</v>
      </c>
      <c r="E380" t="s">
        <v>88</v>
      </c>
      <c r="F380" t="s">
        <v>3234</v>
      </c>
      <c r="G380" s="1" t="s">
        <v>3235</v>
      </c>
      <c r="H380" t="s">
        <v>133</v>
      </c>
      <c r="I380" t="s">
        <v>3236</v>
      </c>
      <c r="J380" t="s">
        <v>3232</v>
      </c>
      <c r="K380" t="s">
        <v>133</v>
      </c>
      <c r="L380">
        <v>94110</v>
      </c>
      <c r="M380">
        <v>46</v>
      </c>
      <c r="N380">
        <v>22</v>
      </c>
      <c r="O380" t="s">
        <v>2655</v>
      </c>
      <c r="P380" s="2">
        <v>46843</v>
      </c>
      <c r="Q380" t="s">
        <v>60</v>
      </c>
      <c r="R380" t="s">
        <v>61</v>
      </c>
      <c r="S380" t="s">
        <v>60</v>
      </c>
      <c r="T380" t="s">
        <v>60</v>
      </c>
      <c r="U380" t="s">
        <v>171</v>
      </c>
      <c r="V380" t="s">
        <v>171</v>
      </c>
      <c r="W380" t="s">
        <v>171</v>
      </c>
      <c r="X380">
        <v>13</v>
      </c>
      <c r="Y380" s="2">
        <v>46095</v>
      </c>
      <c r="Z380" t="s">
        <v>3237</v>
      </c>
      <c r="AA380" t="s">
        <v>3237</v>
      </c>
      <c r="AB380">
        <v>45</v>
      </c>
      <c r="AC380" t="s">
        <v>99</v>
      </c>
      <c r="AD380" t="s">
        <v>100</v>
      </c>
      <c r="AE380" t="s">
        <v>101</v>
      </c>
      <c r="AF380" s="2">
        <v>40623</v>
      </c>
      <c r="AG380" s="2">
        <v>35145</v>
      </c>
      <c r="AH380" t="s">
        <v>60</v>
      </c>
      <c r="AI380" t="s">
        <v>60</v>
      </c>
      <c r="AJ380" t="s">
        <v>60</v>
      </c>
      <c r="AK380" t="s">
        <v>60</v>
      </c>
      <c r="AL380" t="s">
        <v>60</v>
      </c>
      <c r="AM380" t="s">
        <v>60</v>
      </c>
      <c r="AN380" t="s">
        <v>60</v>
      </c>
      <c r="AO380" t="s">
        <v>60</v>
      </c>
      <c r="AP380">
        <v>1</v>
      </c>
      <c r="AQ380">
        <v>46</v>
      </c>
      <c r="AR380">
        <v>1</v>
      </c>
      <c r="AS380">
        <v>0</v>
      </c>
      <c r="AT380">
        <v>1</v>
      </c>
      <c r="AU380">
        <v>2</v>
      </c>
      <c r="AV380" t="s">
        <v>86</v>
      </c>
      <c r="AW380">
        <v>37.736910000000002</v>
      </c>
      <c r="AX380">
        <v>-122.41029899999999</v>
      </c>
      <c r="AY380">
        <v>2</v>
      </c>
    </row>
    <row r="381" spans="1:51" ht="60" x14ac:dyDescent="0.25">
      <c r="A381">
        <v>379</v>
      </c>
      <c r="B381" t="s">
        <v>51</v>
      </c>
      <c r="C381">
        <v>1380</v>
      </c>
      <c r="D381" t="s">
        <v>87</v>
      </c>
      <c r="E381" t="s">
        <v>88</v>
      </c>
      <c r="F381" t="s">
        <v>211</v>
      </c>
      <c r="G381" s="1" t="s">
        <v>212</v>
      </c>
      <c r="H381" t="s">
        <v>131</v>
      </c>
      <c r="I381" t="s">
        <v>213</v>
      </c>
      <c r="J381" t="s">
        <v>214</v>
      </c>
      <c r="K381" t="s">
        <v>133</v>
      </c>
      <c r="L381">
        <v>94115</v>
      </c>
      <c r="M381">
        <v>33</v>
      </c>
      <c r="N381">
        <v>33</v>
      </c>
      <c r="O381" t="s">
        <v>209</v>
      </c>
      <c r="P381" s="2">
        <v>47848</v>
      </c>
      <c r="Q381" t="s">
        <v>60</v>
      </c>
      <c r="R381" t="s">
        <v>61</v>
      </c>
      <c r="S381" t="s">
        <v>96</v>
      </c>
      <c r="T381" t="s">
        <v>60</v>
      </c>
      <c r="U381" t="s">
        <v>171</v>
      </c>
      <c r="V381" t="s">
        <v>97</v>
      </c>
      <c r="W381" t="s">
        <v>97</v>
      </c>
      <c r="X381">
        <v>44</v>
      </c>
      <c r="Y381" s="2">
        <v>57452</v>
      </c>
      <c r="Z381" t="s">
        <v>215</v>
      </c>
      <c r="AA381" t="s">
        <v>215</v>
      </c>
      <c r="AB381">
        <v>33</v>
      </c>
      <c r="AC381" t="s">
        <v>123</v>
      </c>
      <c r="AD381" t="s">
        <v>141</v>
      </c>
      <c r="AE381" t="s">
        <v>101</v>
      </c>
      <c r="AF381" s="2">
        <v>42856</v>
      </c>
      <c r="AG381" s="2">
        <v>37377</v>
      </c>
      <c r="AH381" t="s">
        <v>60</v>
      </c>
      <c r="AI381" t="s">
        <v>60</v>
      </c>
      <c r="AJ381" t="s">
        <v>60</v>
      </c>
      <c r="AK381" t="s">
        <v>60</v>
      </c>
      <c r="AL381" t="s">
        <v>60</v>
      </c>
      <c r="AM381" t="s">
        <v>60</v>
      </c>
      <c r="AN381" t="s">
        <v>60</v>
      </c>
      <c r="AO381" t="s">
        <v>60</v>
      </c>
      <c r="AP381">
        <v>1</v>
      </c>
      <c r="AQ381">
        <v>33</v>
      </c>
      <c r="AR381">
        <v>1</v>
      </c>
      <c r="AS381">
        <v>0</v>
      </c>
      <c r="AT381">
        <v>1</v>
      </c>
      <c r="AU381">
        <v>1</v>
      </c>
      <c r="AV381" t="s">
        <v>86</v>
      </c>
      <c r="AW381">
        <v>37.786577999999999</v>
      </c>
      <c r="AX381">
        <v>-122.429518</v>
      </c>
      <c r="AY381">
        <v>1</v>
      </c>
    </row>
    <row r="382" spans="1:51" x14ac:dyDescent="0.25">
      <c r="A382">
        <v>380</v>
      </c>
      <c r="B382" t="s">
        <v>51</v>
      </c>
      <c r="C382">
        <v>1381</v>
      </c>
      <c r="D382" t="s">
        <v>87</v>
      </c>
      <c r="E382" t="s">
        <v>88</v>
      </c>
      <c r="F382" t="s">
        <v>3238</v>
      </c>
      <c r="G382" t="s">
        <v>3239</v>
      </c>
      <c r="H382" t="s">
        <v>131</v>
      </c>
      <c r="I382" t="s">
        <v>214</v>
      </c>
      <c r="J382" t="s">
        <v>214</v>
      </c>
      <c r="K382" t="s">
        <v>133</v>
      </c>
      <c r="L382">
        <v>94109</v>
      </c>
      <c r="M382">
        <v>203</v>
      </c>
      <c r="N382">
        <v>191</v>
      </c>
      <c r="O382" t="s">
        <v>170</v>
      </c>
      <c r="P382" s="2">
        <v>47999</v>
      </c>
      <c r="Q382" t="s">
        <v>60</v>
      </c>
      <c r="R382" t="s">
        <v>61</v>
      </c>
      <c r="S382" t="s">
        <v>62</v>
      </c>
      <c r="T382" t="s">
        <v>60</v>
      </c>
      <c r="U382" t="s">
        <v>171</v>
      </c>
      <c r="V382" t="s">
        <v>171</v>
      </c>
      <c r="W382" t="s">
        <v>171</v>
      </c>
      <c r="X382">
        <v>19</v>
      </c>
      <c r="Y382" s="2">
        <v>48418</v>
      </c>
      <c r="Z382" t="s">
        <v>3240</v>
      </c>
      <c r="AA382" t="s">
        <v>3240</v>
      </c>
      <c r="AB382">
        <v>201</v>
      </c>
      <c r="AC382" t="s">
        <v>116</v>
      </c>
      <c r="AD382" t="s">
        <v>141</v>
      </c>
      <c r="AE382" t="s">
        <v>101</v>
      </c>
      <c r="AF382" s="2">
        <v>42947</v>
      </c>
      <c r="AG382" s="2">
        <v>37468</v>
      </c>
      <c r="AH382" t="s">
        <v>60</v>
      </c>
      <c r="AI382" t="s">
        <v>60</v>
      </c>
      <c r="AJ382" t="s">
        <v>60</v>
      </c>
      <c r="AK382" t="s">
        <v>60</v>
      </c>
      <c r="AL382" t="s">
        <v>60</v>
      </c>
      <c r="AM382" t="s">
        <v>60</v>
      </c>
      <c r="AN382" t="s">
        <v>60</v>
      </c>
      <c r="AO382" t="s">
        <v>60</v>
      </c>
      <c r="AP382">
        <v>1</v>
      </c>
      <c r="AQ382">
        <v>203</v>
      </c>
      <c r="AR382">
        <v>3</v>
      </c>
      <c r="AS382">
        <v>0</v>
      </c>
      <c r="AT382">
        <v>1</v>
      </c>
      <c r="AU382">
        <v>2</v>
      </c>
      <c r="AV382" t="s">
        <v>86</v>
      </c>
      <c r="AW382">
        <v>37.795791000000001</v>
      </c>
      <c r="AX382">
        <v>-122.423067</v>
      </c>
      <c r="AY382">
        <v>2</v>
      </c>
    </row>
    <row r="383" spans="1:51" ht="60" x14ac:dyDescent="0.25">
      <c r="A383">
        <v>381</v>
      </c>
      <c r="B383" t="s">
        <v>51</v>
      </c>
      <c r="C383">
        <v>1382</v>
      </c>
      <c r="D383" t="s">
        <v>87</v>
      </c>
      <c r="E383" t="s">
        <v>88</v>
      </c>
      <c r="F383" t="s">
        <v>216</v>
      </c>
      <c r="G383" s="1" t="s">
        <v>217</v>
      </c>
      <c r="H383" t="s">
        <v>75</v>
      </c>
      <c r="I383" t="s">
        <v>218</v>
      </c>
      <c r="J383" t="s">
        <v>219</v>
      </c>
      <c r="K383" t="s">
        <v>78</v>
      </c>
      <c r="L383">
        <v>94601</v>
      </c>
      <c r="M383">
        <v>20</v>
      </c>
      <c r="N383">
        <v>20</v>
      </c>
      <c r="O383" t="s">
        <v>170</v>
      </c>
      <c r="P383" s="2">
        <v>45351</v>
      </c>
      <c r="Q383" t="s">
        <v>60</v>
      </c>
      <c r="R383" t="s">
        <v>61</v>
      </c>
      <c r="S383" t="s">
        <v>108</v>
      </c>
      <c r="T383" t="s">
        <v>60</v>
      </c>
      <c r="U383" t="s">
        <v>171</v>
      </c>
      <c r="V383" t="s">
        <v>97</v>
      </c>
      <c r="W383" t="s">
        <v>97</v>
      </c>
      <c r="X383">
        <v>45</v>
      </c>
      <c r="Y383" s="2">
        <v>58033</v>
      </c>
      <c r="Z383" t="s">
        <v>220</v>
      </c>
      <c r="AA383" t="s">
        <v>220</v>
      </c>
      <c r="AB383">
        <v>20</v>
      </c>
      <c r="AC383" t="s">
        <v>116</v>
      </c>
      <c r="AD383" t="s">
        <v>192</v>
      </c>
      <c r="AE383" t="s">
        <v>101</v>
      </c>
      <c r="AF383" s="2">
        <v>43437</v>
      </c>
      <c r="AG383" s="2">
        <v>37958</v>
      </c>
      <c r="AH383" t="s">
        <v>60</v>
      </c>
      <c r="AI383" t="s">
        <v>60</v>
      </c>
      <c r="AJ383" t="s">
        <v>60</v>
      </c>
      <c r="AK383" t="s">
        <v>60</v>
      </c>
      <c r="AL383" t="s">
        <v>60</v>
      </c>
      <c r="AM383" t="s">
        <v>60</v>
      </c>
      <c r="AN383" t="s">
        <v>60</v>
      </c>
      <c r="AO383" t="s">
        <v>60</v>
      </c>
      <c r="AP383">
        <v>1</v>
      </c>
      <c r="AQ383">
        <v>20</v>
      </c>
      <c r="AR383">
        <v>1</v>
      </c>
      <c r="AS383">
        <v>0</v>
      </c>
      <c r="AT383">
        <v>1</v>
      </c>
      <c r="AU383">
        <v>1</v>
      </c>
      <c r="AV383" t="s">
        <v>65</v>
      </c>
      <c r="AW383">
        <v>37.782727000000001</v>
      </c>
      <c r="AX383">
        <v>-122.219819</v>
      </c>
      <c r="AY383">
        <v>1</v>
      </c>
    </row>
    <row r="384" spans="1:51" x14ac:dyDescent="0.25">
      <c r="A384">
        <v>382</v>
      </c>
      <c r="B384" t="s">
        <v>51</v>
      </c>
      <c r="C384">
        <v>1383</v>
      </c>
      <c r="D384" t="s">
        <v>87</v>
      </c>
      <c r="E384" t="s">
        <v>88</v>
      </c>
      <c r="F384" t="s">
        <v>221</v>
      </c>
      <c r="G384" t="s">
        <v>222</v>
      </c>
      <c r="H384" t="s">
        <v>223</v>
      </c>
      <c r="I384" t="s">
        <v>219</v>
      </c>
      <c r="J384" t="s">
        <v>219</v>
      </c>
      <c r="K384" t="s">
        <v>78</v>
      </c>
      <c r="L384">
        <v>94612</v>
      </c>
      <c r="M384">
        <v>73</v>
      </c>
      <c r="N384">
        <v>61</v>
      </c>
      <c r="O384" t="s">
        <v>184</v>
      </c>
      <c r="P384" s="2">
        <v>42247</v>
      </c>
      <c r="Q384">
        <v>202</v>
      </c>
      <c r="R384" t="s">
        <v>61</v>
      </c>
      <c r="S384" t="s">
        <v>60</v>
      </c>
      <c r="T384" t="s">
        <v>60</v>
      </c>
      <c r="U384" t="s">
        <v>171</v>
      </c>
      <c r="V384" t="s">
        <v>97</v>
      </c>
      <c r="W384" t="s">
        <v>97</v>
      </c>
      <c r="X384">
        <v>55</v>
      </c>
      <c r="Y384" s="2">
        <v>61714</v>
      </c>
      <c r="Z384" t="s">
        <v>224</v>
      </c>
      <c r="AA384" t="s">
        <v>224</v>
      </c>
      <c r="AB384">
        <v>72</v>
      </c>
      <c r="AC384" t="s">
        <v>116</v>
      </c>
      <c r="AD384" t="s">
        <v>100</v>
      </c>
      <c r="AE384" t="s">
        <v>153</v>
      </c>
      <c r="AF384" t="s">
        <v>60</v>
      </c>
      <c r="AG384" s="2">
        <v>41639</v>
      </c>
      <c r="AH384" t="s">
        <v>225</v>
      </c>
      <c r="AI384" t="s">
        <v>60</v>
      </c>
      <c r="AJ384" t="s">
        <v>60</v>
      </c>
      <c r="AK384" t="s">
        <v>60</v>
      </c>
      <c r="AL384" t="s">
        <v>60</v>
      </c>
      <c r="AM384" t="s">
        <v>60</v>
      </c>
      <c r="AN384" t="s">
        <v>60</v>
      </c>
      <c r="AO384" t="s">
        <v>102</v>
      </c>
      <c r="AP384">
        <v>1</v>
      </c>
      <c r="AQ384">
        <v>73</v>
      </c>
      <c r="AR384">
        <v>2</v>
      </c>
      <c r="AS384">
        <v>1</v>
      </c>
      <c r="AT384">
        <v>1</v>
      </c>
      <c r="AU384">
        <v>1</v>
      </c>
      <c r="AV384" t="s">
        <v>86</v>
      </c>
      <c r="AW384">
        <v>37.804741</v>
      </c>
      <c r="AX384">
        <v>-122.26646</v>
      </c>
      <c r="AY384">
        <v>1</v>
      </c>
    </row>
    <row r="385" spans="1:51" ht="60" x14ac:dyDescent="0.25">
      <c r="A385">
        <v>383</v>
      </c>
      <c r="B385" t="s">
        <v>51</v>
      </c>
      <c r="C385">
        <v>1384</v>
      </c>
      <c r="D385" t="s">
        <v>87</v>
      </c>
      <c r="E385" t="s">
        <v>88</v>
      </c>
      <c r="F385" t="s">
        <v>226</v>
      </c>
      <c r="G385" s="1" t="s">
        <v>227</v>
      </c>
      <c r="H385" t="s">
        <v>75</v>
      </c>
      <c r="I385" t="s">
        <v>228</v>
      </c>
      <c r="J385" t="s">
        <v>219</v>
      </c>
      <c r="K385" t="s">
        <v>78</v>
      </c>
      <c r="L385">
        <v>94609</v>
      </c>
      <c r="M385">
        <v>201</v>
      </c>
      <c r="N385">
        <v>168</v>
      </c>
      <c r="O385" t="s">
        <v>170</v>
      </c>
      <c r="P385" s="2">
        <v>53570</v>
      </c>
      <c r="Q385" t="s">
        <v>229</v>
      </c>
      <c r="R385" s="2">
        <v>53232</v>
      </c>
      <c r="S385" t="s">
        <v>60</v>
      </c>
      <c r="T385" t="s">
        <v>230</v>
      </c>
      <c r="U385" t="s">
        <v>171</v>
      </c>
      <c r="V385" t="s">
        <v>97</v>
      </c>
      <c r="W385" t="s">
        <v>97</v>
      </c>
      <c r="X385">
        <v>55</v>
      </c>
      <c r="Y385" s="2">
        <v>61714</v>
      </c>
      <c r="Z385" t="s">
        <v>231</v>
      </c>
      <c r="AA385" t="s">
        <v>231</v>
      </c>
      <c r="AB385">
        <v>167</v>
      </c>
      <c r="AC385" t="s">
        <v>152</v>
      </c>
      <c r="AD385" t="s">
        <v>141</v>
      </c>
      <c r="AE385" t="s">
        <v>153</v>
      </c>
      <c r="AF385" t="s">
        <v>60</v>
      </c>
      <c r="AG385" s="2">
        <v>41639</v>
      </c>
      <c r="AH385" t="s">
        <v>60</v>
      </c>
      <c r="AI385" t="s">
        <v>60</v>
      </c>
      <c r="AJ385" t="s">
        <v>60</v>
      </c>
      <c r="AK385" t="s">
        <v>60</v>
      </c>
      <c r="AL385" t="s">
        <v>60</v>
      </c>
      <c r="AM385" t="s">
        <v>60</v>
      </c>
      <c r="AN385" t="s">
        <v>60</v>
      </c>
      <c r="AO385" t="s">
        <v>232</v>
      </c>
      <c r="AP385">
        <v>1</v>
      </c>
      <c r="AQ385">
        <v>201</v>
      </c>
      <c r="AR385">
        <v>3</v>
      </c>
      <c r="AS385">
        <v>0</v>
      </c>
      <c r="AT385">
        <v>1</v>
      </c>
      <c r="AU385">
        <v>1</v>
      </c>
      <c r="AV385" t="s">
        <v>65</v>
      </c>
      <c r="AW385">
        <v>37.838931000000002</v>
      </c>
      <c r="AX385">
        <v>-122.26208800000001</v>
      </c>
      <c r="AY385">
        <v>1</v>
      </c>
    </row>
    <row r="386" spans="1:51" ht="45" x14ac:dyDescent="0.25">
      <c r="A386">
        <v>384</v>
      </c>
      <c r="B386" t="s">
        <v>51</v>
      </c>
      <c r="C386">
        <v>1385</v>
      </c>
      <c r="D386" t="s">
        <v>87</v>
      </c>
      <c r="E386" t="s">
        <v>88</v>
      </c>
      <c r="F386" t="s">
        <v>233</v>
      </c>
      <c r="G386" s="1" t="s">
        <v>234</v>
      </c>
      <c r="H386" t="s">
        <v>75</v>
      </c>
      <c r="I386" t="s">
        <v>219</v>
      </c>
      <c r="J386" t="s">
        <v>235</v>
      </c>
      <c r="K386" t="s">
        <v>78</v>
      </c>
      <c r="L386">
        <v>94611</v>
      </c>
      <c r="M386">
        <v>200</v>
      </c>
      <c r="N386">
        <v>91</v>
      </c>
      <c r="O386" t="s">
        <v>170</v>
      </c>
      <c r="P386" s="2">
        <v>47299</v>
      </c>
      <c r="Q386" t="s">
        <v>60</v>
      </c>
      <c r="R386" t="s">
        <v>61</v>
      </c>
      <c r="S386" t="s">
        <v>60</v>
      </c>
      <c r="T386" t="s">
        <v>60</v>
      </c>
      <c r="U386" t="s">
        <v>171</v>
      </c>
      <c r="V386" t="s">
        <v>97</v>
      </c>
      <c r="W386" t="s">
        <v>97</v>
      </c>
      <c r="X386">
        <v>55</v>
      </c>
      <c r="Y386" s="2">
        <v>61714</v>
      </c>
      <c r="Z386" t="s">
        <v>236</v>
      </c>
      <c r="AA386" t="s">
        <v>236</v>
      </c>
      <c r="AB386">
        <v>200</v>
      </c>
      <c r="AC386" t="s">
        <v>116</v>
      </c>
      <c r="AD386" t="s">
        <v>141</v>
      </c>
      <c r="AE386" t="s">
        <v>153</v>
      </c>
      <c r="AF386" t="s">
        <v>60</v>
      </c>
      <c r="AG386" s="2">
        <v>41639</v>
      </c>
      <c r="AH386" t="s">
        <v>60</v>
      </c>
      <c r="AI386" t="s">
        <v>60</v>
      </c>
      <c r="AJ386" t="s">
        <v>60</v>
      </c>
      <c r="AK386" t="s">
        <v>60</v>
      </c>
      <c r="AL386" t="s">
        <v>60</v>
      </c>
      <c r="AM386" t="s">
        <v>60</v>
      </c>
      <c r="AN386" t="s">
        <v>60</v>
      </c>
      <c r="AO386" t="s">
        <v>60</v>
      </c>
      <c r="AP386">
        <v>1</v>
      </c>
      <c r="AQ386">
        <v>200</v>
      </c>
      <c r="AR386">
        <v>3</v>
      </c>
      <c r="AS386">
        <v>0</v>
      </c>
      <c r="AT386">
        <v>1</v>
      </c>
      <c r="AU386">
        <v>1</v>
      </c>
      <c r="AV386" t="s">
        <v>86</v>
      </c>
      <c r="AW386">
        <v>37.816068999999999</v>
      </c>
      <c r="AX386">
        <v>-122.26221200000001</v>
      </c>
      <c r="AY386">
        <v>1</v>
      </c>
    </row>
    <row r="387" spans="1:51" ht="60" x14ac:dyDescent="0.25">
      <c r="A387">
        <v>385</v>
      </c>
      <c r="B387" t="s">
        <v>51</v>
      </c>
      <c r="C387">
        <v>1386</v>
      </c>
      <c r="D387" t="s">
        <v>87</v>
      </c>
      <c r="E387" t="s">
        <v>88</v>
      </c>
      <c r="F387" t="s">
        <v>237</v>
      </c>
      <c r="G387" s="1" t="s">
        <v>238</v>
      </c>
      <c r="H387" t="s">
        <v>239</v>
      </c>
      <c r="I387" t="s">
        <v>219</v>
      </c>
      <c r="J387" t="s">
        <v>240</v>
      </c>
      <c r="K387" t="s">
        <v>78</v>
      </c>
      <c r="L387">
        <v>94579</v>
      </c>
      <c r="M387">
        <v>75</v>
      </c>
      <c r="N387">
        <v>29</v>
      </c>
      <c r="O387" t="s">
        <v>170</v>
      </c>
      <c r="P387" s="2">
        <v>48487</v>
      </c>
      <c r="Q387" t="s">
        <v>60</v>
      </c>
      <c r="R387" t="s">
        <v>61</v>
      </c>
      <c r="S387" t="s">
        <v>60</v>
      </c>
      <c r="T387" t="s">
        <v>60</v>
      </c>
      <c r="U387" t="s">
        <v>171</v>
      </c>
      <c r="V387" t="s">
        <v>97</v>
      </c>
      <c r="W387" t="s">
        <v>97</v>
      </c>
      <c r="X387">
        <v>55</v>
      </c>
      <c r="Y387" s="2">
        <v>61714</v>
      </c>
      <c r="Z387" t="s">
        <v>241</v>
      </c>
      <c r="AA387" t="s">
        <v>242</v>
      </c>
      <c r="AB387">
        <v>73</v>
      </c>
      <c r="AC387" t="s">
        <v>243</v>
      </c>
      <c r="AD387" t="s">
        <v>141</v>
      </c>
      <c r="AE387" t="s">
        <v>153</v>
      </c>
      <c r="AF387" t="s">
        <v>60</v>
      </c>
      <c r="AG387" s="2">
        <v>41639</v>
      </c>
      <c r="AH387" t="s">
        <v>60</v>
      </c>
      <c r="AI387" t="s">
        <v>60</v>
      </c>
      <c r="AJ387" t="s">
        <v>60</v>
      </c>
      <c r="AK387" t="s">
        <v>60</v>
      </c>
      <c r="AL387" t="s">
        <v>60</v>
      </c>
      <c r="AM387" t="s">
        <v>60</v>
      </c>
      <c r="AN387" t="s">
        <v>60</v>
      </c>
      <c r="AO387" t="s">
        <v>60</v>
      </c>
      <c r="AP387">
        <v>1</v>
      </c>
      <c r="AQ387">
        <v>75</v>
      </c>
      <c r="AR387">
        <v>2</v>
      </c>
      <c r="AS387">
        <v>0</v>
      </c>
      <c r="AT387">
        <v>1</v>
      </c>
      <c r="AU387">
        <v>1</v>
      </c>
      <c r="AV387" t="s">
        <v>86</v>
      </c>
      <c r="AW387">
        <v>37.687918000000003</v>
      </c>
      <c r="AX387">
        <v>-122.144182</v>
      </c>
      <c r="AY387">
        <v>1</v>
      </c>
    </row>
    <row r="388" spans="1:51" ht="45" x14ac:dyDescent="0.25">
      <c r="A388">
        <v>386</v>
      </c>
      <c r="B388" t="s">
        <v>51</v>
      </c>
      <c r="C388">
        <v>1387</v>
      </c>
      <c r="D388" t="s">
        <v>87</v>
      </c>
      <c r="E388" t="s">
        <v>88</v>
      </c>
      <c r="F388" t="s">
        <v>244</v>
      </c>
      <c r="G388" s="1" t="s">
        <v>245</v>
      </c>
      <c r="H388" t="s">
        <v>75</v>
      </c>
      <c r="I388" t="s">
        <v>246</v>
      </c>
      <c r="J388" t="s">
        <v>247</v>
      </c>
      <c r="K388" t="s">
        <v>78</v>
      </c>
      <c r="L388">
        <v>94607</v>
      </c>
      <c r="M388">
        <v>102</v>
      </c>
      <c r="N388">
        <v>100</v>
      </c>
      <c r="O388" t="s">
        <v>190</v>
      </c>
      <c r="P388" s="2">
        <v>46739</v>
      </c>
      <c r="Q388" t="s">
        <v>60</v>
      </c>
      <c r="R388" t="s">
        <v>61</v>
      </c>
      <c r="S388" t="s">
        <v>60</v>
      </c>
      <c r="T388" t="s">
        <v>60</v>
      </c>
      <c r="U388" t="s">
        <v>171</v>
      </c>
      <c r="V388" t="s">
        <v>97</v>
      </c>
      <c r="W388" t="s">
        <v>97</v>
      </c>
      <c r="X388">
        <v>55</v>
      </c>
      <c r="Y388" s="2">
        <v>61714</v>
      </c>
      <c r="Z388" t="s">
        <v>248</v>
      </c>
      <c r="AA388" t="s">
        <v>248</v>
      </c>
      <c r="AB388">
        <v>107</v>
      </c>
      <c r="AC388" t="s">
        <v>116</v>
      </c>
      <c r="AD388" t="s">
        <v>141</v>
      </c>
      <c r="AE388" t="s">
        <v>101</v>
      </c>
      <c r="AF388" t="s">
        <v>60</v>
      </c>
      <c r="AG388" s="2">
        <v>41639</v>
      </c>
      <c r="AH388" t="s">
        <v>60</v>
      </c>
      <c r="AI388" t="s">
        <v>60</v>
      </c>
      <c r="AJ388" t="s">
        <v>60</v>
      </c>
      <c r="AK388" t="s">
        <v>60</v>
      </c>
      <c r="AL388" t="s">
        <v>60</v>
      </c>
      <c r="AM388" t="s">
        <v>60</v>
      </c>
      <c r="AN388" t="s">
        <v>60</v>
      </c>
      <c r="AO388" t="s">
        <v>60</v>
      </c>
      <c r="AP388">
        <v>1</v>
      </c>
      <c r="AQ388">
        <v>102</v>
      </c>
      <c r="AR388">
        <v>3</v>
      </c>
      <c r="AS388">
        <v>0</v>
      </c>
      <c r="AT388">
        <v>1</v>
      </c>
      <c r="AU388">
        <v>1</v>
      </c>
      <c r="AV388" t="s">
        <v>103</v>
      </c>
      <c r="AW388">
        <v>37.802393000000002</v>
      </c>
      <c r="AX388">
        <v>-122.2706</v>
      </c>
      <c r="AY388">
        <v>1</v>
      </c>
    </row>
    <row r="389" spans="1:51" ht="60" x14ac:dyDescent="0.25">
      <c r="A389">
        <v>387</v>
      </c>
      <c r="B389" t="s">
        <v>51</v>
      </c>
      <c r="C389">
        <v>1388</v>
      </c>
      <c r="D389" t="s">
        <v>87</v>
      </c>
      <c r="E389" t="s">
        <v>88</v>
      </c>
      <c r="F389" t="s">
        <v>249</v>
      </c>
      <c r="G389" s="1" t="s">
        <v>250</v>
      </c>
      <c r="H389" t="s">
        <v>251</v>
      </c>
      <c r="I389" t="s">
        <v>252</v>
      </c>
      <c r="J389" t="s">
        <v>252</v>
      </c>
      <c r="K389" t="s">
        <v>72</v>
      </c>
      <c r="L389">
        <v>94941</v>
      </c>
      <c r="M389">
        <v>75</v>
      </c>
      <c r="N389">
        <v>57</v>
      </c>
      <c r="O389" t="s">
        <v>170</v>
      </c>
      <c r="P389" s="2">
        <v>48395</v>
      </c>
      <c r="Q389" t="s">
        <v>60</v>
      </c>
      <c r="R389" t="s">
        <v>61</v>
      </c>
      <c r="S389" t="s">
        <v>60</v>
      </c>
      <c r="T389" t="s">
        <v>60</v>
      </c>
      <c r="U389" t="s">
        <v>171</v>
      </c>
      <c r="V389" t="s">
        <v>97</v>
      </c>
      <c r="W389" t="s">
        <v>97</v>
      </c>
      <c r="X389">
        <v>55</v>
      </c>
      <c r="Y389" s="2">
        <v>61714</v>
      </c>
      <c r="Z389" t="s">
        <v>253</v>
      </c>
      <c r="AA389" t="s">
        <v>253</v>
      </c>
      <c r="AB389">
        <v>65</v>
      </c>
      <c r="AC389" t="s">
        <v>152</v>
      </c>
      <c r="AD389" t="s">
        <v>141</v>
      </c>
      <c r="AE389" t="s">
        <v>153</v>
      </c>
      <c r="AF389" t="s">
        <v>60</v>
      </c>
      <c r="AG389" s="2">
        <v>41639</v>
      </c>
      <c r="AH389">
        <v>2011</v>
      </c>
      <c r="AI389" t="s">
        <v>60</v>
      </c>
      <c r="AJ389" t="s">
        <v>60</v>
      </c>
      <c r="AK389" t="s">
        <v>60</v>
      </c>
      <c r="AL389" t="s">
        <v>60</v>
      </c>
      <c r="AM389" t="s">
        <v>60</v>
      </c>
      <c r="AN389" t="s">
        <v>60</v>
      </c>
      <c r="AO389" t="s">
        <v>60</v>
      </c>
      <c r="AP389">
        <v>1</v>
      </c>
      <c r="AQ389">
        <v>75</v>
      </c>
      <c r="AR389">
        <v>2</v>
      </c>
      <c r="AS389">
        <v>0</v>
      </c>
      <c r="AT389">
        <v>1</v>
      </c>
      <c r="AU389">
        <v>1</v>
      </c>
      <c r="AV389" t="s">
        <v>86</v>
      </c>
      <c r="AW389">
        <v>37.895207999999997</v>
      </c>
      <c r="AX389">
        <v>-122.51873399999999</v>
      </c>
      <c r="AY389">
        <v>1</v>
      </c>
    </row>
    <row r="390" spans="1:51" ht="60" x14ac:dyDescent="0.25">
      <c r="A390">
        <v>388</v>
      </c>
      <c r="B390" t="s">
        <v>51</v>
      </c>
      <c r="C390">
        <v>1389</v>
      </c>
      <c r="D390" t="s">
        <v>87</v>
      </c>
      <c r="E390" t="s">
        <v>88</v>
      </c>
      <c r="F390" t="s">
        <v>254</v>
      </c>
      <c r="G390" s="1" t="s">
        <v>255</v>
      </c>
      <c r="H390" t="s">
        <v>256</v>
      </c>
      <c r="I390" t="s">
        <v>257</v>
      </c>
      <c r="J390" t="s">
        <v>252</v>
      </c>
      <c r="K390" t="s">
        <v>78</v>
      </c>
      <c r="L390">
        <v>94587</v>
      </c>
      <c r="M390">
        <v>140</v>
      </c>
      <c r="N390">
        <v>42</v>
      </c>
      <c r="O390" t="s">
        <v>170</v>
      </c>
      <c r="P390" s="2">
        <v>53600</v>
      </c>
      <c r="Q390" t="s">
        <v>60</v>
      </c>
      <c r="R390" t="s">
        <v>61</v>
      </c>
      <c r="S390" t="s">
        <v>60</v>
      </c>
      <c r="T390" t="s">
        <v>230</v>
      </c>
      <c r="U390" t="s">
        <v>171</v>
      </c>
      <c r="V390" t="s">
        <v>97</v>
      </c>
      <c r="W390" t="s">
        <v>97</v>
      </c>
      <c r="X390">
        <v>55</v>
      </c>
      <c r="Y390" s="2">
        <v>61714</v>
      </c>
      <c r="Z390" t="s">
        <v>258</v>
      </c>
      <c r="AA390" t="s">
        <v>258</v>
      </c>
      <c r="AB390">
        <v>118</v>
      </c>
      <c r="AC390" t="s">
        <v>99</v>
      </c>
      <c r="AD390" t="s">
        <v>141</v>
      </c>
      <c r="AE390" t="s">
        <v>153</v>
      </c>
      <c r="AF390" t="s">
        <v>60</v>
      </c>
      <c r="AG390" s="2">
        <v>41639</v>
      </c>
      <c r="AH390" t="s">
        <v>60</v>
      </c>
      <c r="AI390" t="s">
        <v>60</v>
      </c>
      <c r="AJ390" t="s">
        <v>60</v>
      </c>
      <c r="AK390" t="s">
        <v>60</v>
      </c>
      <c r="AL390" t="s">
        <v>60</v>
      </c>
      <c r="AM390" t="s">
        <v>60</v>
      </c>
      <c r="AN390" t="s">
        <v>60</v>
      </c>
      <c r="AO390" t="s">
        <v>232</v>
      </c>
      <c r="AP390">
        <v>1</v>
      </c>
      <c r="AQ390">
        <v>140</v>
      </c>
      <c r="AR390">
        <v>3</v>
      </c>
      <c r="AS390">
        <v>0</v>
      </c>
      <c r="AT390">
        <v>1</v>
      </c>
      <c r="AU390">
        <v>1</v>
      </c>
      <c r="AV390" t="s">
        <v>86</v>
      </c>
      <c r="AW390">
        <v>37.594549999999998</v>
      </c>
      <c r="AX390">
        <v>-122.055544</v>
      </c>
      <c r="AY390">
        <v>1</v>
      </c>
    </row>
    <row r="391" spans="1:51" ht="60" x14ac:dyDescent="0.25">
      <c r="A391">
        <v>389</v>
      </c>
      <c r="B391" t="s">
        <v>51</v>
      </c>
      <c r="C391">
        <v>1390</v>
      </c>
      <c r="D391" t="s">
        <v>87</v>
      </c>
      <c r="E391" t="s">
        <v>88</v>
      </c>
      <c r="F391" t="s">
        <v>259</v>
      </c>
      <c r="G391" s="1" t="s">
        <v>260</v>
      </c>
      <c r="H391" t="s">
        <v>156</v>
      </c>
      <c r="I391" t="s">
        <v>261</v>
      </c>
      <c r="J391" t="s">
        <v>252</v>
      </c>
      <c r="K391" t="s">
        <v>94</v>
      </c>
      <c r="L391">
        <v>95131</v>
      </c>
      <c r="M391">
        <v>88</v>
      </c>
      <c r="N391">
        <v>0</v>
      </c>
      <c r="O391" t="s">
        <v>60</v>
      </c>
      <c r="P391" t="s">
        <v>61</v>
      </c>
      <c r="Q391" t="s">
        <v>262</v>
      </c>
      <c r="R391" t="s">
        <v>61</v>
      </c>
      <c r="S391" t="s">
        <v>103</v>
      </c>
      <c r="T391" t="s">
        <v>60</v>
      </c>
      <c r="U391" t="s">
        <v>171</v>
      </c>
      <c r="V391" t="s">
        <v>97</v>
      </c>
      <c r="W391" t="s">
        <v>97</v>
      </c>
      <c r="X391">
        <v>44</v>
      </c>
      <c r="Y391" s="2">
        <v>57629</v>
      </c>
      <c r="Z391" t="s">
        <v>263</v>
      </c>
      <c r="AA391" t="s">
        <v>263</v>
      </c>
      <c r="AB391">
        <v>87</v>
      </c>
      <c r="AC391" t="s">
        <v>123</v>
      </c>
      <c r="AD391" t="s">
        <v>100</v>
      </c>
      <c r="AE391" t="s">
        <v>101</v>
      </c>
      <c r="AF391" s="2">
        <v>43033</v>
      </c>
      <c r="AG391" s="2">
        <v>37554</v>
      </c>
      <c r="AH391" t="s">
        <v>60</v>
      </c>
      <c r="AI391" t="s">
        <v>60</v>
      </c>
      <c r="AJ391" t="s">
        <v>60</v>
      </c>
      <c r="AK391" t="s">
        <v>60</v>
      </c>
      <c r="AL391" t="s">
        <v>60</v>
      </c>
      <c r="AM391" t="s">
        <v>60</v>
      </c>
      <c r="AN391" t="s">
        <v>60</v>
      </c>
      <c r="AO391" t="s">
        <v>102</v>
      </c>
      <c r="AP391">
        <v>0</v>
      </c>
      <c r="AQ391">
        <v>87</v>
      </c>
      <c r="AR391">
        <v>2</v>
      </c>
      <c r="AS391">
        <v>0</v>
      </c>
      <c r="AT391">
        <v>0</v>
      </c>
      <c r="AU391">
        <v>1</v>
      </c>
      <c r="AV391" t="s">
        <v>117</v>
      </c>
      <c r="AW391">
        <v>37.335628</v>
      </c>
      <c r="AX391">
        <v>-121.91083</v>
      </c>
      <c r="AY391">
        <v>1</v>
      </c>
    </row>
    <row r="392" spans="1:51" ht="60" x14ac:dyDescent="0.25">
      <c r="A392">
        <v>390</v>
      </c>
      <c r="B392" t="s">
        <v>51</v>
      </c>
      <c r="C392">
        <v>1391</v>
      </c>
      <c r="D392" t="s">
        <v>87</v>
      </c>
      <c r="E392" t="s">
        <v>88</v>
      </c>
      <c r="F392" t="s">
        <v>264</v>
      </c>
      <c r="G392" s="1" t="s">
        <v>265</v>
      </c>
      <c r="H392" t="s">
        <v>156</v>
      </c>
      <c r="I392" t="s">
        <v>266</v>
      </c>
      <c r="J392" t="s">
        <v>252</v>
      </c>
      <c r="K392" t="s">
        <v>94</v>
      </c>
      <c r="L392">
        <v>95132</v>
      </c>
      <c r="M392">
        <v>168</v>
      </c>
      <c r="N392">
        <v>161</v>
      </c>
      <c r="O392" t="s">
        <v>267</v>
      </c>
      <c r="P392" s="2">
        <v>53235</v>
      </c>
      <c r="Q392" t="s">
        <v>60</v>
      </c>
      <c r="R392" t="s">
        <v>61</v>
      </c>
      <c r="S392" t="s">
        <v>103</v>
      </c>
      <c r="T392" t="s">
        <v>230</v>
      </c>
      <c r="U392" t="s">
        <v>171</v>
      </c>
      <c r="V392" t="s">
        <v>97</v>
      </c>
      <c r="W392" t="s">
        <v>97</v>
      </c>
      <c r="X392">
        <v>55</v>
      </c>
      <c r="Y392" s="2">
        <v>61714</v>
      </c>
      <c r="Z392" t="s">
        <v>268</v>
      </c>
      <c r="AA392" t="s">
        <v>268</v>
      </c>
      <c r="AB392">
        <v>165</v>
      </c>
      <c r="AC392" t="s">
        <v>60</v>
      </c>
      <c r="AD392" t="s">
        <v>141</v>
      </c>
      <c r="AE392" t="s">
        <v>153</v>
      </c>
      <c r="AF392" t="s">
        <v>60</v>
      </c>
      <c r="AG392" s="2">
        <v>41639</v>
      </c>
      <c r="AH392" t="s">
        <v>60</v>
      </c>
      <c r="AI392" t="s">
        <v>60</v>
      </c>
      <c r="AJ392" t="s">
        <v>60</v>
      </c>
      <c r="AK392" t="s">
        <v>60</v>
      </c>
      <c r="AL392" t="s">
        <v>60</v>
      </c>
      <c r="AM392" t="s">
        <v>60</v>
      </c>
      <c r="AN392" t="s">
        <v>60</v>
      </c>
      <c r="AO392" t="s">
        <v>232</v>
      </c>
      <c r="AP392">
        <v>1</v>
      </c>
      <c r="AQ392">
        <v>168</v>
      </c>
      <c r="AR392">
        <v>3</v>
      </c>
      <c r="AS392">
        <v>0</v>
      </c>
      <c r="AT392">
        <v>1</v>
      </c>
      <c r="AU392">
        <v>1</v>
      </c>
      <c r="AV392" t="s">
        <v>86</v>
      </c>
      <c r="AW392">
        <v>37.404138000000003</v>
      </c>
      <c r="AX392">
        <v>-121.88069299999999</v>
      </c>
      <c r="AY392">
        <v>1</v>
      </c>
    </row>
    <row r="393" spans="1:51" ht="75" x14ac:dyDescent="0.25">
      <c r="A393">
        <v>391</v>
      </c>
      <c r="B393" t="s">
        <v>51</v>
      </c>
      <c r="C393">
        <v>1392</v>
      </c>
      <c r="D393" t="s">
        <v>87</v>
      </c>
      <c r="E393" t="s">
        <v>88</v>
      </c>
      <c r="F393" t="s">
        <v>3241</v>
      </c>
      <c r="G393" s="1" t="s">
        <v>3242</v>
      </c>
      <c r="H393" t="s">
        <v>3120</v>
      </c>
      <c r="I393" t="s">
        <v>3243</v>
      </c>
      <c r="J393" t="s">
        <v>1152</v>
      </c>
      <c r="K393" t="s">
        <v>94</v>
      </c>
      <c r="L393">
        <v>95037</v>
      </c>
      <c r="M393">
        <v>112</v>
      </c>
      <c r="N393">
        <v>10</v>
      </c>
      <c r="O393" t="s">
        <v>170</v>
      </c>
      <c r="P393" s="2">
        <v>41639</v>
      </c>
      <c r="Q393" t="s">
        <v>150</v>
      </c>
      <c r="R393" s="2">
        <v>51257</v>
      </c>
      <c r="S393" t="s">
        <v>60</v>
      </c>
      <c r="T393" t="s">
        <v>60</v>
      </c>
      <c r="U393" t="s">
        <v>171</v>
      </c>
      <c r="V393" t="s">
        <v>171</v>
      </c>
      <c r="W393" t="s">
        <v>171</v>
      </c>
      <c r="X393">
        <v>17</v>
      </c>
      <c r="Y393" s="2">
        <v>47545</v>
      </c>
      <c r="Z393" t="s">
        <v>3244</v>
      </c>
      <c r="AA393" t="s">
        <v>3244</v>
      </c>
      <c r="AB393">
        <v>110</v>
      </c>
      <c r="AC393" t="s">
        <v>99</v>
      </c>
      <c r="AD393" t="s">
        <v>192</v>
      </c>
      <c r="AE393" t="s">
        <v>101</v>
      </c>
      <c r="AF393" s="2">
        <v>42073</v>
      </c>
      <c r="AG393" s="2">
        <v>36595</v>
      </c>
      <c r="AH393" t="s">
        <v>60</v>
      </c>
      <c r="AI393" t="s">
        <v>60</v>
      </c>
      <c r="AJ393" t="s">
        <v>60</v>
      </c>
      <c r="AK393" t="s">
        <v>60</v>
      </c>
      <c r="AL393" t="s">
        <v>60</v>
      </c>
      <c r="AM393" t="s">
        <v>60</v>
      </c>
      <c r="AN393" t="s">
        <v>60</v>
      </c>
      <c r="AO393" t="s">
        <v>102</v>
      </c>
      <c r="AP393">
        <v>1</v>
      </c>
      <c r="AQ393">
        <v>112</v>
      </c>
      <c r="AR393">
        <v>3</v>
      </c>
      <c r="AS393">
        <v>1</v>
      </c>
      <c r="AT393">
        <v>4</v>
      </c>
      <c r="AU393">
        <v>2</v>
      </c>
      <c r="AV393" t="s">
        <v>86</v>
      </c>
      <c r="AW393">
        <v>37.118259000000002</v>
      </c>
      <c r="AX393">
        <v>-121.649719</v>
      </c>
      <c r="AY393">
        <v>2</v>
      </c>
    </row>
    <row r="394" spans="1:51" ht="45" x14ac:dyDescent="0.25">
      <c r="A394">
        <v>392</v>
      </c>
      <c r="B394" t="s">
        <v>51</v>
      </c>
      <c r="C394">
        <v>1393</v>
      </c>
      <c r="D394" t="s">
        <v>87</v>
      </c>
      <c r="E394" t="s">
        <v>88</v>
      </c>
      <c r="F394" t="s">
        <v>3245</v>
      </c>
      <c r="G394" s="1" t="s">
        <v>3246</v>
      </c>
      <c r="H394" t="s">
        <v>156</v>
      </c>
      <c r="I394" t="s">
        <v>3243</v>
      </c>
      <c r="J394" t="s">
        <v>1152</v>
      </c>
      <c r="K394" t="s">
        <v>94</v>
      </c>
      <c r="L394">
        <v>95122</v>
      </c>
      <c r="M394">
        <v>70</v>
      </c>
      <c r="N394">
        <v>0</v>
      </c>
      <c r="O394" t="s">
        <v>60</v>
      </c>
      <c r="P394" t="s">
        <v>61</v>
      </c>
      <c r="Q394" t="s">
        <v>150</v>
      </c>
      <c r="R394" s="2">
        <v>51257</v>
      </c>
      <c r="S394" t="s">
        <v>60</v>
      </c>
      <c r="T394" t="s">
        <v>60</v>
      </c>
      <c r="U394" t="s">
        <v>171</v>
      </c>
      <c r="V394" t="s">
        <v>171</v>
      </c>
      <c r="W394" t="s">
        <v>171</v>
      </c>
      <c r="X394">
        <v>17</v>
      </c>
      <c r="Y394" s="2">
        <v>47545</v>
      </c>
      <c r="Z394" t="s">
        <v>3247</v>
      </c>
      <c r="AA394" t="s">
        <v>3247</v>
      </c>
      <c r="AB394">
        <v>67</v>
      </c>
      <c r="AC394" t="s">
        <v>99</v>
      </c>
      <c r="AD394" t="s">
        <v>192</v>
      </c>
      <c r="AE394" t="s">
        <v>101</v>
      </c>
      <c r="AF394" s="2">
        <v>42073</v>
      </c>
      <c r="AG394" s="2">
        <v>36595</v>
      </c>
      <c r="AH394" t="s">
        <v>60</v>
      </c>
      <c r="AI394" t="s">
        <v>60</v>
      </c>
      <c r="AJ394" t="s">
        <v>60</v>
      </c>
      <c r="AK394" t="s">
        <v>60</v>
      </c>
      <c r="AL394" t="s">
        <v>60</v>
      </c>
      <c r="AM394" t="s">
        <v>60</v>
      </c>
      <c r="AN394" t="s">
        <v>60</v>
      </c>
      <c r="AO394" t="s">
        <v>102</v>
      </c>
      <c r="AP394">
        <v>0</v>
      </c>
      <c r="AQ394">
        <v>67</v>
      </c>
      <c r="AR394">
        <v>2</v>
      </c>
      <c r="AS394">
        <v>0</v>
      </c>
      <c r="AT394">
        <v>0</v>
      </c>
      <c r="AU394">
        <v>2</v>
      </c>
      <c r="AV394" t="s">
        <v>86</v>
      </c>
      <c r="AW394">
        <v>37.324221000000001</v>
      </c>
      <c r="AX394">
        <v>-121.84962400000001</v>
      </c>
      <c r="AY394">
        <v>2</v>
      </c>
    </row>
    <row r="395" spans="1:51" x14ac:dyDescent="0.25">
      <c r="A395">
        <v>393</v>
      </c>
      <c r="B395" t="s">
        <v>51</v>
      </c>
      <c r="C395">
        <v>1394</v>
      </c>
      <c r="D395" t="s">
        <v>87</v>
      </c>
      <c r="E395" t="s">
        <v>88</v>
      </c>
      <c r="F395" t="s">
        <v>3248</v>
      </c>
      <c r="G395" t="s">
        <v>3249</v>
      </c>
      <c r="H395" t="s">
        <v>2499</v>
      </c>
      <c r="I395" t="s">
        <v>60</v>
      </c>
      <c r="J395" t="s">
        <v>1152</v>
      </c>
      <c r="K395" t="s">
        <v>94</v>
      </c>
      <c r="L395">
        <v>940890000</v>
      </c>
      <c r="M395">
        <v>193</v>
      </c>
      <c r="N395">
        <v>0</v>
      </c>
      <c r="O395" t="s">
        <v>60</v>
      </c>
      <c r="P395" t="s">
        <v>61</v>
      </c>
      <c r="Q395" t="s">
        <v>262</v>
      </c>
      <c r="R395" s="2">
        <v>53297</v>
      </c>
      <c r="S395" t="s">
        <v>60</v>
      </c>
      <c r="T395" t="s">
        <v>60</v>
      </c>
      <c r="U395" t="s">
        <v>171</v>
      </c>
      <c r="V395" t="s">
        <v>171</v>
      </c>
      <c r="W395" t="s">
        <v>171</v>
      </c>
      <c r="X395">
        <v>16</v>
      </c>
      <c r="Y395" s="2">
        <v>47199</v>
      </c>
      <c r="Z395" t="s">
        <v>3250</v>
      </c>
      <c r="AA395" t="s">
        <v>3250</v>
      </c>
      <c r="AB395">
        <v>192</v>
      </c>
      <c r="AC395" t="s">
        <v>496</v>
      </c>
      <c r="AD395" t="s">
        <v>100</v>
      </c>
      <c r="AE395" t="s">
        <v>101</v>
      </c>
      <c r="AF395" s="2">
        <v>41728</v>
      </c>
      <c r="AG395" s="2">
        <v>36249</v>
      </c>
      <c r="AH395" t="s">
        <v>60</v>
      </c>
      <c r="AI395" t="s">
        <v>60</v>
      </c>
      <c r="AJ395" t="s">
        <v>60</v>
      </c>
      <c r="AK395" t="s">
        <v>60</v>
      </c>
      <c r="AL395" t="s">
        <v>60</v>
      </c>
      <c r="AM395" t="s">
        <v>60</v>
      </c>
      <c r="AN395" t="s">
        <v>60</v>
      </c>
      <c r="AO395" t="s">
        <v>102</v>
      </c>
      <c r="AP395">
        <v>0</v>
      </c>
      <c r="AQ395">
        <v>192</v>
      </c>
      <c r="AR395">
        <v>3</v>
      </c>
      <c r="AS395">
        <v>0</v>
      </c>
      <c r="AT395">
        <v>0</v>
      </c>
      <c r="AU395">
        <v>2</v>
      </c>
      <c r="AV395" t="s">
        <v>65</v>
      </c>
      <c r="AW395">
        <v>37.398176999999997</v>
      </c>
      <c r="AX395">
        <v>-122.022837</v>
      </c>
      <c r="AY395">
        <v>2</v>
      </c>
    </row>
    <row r="396" spans="1:51" ht="60" x14ac:dyDescent="0.25">
      <c r="A396">
        <v>394</v>
      </c>
      <c r="B396" t="s">
        <v>51</v>
      </c>
      <c r="C396">
        <v>1395</v>
      </c>
      <c r="D396" t="s">
        <v>87</v>
      </c>
      <c r="E396" t="s">
        <v>88</v>
      </c>
      <c r="F396" t="s">
        <v>269</v>
      </c>
      <c r="G396" s="1" t="s">
        <v>270</v>
      </c>
      <c r="H396" t="s">
        <v>271</v>
      </c>
      <c r="I396" t="s">
        <v>272</v>
      </c>
      <c r="J396" t="s">
        <v>272</v>
      </c>
      <c r="K396" t="s">
        <v>203</v>
      </c>
      <c r="L396">
        <v>95425</v>
      </c>
      <c r="M396">
        <v>99</v>
      </c>
      <c r="N396">
        <v>75</v>
      </c>
      <c r="O396" t="s">
        <v>170</v>
      </c>
      <c r="P396" s="2">
        <v>41820</v>
      </c>
      <c r="Q396" t="s">
        <v>273</v>
      </c>
      <c r="R396" s="2">
        <v>42156</v>
      </c>
      <c r="S396" t="s">
        <v>60</v>
      </c>
      <c r="T396" t="s">
        <v>60</v>
      </c>
      <c r="U396" t="s">
        <v>171</v>
      </c>
      <c r="V396" t="s">
        <v>97</v>
      </c>
      <c r="W396" t="s">
        <v>97</v>
      </c>
      <c r="X396">
        <v>55</v>
      </c>
      <c r="Y396" s="2">
        <v>61714</v>
      </c>
      <c r="Z396" t="s">
        <v>274</v>
      </c>
      <c r="AA396" t="s">
        <v>274</v>
      </c>
      <c r="AB396">
        <v>98</v>
      </c>
      <c r="AC396" t="s">
        <v>275</v>
      </c>
      <c r="AD396" t="s">
        <v>276</v>
      </c>
      <c r="AE396" t="s">
        <v>153</v>
      </c>
      <c r="AF396" t="s">
        <v>60</v>
      </c>
      <c r="AG396" s="2">
        <v>41639</v>
      </c>
      <c r="AH396" t="s">
        <v>60</v>
      </c>
      <c r="AI396" t="s">
        <v>60</v>
      </c>
      <c r="AJ396" t="s">
        <v>60</v>
      </c>
      <c r="AK396" t="s">
        <v>60</v>
      </c>
      <c r="AL396" t="s">
        <v>60</v>
      </c>
      <c r="AM396" t="s">
        <v>60</v>
      </c>
      <c r="AN396" t="s">
        <v>60</v>
      </c>
      <c r="AO396" t="s">
        <v>102</v>
      </c>
      <c r="AP396">
        <v>1</v>
      </c>
      <c r="AQ396">
        <v>99</v>
      </c>
      <c r="AR396">
        <v>2</v>
      </c>
      <c r="AS396">
        <v>1</v>
      </c>
      <c r="AT396">
        <v>3</v>
      </c>
      <c r="AU396">
        <v>1</v>
      </c>
      <c r="AV396" t="s">
        <v>86</v>
      </c>
      <c r="AW396">
        <v>38.810797000000001</v>
      </c>
      <c r="AX396">
        <v>-123.015134</v>
      </c>
      <c r="AY396">
        <v>1</v>
      </c>
    </row>
    <row r="397" spans="1:51" ht="45" x14ac:dyDescent="0.25">
      <c r="A397">
        <v>395</v>
      </c>
      <c r="B397" t="s">
        <v>51</v>
      </c>
      <c r="C397">
        <v>1396</v>
      </c>
      <c r="D397" t="s">
        <v>87</v>
      </c>
      <c r="E397" t="s">
        <v>88</v>
      </c>
      <c r="F397" t="s">
        <v>277</v>
      </c>
      <c r="G397" s="1" t="s">
        <v>278</v>
      </c>
      <c r="H397" t="s">
        <v>279</v>
      </c>
      <c r="I397" t="s">
        <v>272</v>
      </c>
      <c r="J397" t="s">
        <v>272</v>
      </c>
      <c r="K397" t="s">
        <v>280</v>
      </c>
      <c r="L397">
        <v>94558</v>
      </c>
      <c r="M397">
        <v>146</v>
      </c>
      <c r="N397">
        <v>46</v>
      </c>
      <c r="O397" t="s">
        <v>170</v>
      </c>
      <c r="P397" s="2">
        <v>47118</v>
      </c>
      <c r="Q397">
        <v>202</v>
      </c>
      <c r="R397" s="2">
        <v>42401</v>
      </c>
      <c r="S397" t="s">
        <v>60</v>
      </c>
      <c r="T397" t="s">
        <v>60</v>
      </c>
      <c r="U397" t="s">
        <v>171</v>
      </c>
      <c r="V397" t="s">
        <v>97</v>
      </c>
      <c r="W397" t="s">
        <v>97</v>
      </c>
      <c r="X397">
        <v>55</v>
      </c>
      <c r="Y397" s="2">
        <v>61714</v>
      </c>
      <c r="Z397" t="s">
        <v>281</v>
      </c>
      <c r="AA397" t="s">
        <v>281</v>
      </c>
      <c r="AB397">
        <v>352</v>
      </c>
      <c r="AC397" t="s">
        <v>116</v>
      </c>
      <c r="AD397" t="s">
        <v>141</v>
      </c>
      <c r="AE397" t="s">
        <v>101</v>
      </c>
      <c r="AF397" t="s">
        <v>60</v>
      </c>
      <c r="AG397" s="2">
        <v>41639</v>
      </c>
      <c r="AH397">
        <v>2008</v>
      </c>
      <c r="AI397" t="s">
        <v>60</v>
      </c>
      <c r="AJ397" t="s">
        <v>60</v>
      </c>
      <c r="AK397" t="s">
        <v>60</v>
      </c>
      <c r="AL397" t="s">
        <v>60</v>
      </c>
      <c r="AM397" t="s">
        <v>60</v>
      </c>
      <c r="AN397" t="s">
        <v>60</v>
      </c>
      <c r="AO397" t="s">
        <v>102</v>
      </c>
      <c r="AP397">
        <v>1</v>
      </c>
      <c r="AQ397">
        <v>146</v>
      </c>
      <c r="AR397">
        <v>3</v>
      </c>
      <c r="AS397">
        <v>0</v>
      </c>
      <c r="AT397">
        <v>1</v>
      </c>
      <c r="AU397">
        <v>1</v>
      </c>
      <c r="AV397" t="s">
        <v>86</v>
      </c>
      <c r="AW397">
        <v>38.314323000000002</v>
      </c>
      <c r="AX397">
        <v>-122.316857</v>
      </c>
      <c r="AY397">
        <v>1</v>
      </c>
    </row>
    <row r="398" spans="1:51" ht="60" x14ac:dyDescent="0.25">
      <c r="A398">
        <v>396</v>
      </c>
      <c r="B398" t="s">
        <v>51</v>
      </c>
      <c r="C398">
        <v>1397</v>
      </c>
      <c r="D398" t="s">
        <v>87</v>
      </c>
      <c r="E398" t="s">
        <v>88</v>
      </c>
      <c r="F398" t="s">
        <v>282</v>
      </c>
      <c r="G398" s="1" t="s">
        <v>283</v>
      </c>
      <c r="H398" t="s">
        <v>284</v>
      </c>
      <c r="I398" t="s">
        <v>285</v>
      </c>
      <c r="J398" t="s">
        <v>286</v>
      </c>
      <c r="K398" t="s">
        <v>78</v>
      </c>
      <c r="L398">
        <v>94538</v>
      </c>
      <c r="M398">
        <v>24</v>
      </c>
      <c r="N398">
        <v>24</v>
      </c>
      <c r="O398" t="s">
        <v>287</v>
      </c>
      <c r="P398" s="2">
        <v>41790</v>
      </c>
      <c r="Q398">
        <v>202</v>
      </c>
      <c r="R398" s="2">
        <v>47331</v>
      </c>
      <c r="S398" t="s">
        <v>60</v>
      </c>
      <c r="T398" t="s">
        <v>60</v>
      </c>
      <c r="U398" t="s">
        <v>171</v>
      </c>
      <c r="V398" t="s">
        <v>97</v>
      </c>
      <c r="W398" t="s">
        <v>97</v>
      </c>
      <c r="X398">
        <v>55</v>
      </c>
      <c r="Y398" s="2">
        <v>61714</v>
      </c>
      <c r="Z398" t="s">
        <v>288</v>
      </c>
      <c r="AA398" t="s">
        <v>288</v>
      </c>
      <c r="AB398">
        <v>23</v>
      </c>
      <c r="AC398" t="s">
        <v>165</v>
      </c>
      <c r="AD398" t="s">
        <v>276</v>
      </c>
      <c r="AE398" t="s">
        <v>153</v>
      </c>
      <c r="AF398" t="s">
        <v>60</v>
      </c>
      <c r="AG398" s="2">
        <v>41639</v>
      </c>
      <c r="AH398" t="s">
        <v>60</v>
      </c>
      <c r="AI398" t="s">
        <v>60</v>
      </c>
      <c r="AJ398" t="s">
        <v>60</v>
      </c>
      <c r="AK398" t="s">
        <v>60</v>
      </c>
      <c r="AL398" t="s">
        <v>60</v>
      </c>
      <c r="AM398" t="s">
        <v>60</v>
      </c>
      <c r="AN398" t="s">
        <v>60</v>
      </c>
      <c r="AO398" t="s">
        <v>102</v>
      </c>
      <c r="AP398">
        <v>1</v>
      </c>
      <c r="AQ398">
        <v>24</v>
      </c>
      <c r="AR398">
        <v>1</v>
      </c>
      <c r="AS398">
        <v>1</v>
      </c>
      <c r="AT398">
        <v>3</v>
      </c>
      <c r="AU398">
        <v>1</v>
      </c>
      <c r="AV398" t="s">
        <v>86</v>
      </c>
      <c r="AW398">
        <v>37.534976999999998</v>
      </c>
      <c r="AX398">
        <v>-121.962874</v>
      </c>
      <c r="AY398">
        <v>1</v>
      </c>
    </row>
    <row r="399" spans="1:51" ht="60" x14ac:dyDescent="0.25">
      <c r="A399">
        <v>397</v>
      </c>
      <c r="B399" t="s">
        <v>51</v>
      </c>
      <c r="C399">
        <v>1398</v>
      </c>
      <c r="D399" t="s">
        <v>87</v>
      </c>
      <c r="E399" t="s">
        <v>88</v>
      </c>
      <c r="F399" t="s">
        <v>289</v>
      </c>
      <c r="G399" s="1" t="s">
        <v>290</v>
      </c>
      <c r="H399" t="s">
        <v>239</v>
      </c>
      <c r="I399" t="s">
        <v>291</v>
      </c>
      <c r="J399" t="s">
        <v>292</v>
      </c>
      <c r="K399" t="s">
        <v>78</v>
      </c>
      <c r="L399">
        <v>94578</v>
      </c>
      <c r="M399">
        <v>142</v>
      </c>
      <c r="N399">
        <v>142</v>
      </c>
      <c r="O399" t="s">
        <v>209</v>
      </c>
      <c r="P399" s="2">
        <v>47208</v>
      </c>
      <c r="Q399" t="s">
        <v>60</v>
      </c>
      <c r="R399" t="s">
        <v>61</v>
      </c>
      <c r="S399" t="s">
        <v>60</v>
      </c>
      <c r="T399" t="s">
        <v>60</v>
      </c>
      <c r="U399" t="s">
        <v>171</v>
      </c>
      <c r="V399" t="s">
        <v>97</v>
      </c>
      <c r="W399" t="s">
        <v>97</v>
      </c>
      <c r="X399">
        <v>51</v>
      </c>
      <c r="Y399" s="2">
        <v>60132</v>
      </c>
      <c r="Z399" t="s">
        <v>293</v>
      </c>
      <c r="AA399" t="s">
        <v>293</v>
      </c>
      <c r="AB399">
        <v>140</v>
      </c>
      <c r="AC399" t="s">
        <v>99</v>
      </c>
      <c r="AD399" t="s">
        <v>141</v>
      </c>
      <c r="AE399" t="s">
        <v>101</v>
      </c>
      <c r="AF399" s="2">
        <v>45536</v>
      </c>
      <c r="AG399" s="2">
        <v>40057</v>
      </c>
      <c r="AH399" t="s">
        <v>60</v>
      </c>
      <c r="AI399" t="s">
        <v>60</v>
      </c>
      <c r="AJ399" t="s">
        <v>60</v>
      </c>
      <c r="AK399" t="s">
        <v>60</v>
      </c>
      <c r="AL399" t="s">
        <v>60</v>
      </c>
      <c r="AM399" t="s">
        <v>60</v>
      </c>
      <c r="AN399" t="s">
        <v>60</v>
      </c>
      <c r="AO399" t="s">
        <v>60</v>
      </c>
      <c r="AP399">
        <v>1</v>
      </c>
      <c r="AQ399">
        <v>142</v>
      </c>
      <c r="AR399">
        <v>3</v>
      </c>
      <c r="AS399">
        <v>0</v>
      </c>
      <c r="AT399">
        <v>1</v>
      </c>
      <c r="AU399">
        <v>1</v>
      </c>
      <c r="AV399" t="s">
        <v>86</v>
      </c>
      <c r="AW399">
        <v>37.692655999999999</v>
      </c>
      <c r="AX399">
        <v>-122.11335099999999</v>
      </c>
      <c r="AY399">
        <v>1</v>
      </c>
    </row>
    <row r="400" spans="1:51" ht="60" x14ac:dyDescent="0.25">
      <c r="A400">
        <v>398</v>
      </c>
      <c r="B400" t="s">
        <v>51</v>
      </c>
      <c r="C400">
        <v>1399</v>
      </c>
      <c r="D400" t="s">
        <v>87</v>
      </c>
      <c r="E400" t="s">
        <v>88</v>
      </c>
      <c r="F400" t="s">
        <v>294</v>
      </c>
      <c r="G400" s="1" t="s">
        <v>295</v>
      </c>
      <c r="H400" t="s">
        <v>239</v>
      </c>
      <c r="I400" t="s">
        <v>291</v>
      </c>
      <c r="J400" t="s">
        <v>292</v>
      </c>
      <c r="K400" t="s">
        <v>78</v>
      </c>
      <c r="L400">
        <v>94578</v>
      </c>
      <c r="M400">
        <v>143</v>
      </c>
      <c r="N400">
        <v>143</v>
      </c>
      <c r="O400" t="s">
        <v>287</v>
      </c>
      <c r="P400" s="2">
        <v>48029</v>
      </c>
      <c r="Q400" t="s">
        <v>95</v>
      </c>
      <c r="R400" s="2">
        <v>51622</v>
      </c>
      <c r="S400" t="s">
        <v>60</v>
      </c>
      <c r="T400" t="s">
        <v>60</v>
      </c>
      <c r="U400" t="s">
        <v>171</v>
      </c>
      <c r="V400" t="s">
        <v>97</v>
      </c>
      <c r="W400" t="s">
        <v>97</v>
      </c>
      <c r="X400">
        <v>55</v>
      </c>
      <c r="Y400" s="2">
        <v>61714</v>
      </c>
      <c r="Z400" t="s">
        <v>296</v>
      </c>
      <c r="AA400" t="s">
        <v>296</v>
      </c>
      <c r="AB400">
        <v>141</v>
      </c>
      <c r="AC400" t="s">
        <v>116</v>
      </c>
      <c r="AD400" t="s">
        <v>141</v>
      </c>
      <c r="AE400" t="s">
        <v>153</v>
      </c>
      <c r="AF400" t="s">
        <v>60</v>
      </c>
      <c r="AG400" s="2">
        <v>41639</v>
      </c>
      <c r="AH400" t="s">
        <v>60</v>
      </c>
      <c r="AI400" t="s">
        <v>60</v>
      </c>
      <c r="AJ400" t="s">
        <v>60</v>
      </c>
      <c r="AK400" t="s">
        <v>60</v>
      </c>
      <c r="AL400" t="s">
        <v>60</v>
      </c>
      <c r="AM400" t="s">
        <v>60</v>
      </c>
      <c r="AN400" t="s">
        <v>60</v>
      </c>
      <c r="AO400" t="s">
        <v>102</v>
      </c>
      <c r="AP400">
        <v>1</v>
      </c>
      <c r="AQ400">
        <v>143</v>
      </c>
      <c r="AR400">
        <v>3</v>
      </c>
      <c r="AS400">
        <v>0</v>
      </c>
      <c r="AT400">
        <v>1</v>
      </c>
      <c r="AU400">
        <v>1</v>
      </c>
      <c r="AV400" t="s">
        <v>86</v>
      </c>
      <c r="AW400">
        <v>37.693738000000003</v>
      </c>
      <c r="AX400">
        <v>-122.139134</v>
      </c>
      <c r="AY400">
        <v>1</v>
      </c>
    </row>
    <row r="401" spans="1:51" ht="60" x14ac:dyDescent="0.25">
      <c r="A401">
        <v>399</v>
      </c>
      <c r="B401" t="s">
        <v>51</v>
      </c>
      <c r="C401">
        <v>1400</v>
      </c>
      <c r="D401" t="s">
        <v>87</v>
      </c>
      <c r="E401" t="s">
        <v>88</v>
      </c>
      <c r="F401" t="s">
        <v>3251</v>
      </c>
      <c r="G401" s="1" t="s">
        <v>3252</v>
      </c>
      <c r="H401" t="s">
        <v>3253</v>
      </c>
      <c r="I401" t="s">
        <v>3254</v>
      </c>
      <c r="J401" t="s">
        <v>300</v>
      </c>
      <c r="K401" t="s">
        <v>674</v>
      </c>
      <c r="L401">
        <v>94303</v>
      </c>
      <c r="M401">
        <v>94</v>
      </c>
      <c r="N401">
        <v>93</v>
      </c>
      <c r="O401" t="s">
        <v>543</v>
      </c>
      <c r="P401" s="2">
        <v>42094</v>
      </c>
      <c r="Q401" t="s">
        <v>60</v>
      </c>
      <c r="R401" t="s">
        <v>61</v>
      </c>
      <c r="S401" t="s">
        <v>60</v>
      </c>
      <c r="T401" t="s">
        <v>60</v>
      </c>
      <c r="U401" t="s">
        <v>171</v>
      </c>
      <c r="V401" t="s">
        <v>171</v>
      </c>
      <c r="W401" t="s">
        <v>171</v>
      </c>
      <c r="X401">
        <v>16</v>
      </c>
      <c r="Y401" s="2">
        <v>47476</v>
      </c>
      <c r="Z401" t="s">
        <v>3255</v>
      </c>
      <c r="AA401" t="s">
        <v>3255</v>
      </c>
      <c r="AB401">
        <v>93</v>
      </c>
      <c r="AC401" t="s">
        <v>99</v>
      </c>
      <c r="AD401" t="s">
        <v>192</v>
      </c>
      <c r="AE401" t="s">
        <v>101</v>
      </c>
      <c r="AF401" s="2">
        <v>42005</v>
      </c>
      <c r="AG401" s="2">
        <v>36526</v>
      </c>
      <c r="AH401" t="s">
        <v>60</v>
      </c>
      <c r="AI401" t="s">
        <v>60</v>
      </c>
      <c r="AJ401" t="s">
        <v>60</v>
      </c>
      <c r="AK401" t="s">
        <v>60</v>
      </c>
      <c r="AL401" t="s">
        <v>60</v>
      </c>
      <c r="AM401" t="s">
        <v>60</v>
      </c>
      <c r="AN401" t="s">
        <v>60</v>
      </c>
      <c r="AO401" t="s">
        <v>60</v>
      </c>
      <c r="AP401">
        <v>1</v>
      </c>
      <c r="AQ401">
        <v>94</v>
      </c>
      <c r="AR401">
        <v>2</v>
      </c>
      <c r="AS401">
        <v>1</v>
      </c>
      <c r="AT401">
        <v>3</v>
      </c>
      <c r="AU401">
        <v>2</v>
      </c>
      <c r="AV401" t="s">
        <v>86</v>
      </c>
      <c r="AW401">
        <v>37.456847000000003</v>
      </c>
      <c r="AX401">
        <v>-122.13408800000001</v>
      </c>
      <c r="AY401">
        <v>2</v>
      </c>
    </row>
    <row r="402" spans="1:51" ht="75" x14ac:dyDescent="0.25">
      <c r="A402">
        <v>400</v>
      </c>
      <c r="B402" t="s">
        <v>51</v>
      </c>
      <c r="C402">
        <v>1401</v>
      </c>
      <c r="D402" t="s">
        <v>87</v>
      </c>
      <c r="E402" t="s">
        <v>88</v>
      </c>
      <c r="F402" t="s">
        <v>297</v>
      </c>
      <c r="G402" s="1" t="s">
        <v>298</v>
      </c>
      <c r="H402" t="s">
        <v>299</v>
      </c>
      <c r="I402" t="s">
        <v>285</v>
      </c>
      <c r="J402" t="s">
        <v>300</v>
      </c>
      <c r="K402" t="s">
        <v>78</v>
      </c>
      <c r="L402">
        <v>94536</v>
      </c>
      <c r="M402">
        <v>98</v>
      </c>
      <c r="N402">
        <v>0</v>
      </c>
      <c r="O402" t="s">
        <v>60</v>
      </c>
      <c r="P402" t="s">
        <v>61</v>
      </c>
      <c r="Q402">
        <v>202</v>
      </c>
      <c r="R402" t="s">
        <v>61</v>
      </c>
      <c r="S402" t="s">
        <v>60</v>
      </c>
      <c r="T402" t="s">
        <v>60</v>
      </c>
      <c r="U402" t="s">
        <v>171</v>
      </c>
      <c r="V402" t="s">
        <v>97</v>
      </c>
      <c r="W402" t="s">
        <v>97</v>
      </c>
      <c r="X402">
        <v>55</v>
      </c>
      <c r="Y402" s="2">
        <v>61714</v>
      </c>
      <c r="Z402" t="s">
        <v>301</v>
      </c>
      <c r="AA402" t="s">
        <v>301</v>
      </c>
      <c r="AB402">
        <v>97</v>
      </c>
      <c r="AC402" t="s">
        <v>116</v>
      </c>
      <c r="AD402" t="s">
        <v>100</v>
      </c>
      <c r="AE402" t="s">
        <v>153</v>
      </c>
      <c r="AF402" t="s">
        <v>60</v>
      </c>
      <c r="AG402" s="2">
        <v>41639</v>
      </c>
      <c r="AH402">
        <v>2010</v>
      </c>
      <c r="AI402" t="s">
        <v>60</v>
      </c>
      <c r="AJ402" t="s">
        <v>60</v>
      </c>
      <c r="AK402" t="s">
        <v>60</v>
      </c>
      <c r="AL402" t="s">
        <v>60</v>
      </c>
      <c r="AM402" t="s">
        <v>60</v>
      </c>
      <c r="AN402" t="s">
        <v>60</v>
      </c>
      <c r="AO402" t="s">
        <v>102</v>
      </c>
      <c r="AP402">
        <v>0</v>
      </c>
      <c r="AQ402">
        <v>97</v>
      </c>
      <c r="AR402">
        <v>2</v>
      </c>
      <c r="AS402">
        <v>0</v>
      </c>
      <c r="AT402">
        <v>0</v>
      </c>
      <c r="AU402">
        <v>1</v>
      </c>
      <c r="AV402" t="s">
        <v>86</v>
      </c>
      <c r="AW402">
        <v>37.559221999999998</v>
      </c>
      <c r="AX402">
        <v>-122.004819</v>
      </c>
      <c r="AY402">
        <v>1</v>
      </c>
    </row>
    <row r="403" spans="1:51" ht="60" x14ac:dyDescent="0.25">
      <c r="A403">
        <v>401</v>
      </c>
      <c r="B403" t="s">
        <v>51</v>
      </c>
      <c r="C403">
        <v>1402</v>
      </c>
      <c r="D403" t="s">
        <v>87</v>
      </c>
      <c r="E403" t="s">
        <v>88</v>
      </c>
      <c r="F403" t="s">
        <v>302</v>
      </c>
      <c r="G403" s="1" t="s">
        <v>303</v>
      </c>
      <c r="H403" t="s">
        <v>284</v>
      </c>
      <c r="I403" t="s">
        <v>285</v>
      </c>
      <c r="J403" t="s">
        <v>300</v>
      </c>
      <c r="K403" t="s">
        <v>78</v>
      </c>
      <c r="L403">
        <v>94538</v>
      </c>
      <c r="M403">
        <v>81</v>
      </c>
      <c r="N403">
        <v>80</v>
      </c>
      <c r="O403" t="s">
        <v>287</v>
      </c>
      <c r="P403" s="2">
        <v>47391</v>
      </c>
      <c r="Q403">
        <v>202</v>
      </c>
      <c r="R403" s="2">
        <v>47515</v>
      </c>
      <c r="S403" t="s">
        <v>60</v>
      </c>
      <c r="T403" t="s">
        <v>60</v>
      </c>
      <c r="U403" t="s">
        <v>171</v>
      </c>
      <c r="V403" t="s">
        <v>97</v>
      </c>
      <c r="W403" t="s">
        <v>97</v>
      </c>
      <c r="X403">
        <v>55</v>
      </c>
      <c r="Y403" s="2">
        <v>61714</v>
      </c>
      <c r="Z403" t="s">
        <v>304</v>
      </c>
      <c r="AA403" t="s">
        <v>304</v>
      </c>
      <c r="AB403">
        <v>80</v>
      </c>
      <c r="AC403" t="s">
        <v>152</v>
      </c>
      <c r="AD403" t="s">
        <v>276</v>
      </c>
      <c r="AE403" t="s">
        <v>153</v>
      </c>
      <c r="AF403" t="s">
        <v>60</v>
      </c>
      <c r="AG403" s="2">
        <v>41639</v>
      </c>
      <c r="AH403" t="s">
        <v>60</v>
      </c>
      <c r="AI403" t="s">
        <v>60</v>
      </c>
      <c r="AJ403" t="s">
        <v>60</v>
      </c>
      <c r="AK403" t="s">
        <v>60</v>
      </c>
      <c r="AL403" t="s">
        <v>60</v>
      </c>
      <c r="AM403" t="s">
        <v>60</v>
      </c>
      <c r="AN403" t="s">
        <v>60</v>
      </c>
      <c r="AO403" t="s">
        <v>102</v>
      </c>
      <c r="AP403">
        <v>1</v>
      </c>
      <c r="AQ403">
        <v>81</v>
      </c>
      <c r="AR403">
        <v>2</v>
      </c>
      <c r="AS403">
        <v>0</v>
      </c>
      <c r="AT403">
        <v>1</v>
      </c>
      <c r="AU403">
        <v>1</v>
      </c>
      <c r="AV403" t="s">
        <v>86</v>
      </c>
      <c r="AW403">
        <v>37.534849999999999</v>
      </c>
      <c r="AX403">
        <v>-121.96265200000001</v>
      </c>
      <c r="AY403">
        <v>1</v>
      </c>
    </row>
    <row r="404" spans="1:51" ht="60" x14ac:dyDescent="0.25">
      <c r="A404">
        <v>402</v>
      </c>
      <c r="B404" t="s">
        <v>51</v>
      </c>
      <c r="C404">
        <v>1403</v>
      </c>
      <c r="D404" t="s">
        <v>87</v>
      </c>
      <c r="E404" t="s">
        <v>88</v>
      </c>
      <c r="F404" t="s">
        <v>305</v>
      </c>
      <c r="G404" s="1" t="s">
        <v>306</v>
      </c>
      <c r="H404" t="s">
        <v>307</v>
      </c>
      <c r="I404" t="s">
        <v>285</v>
      </c>
      <c r="J404" t="s">
        <v>300</v>
      </c>
      <c r="K404" t="s">
        <v>78</v>
      </c>
      <c r="L404">
        <v>94541</v>
      </c>
      <c r="M404">
        <v>21</v>
      </c>
      <c r="N404">
        <v>21</v>
      </c>
      <c r="O404" t="s">
        <v>287</v>
      </c>
      <c r="P404" s="2">
        <v>41152</v>
      </c>
      <c r="Q404">
        <v>202</v>
      </c>
      <c r="R404" s="2">
        <v>48549</v>
      </c>
      <c r="S404" t="s">
        <v>60</v>
      </c>
      <c r="T404" t="s">
        <v>60</v>
      </c>
      <c r="U404" t="s">
        <v>171</v>
      </c>
      <c r="V404" t="s">
        <v>97</v>
      </c>
      <c r="W404" t="s">
        <v>97</v>
      </c>
      <c r="X404">
        <v>55</v>
      </c>
      <c r="Y404" s="2">
        <v>61714</v>
      </c>
      <c r="Z404" t="s">
        <v>308</v>
      </c>
      <c r="AA404" t="s">
        <v>308</v>
      </c>
      <c r="AB404">
        <v>20</v>
      </c>
      <c r="AC404" t="s">
        <v>152</v>
      </c>
      <c r="AD404" t="s">
        <v>276</v>
      </c>
      <c r="AE404" t="s">
        <v>153</v>
      </c>
      <c r="AF404" t="s">
        <v>60</v>
      </c>
      <c r="AG404" s="2">
        <v>41639</v>
      </c>
      <c r="AH404" t="s">
        <v>60</v>
      </c>
      <c r="AI404" t="s">
        <v>60</v>
      </c>
      <c r="AJ404" t="s">
        <v>60</v>
      </c>
      <c r="AK404" t="s">
        <v>60</v>
      </c>
      <c r="AL404" t="s">
        <v>60</v>
      </c>
      <c r="AM404" t="s">
        <v>60</v>
      </c>
      <c r="AN404" t="s">
        <v>60</v>
      </c>
      <c r="AO404" t="s">
        <v>102</v>
      </c>
      <c r="AP404">
        <v>1</v>
      </c>
      <c r="AQ404">
        <v>21</v>
      </c>
      <c r="AR404">
        <v>1</v>
      </c>
      <c r="AS404">
        <v>1</v>
      </c>
      <c r="AT404">
        <v>4</v>
      </c>
      <c r="AU404">
        <v>1</v>
      </c>
      <c r="AV404" t="s">
        <v>86</v>
      </c>
      <c r="AW404">
        <v>37.668950000000002</v>
      </c>
      <c r="AX404">
        <v>-122.08262499999999</v>
      </c>
      <c r="AY404">
        <v>1</v>
      </c>
    </row>
    <row r="405" spans="1:51" ht="60" x14ac:dyDescent="0.25">
      <c r="A405">
        <v>403</v>
      </c>
      <c r="B405" t="s">
        <v>51</v>
      </c>
      <c r="C405">
        <v>1404</v>
      </c>
      <c r="D405" t="s">
        <v>87</v>
      </c>
      <c r="E405" t="s">
        <v>88</v>
      </c>
      <c r="F405" t="s">
        <v>309</v>
      </c>
      <c r="G405" s="1" t="s">
        <v>310</v>
      </c>
      <c r="H405" t="s">
        <v>307</v>
      </c>
      <c r="I405" t="s">
        <v>285</v>
      </c>
      <c r="J405" t="s">
        <v>300</v>
      </c>
      <c r="K405" t="s">
        <v>78</v>
      </c>
      <c r="L405">
        <v>94541</v>
      </c>
      <c r="M405">
        <v>26</v>
      </c>
      <c r="N405">
        <v>26</v>
      </c>
      <c r="O405" t="s">
        <v>287</v>
      </c>
      <c r="P405" s="2">
        <v>47999</v>
      </c>
      <c r="Q405">
        <v>202</v>
      </c>
      <c r="R405" s="2">
        <v>46143</v>
      </c>
      <c r="S405" t="s">
        <v>60</v>
      </c>
      <c r="T405" t="s">
        <v>60</v>
      </c>
      <c r="U405" t="s">
        <v>171</v>
      </c>
      <c r="V405" t="s">
        <v>97</v>
      </c>
      <c r="W405" t="s">
        <v>97</v>
      </c>
      <c r="X405">
        <v>55</v>
      </c>
      <c r="Y405" s="2">
        <v>61714</v>
      </c>
      <c r="Z405" t="s">
        <v>311</v>
      </c>
      <c r="AA405" t="s">
        <v>311</v>
      </c>
      <c r="AB405">
        <v>25</v>
      </c>
      <c r="AC405" t="s">
        <v>165</v>
      </c>
      <c r="AD405" t="s">
        <v>276</v>
      </c>
      <c r="AE405" t="s">
        <v>153</v>
      </c>
      <c r="AF405" t="s">
        <v>60</v>
      </c>
      <c r="AG405" s="2">
        <v>41639</v>
      </c>
      <c r="AH405" t="s">
        <v>60</v>
      </c>
      <c r="AI405" t="s">
        <v>60</v>
      </c>
      <c r="AJ405" t="s">
        <v>60</v>
      </c>
      <c r="AK405" t="s">
        <v>60</v>
      </c>
      <c r="AL405" t="s">
        <v>60</v>
      </c>
      <c r="AM405" t="s">
        <v>60</v>
      </c>
      <c r="AN405" t="s">
        <v>60</v>
      </c>
      <c r="AO405" t="s">
        <v>102</v>
      </c>
      <c r="AP405">
        <v>1</v>
      </c>
      <c r="AQ405">
        <v>26</v>
      </c>
      <c r="AR405">
        <v>1</v>
      </c>
      <c r="AS405">
        <v>0</v>
      </c>
      <c r="AT405">
        <v>1</v>
      </c>
      <c r="AU405">
        <v>1</v>
      </c>
      <c r="AV405" t="s">
        <v>86</v>
      </c>
      <c r="AW405">
        <v>37.666032000000001</v>
      </c>
      <c r="AX405">
        <v>-122.112576</v>
      </c>
      <c r="AY405">
        <v>1</v>
      </c>
    </row>
    <row r="406" spans="1:51" ht="75" x14ac:dyDescent="0.25">
      <c r="A406">
        <v>404</v>
      </c>
      <c r="B406" t="s">
        <v>51</v>
      </c>
      <c r="C406">
        <v>1405</v>
      </c>
      <c r="D406" t="s">
        <v>87</v>
      </c>
      <c r="E406" t="s">
        <v>88</v>
      </c>
      <c r="F406" t="s">
        <v>312</v>
      </c>
      <c r="G406" s="1" t="s">
        <v>313</v>
      </c>
      <c r="H406" t="s">
        <v>307</v>
      </c>
      <c r="I406" t="s">
        <v>314</v>
      </c>
      <c r="J406" t="s">
        <v>300</v>
      </c>
      <c r="K406" t="s">
        <v>78</v>
      </c>
      <c r="L406">
        <v>94544</v>
      </c>
      <c r="M406">
        <v>96</v>
      </c>
      <c r="N406">
        <v>44</v>
      </c>
      <c r="O406" t="s">
        <v>170</v>
      </c>
      <c r="P406" s="2">
        <v>46173</v>
      </c>
      <c r="Q406" t="s">
        <v>60</v>
      </c>
      <c r="R406" t="s">
        <v>61</v>
      </c>
      <c r="S406" t="s">
        <v>114</v>
      </c>
      <c r="T406" t="s">
        <v>315</v>
      </c>
      <c r="U406" t="s">
        <v>171</v>
      </c>
      <c r="V406" t="s">
        <v>97</v>
      </c>
      <c r="W406" t="s">
        <v>97</v>
      </c>
      <c r="X406">
        <v>43</v>
      </c>
      <c r="Y406" s="2">
        <v>57210</v>
      </c>
      <c r="Z406" t="s">
        <v>316</v>
      </c>
      <c r="AA406" t="s">
        <v>316</v>
      </c>
      <c r="AB406">
        <v>94</v>
      </c>
      <c r="AC406" t="s">
        <v>99</v>
      </c>
      <c r="AD406" t="s">
        <v>141</v>
      </c>
      <c r="AE406" t="s">
        <v>101</v>
      </c>
      <c r="AF406" s="2">
        <v>42614</v>
      </c>
      <c r="AG406" s="2">
        <v>37135</v>
      </c>
      <c r="AH406" t="s">
        <v>60</v>
      </c>
      <c r="AI406" t="s">
        <v>60</v>
      </c>
      <c r="AJ406" t="s">
        <v>60</v>
      </c>
      <c r="AK406" t="s">
        <v>60</v>
      </c>
      <c r="AL406" t="s">
        <v>60</v>
      </c>
      <c r="AM406" t="s">
        <v>60</v>
      </c>
      <c r="AN406" t="s">
        <v>60</v>
      </c>
      <c r="AO406" t="s">
        <v>60</v>
      </c>
      <c r="AP406">
        <v>1</v>
      </c>
      <c r="AQ406">
        <v>96</v>
      </c>
      <c r="AR406">
        <v>2</v>
      </c>
      <c r="AS406">
        <v>0</v>
      </c>
      <c r="AT406">
        <v>1</v>
      </c>
      <c r="AU406">
        <v>1</v>
      </c>
      <c r="AV406" t="s">
        <v>86</v>
      </c>
      <c r="AW406">
        <v>37.631436999999998</v>
      </c>
      <c r="AX406">
        <v>-122.07329300000001</v>
      </c>
      <c r="AY406">
        <v>1</v>
      </c>
    </row>
    <row r="407" spans="1:51" ht="60" x14ac:dyDescent="0.25">
      <c r="A407">
        <v>405</v>
      </c>
      <c r="B407" t="s">
        <v>51</v>
      </c>
      <c r="C407">
        <v>1406</v>
      </c>
      <c r="D407" t="s">
        <v>87</v>
      </c>
      <c r="E407" t="s">
        <v>88</v>
      </c>
      <c r="F407" t="s">
        <v>317</v>
      </c>
      <c r="G407" s="1" t="s">
        <v>318</v>
      </c>
      <c r="H407" t="s">
        <v>307</v>
      </c>
      <c r="I407" t="s">
        <v>285</v>
      </c>
      <c r="J407" t="s">
        <v>300</v>
      </c>
      <c r="K407" t="s">
        <v>78</v>
      </c>
      <c r="L407">
        <v>94544</v>
      </c>
      <c r="M407">
        <v>100</v>
      </c>
      <c r="N407">
        <v>100</v>
      </c>
      <c r="O407" t="s">
        <v>287</v>
      </c>
      <c r="P407" s="2">
        <v>47452</v>
      </c>
      <c r="Q407">
        <v>202</v>
      </c>
      <c r="R407" s="2">
        <v>45689</v>
      </c>
      <c r="S407" t="s">
        <v>60</v>
      </c>
      <c r="T407" t="s">
        <v>60</v>
      </c>
      <c r="U407" t="s">
        <v>171</v>
      </c>
      <c r="V407" t="s">
        <v>97</v>
      </c>
      <c r="W407" t="s">
        <v>97</v>
      </c>
      <c r="X407">
        <v>55</v>
      </c>
      <c r="Y407" s="2">
        <v>61714</v>
      </c>
      <c r="Z407" t="s">
        <v>319</v>
      </c>
      <c r="AA407" t="s">
        <v>319</v>
      </c>
      <c r="AB407">
        <v>98</v>
      </c>
      <c r="AC407" t="s">
        <v>275</v>
      </c>
      <c r="AD407" t="s">
        <v>276</v>
      </c>
      <c r="AE407" t="s">
        <v>153</v>
      </c>
      <c r="AF407" t="s">
        <v>60</v>
      </c>
      <c r="AG407" s="2">
        <v>41639</v>
      </c>
      <c r="AH407" t="s">
        <v>60</v>
      </c>
      <c r="AI407" t="s">
        <v>60</v>
      </c>
      <c r="AJ407" t="s">
        <v>60</v>
      </c>
      <c r="AK407" t="s">
        <v>60</v>
      </c>
      <c r="AL407" t="s">
        <v>60</v>
      </c>
      <c r="AM407" t="s">
        <v>60</v>
      </c>
      <c r="AN407" t="s">
        <v>60</v>
      </c>
      <c r="AO407" t="s">
        <v>102</v>
      </c>
      <c r="AP407">
        <v>1</v>
      </c>
      <c r="AQ407">
        <v>100</v>
      </c>
      <c r="AR407">
        <v>2</v>
      </c>
      <c r="AS407">
        <v>0</v>
      </c>
      <c r="AT407">
        <v>1</v>
      </c>
      <c r="AU407">
        <v>1</v>
      </c>
      <c r="AV407" t="s">
        <v>86</v>
      </c>
      <c r="AW407">
        <v>37.652174000000002</v>
      </c>
      <c r="AX407">
        <v>-122.086783</v>
      </c>
      <c r="AY407">
        <v>1</v>
      </c>
    </row>
    <row r="408" spans="1:51" ht="60" x14ac:dyDescent="0.25">
      <c r="A408">
        <v>406</v>
      </c>
      <c r="B408" t="s">
        <v>51</v>
      </c>
      <c r="C408">
        <v>1407</v>
      </c>
      <c r="D408" t="s">
        <v>87</v>
      </c>
      <c r="E408" t="s">
        <v>88</v>
      </c>
      <c r="F408" t="s">
        <v>320</v>
      </c>
      <c r="G408" s="1" t="s">
        <v>321</v>
      </c>
      <c r="H408" t="s">
        <v>307</v>
      </c>
      <c r="I408" t="s">
        <v>285</v>
      </c>
      <c r="J408" t="s">
        <v>300</v>
      </c>
      <c r="K408" t="s">
        <v>78</v>
      </c>
      <c r="L408">
        <v>94545</v>
      </c>
      <c r="M408">
        <v>150</v>
      </c>
      <c r="N408">
        <v>106</v>
      </c>
      <c r="O408" t="s">
        <v>170</v>
      </c>
      <c r="P408" s="2">
        <v>46022</v>
      </c>
      <c r="Q408" t="s">
        <v>60</v>
      </c>
      <c r="R408" t="s">
        <v>61</v>
      </c>
      <c r="S408" t="s">
        <v>96</v>
      </c>
      <c r="T408" t="s">
        <v>60</v>
      </c>
      <c r="U408" t="s">
        <v>171</v>
      </c>
      <c r="V408" t="s">
        <v>97</v>
      </c>
      <c r="W408" t="s">
        <v>97</v>
      </c>
      <c r="X408">
        <v>48</v>
      </c>
      <c r="Y408" s="2">
        <v>59005</v>
      </c>
      <c r="Z408" t="s">
        <v>322</v>
      </c>
      <c r="AA408" t="s">
        <v>322</v>
      </c>
      <c r="AB408">
        <v>148</v>
      </c>
      <c r="AC408" t="s">
        <v>116</v>
      </c>
      <c r="AD408" t="s">
        <v>141</v>
      </c>
      <c r="AE408" t="s">
        <v>101</v>
      </c>
      <c r="AF408" s="2">
        <v>44409</v>
      </c>
      <c r="AG408" s="2">
        <v>38930</v>
      </c>
      <c r="AH408" t="s">
        <v>60</v>
      </c>
      <c r="AI408" t="s">
        <v>60</v>
      </c>
      <c r="AJ408" t="s">
        <v>60</v>
      </c>
      <c r="AK408" t="s">
        <v>60</v>
      </c>
      <c r="AL408" t="s">
        <v>60</v>
      </c>
      <c r="AM408" t="s">
        <v>60</v>
      </c>
      <c r="AN408" t="s">
        <v>60</v>
      </c>
      <c r="AO408" t="s">
        <v>60</v>
      </c>
      <c r="AP408">
        <v>1</v>
      </c>
      <c r="AQ408">
        <v>150</v>
      </c>
      <c r="AR408">
        <v>3</v>
      </c>
      <c r="AS408">
        <v>0</v>
      </c>
      <c r="AT408">
        <v>1</v>
      </c>
      <c r="AU408">
        <v>1</v>
      </c>
      <c r="AV408" t="s">
        <v>86</v>
      </c>
      <c r="AW408">
        <v>37.628521999999997</v>
      </c>
      <c r="AX408">
        <v>-122.099856</v>
      </c>
      <c r="AY408">
        <v>1</v>
      </c>
    </row>
    <row r="409" spans="1:51" ht="60" x14ac:dyDescent="0.25">
      <c r="A409">
        <v>407</v>
      </c>
      <c r="B409" t="s">
        <v>51</v>
      </c>
      <c r="C409">
        <v>1408</v>
      </c>
      <c r="D409" t="s">
        <v>87</v>
      </c>
      <c r="E409" t="s">
        <v>88</v>
      </c>
      <c r="F409" t="s">
        <v>3256</v>
      </c>
      <c r="G409" s="1" t="s">
        <v>3257</v>
      </c>
      <c r="H409" t="s">
        <v>2323</v>
      </c>
      <c r="I409" t="s">
        <v>3258</v>
      </c>
      <c r="J409" t="s">
        <v>300</v>
      </c>
      <c r="K409" t="s">
        <v>78</v>
      </c>
      <c r="L409">
        <v>94550</v>
      </c>
      <c r="M409">
        <v>72</v>
      </c>
      <c r="N409">
        <v>0</v>
      </c>
      <c r="O409" t="s">
        <v>60</v>
      </c>
      <c r="P409" t="s">
        <v>61</v>
      </c>
      <c r="Q409" t="s">
        <v>121</v>
      </c>
      <c r="R409" s="2">
        <v>49675</v>
      </c>
      <c r="S409" t="s">
        <v>60</v>
      </c>
      <c r="T409" t="s">
        <v>60</v>
      </c>
      <c r="U409" t="s">
        <v>171</v>
      </c>
      <c r="V409" t="s">
        <v>171</v>
      </c>
      <c r="W409" t="s">
        <v>171</v>
      </c>
      <c r="X409">
        <v>17</v>
      </c>
      <c r="Y409" s="2">
        <v>47698</v>
      </c>
      <c r="Z409" t="s">
        <v>3259</v>
      </c>
      <c r="AA409" t="s">
        <v>3259</v>
      </c>
      <c r="AB409">
        <v>71</v>
      </c>
      <c r="AC409" t="s">
        <v>99</v>
      </c>
      <c r="AD409" t="s">
        <v>100</v>
      </c>
      <c r="AE409" t="s">
        <v>101</v>
      </c>
      <c r="AF409" s="2">
        <v>42226</v>
      </c>
      <c r="AG409" s="2">
        <v>36748</v>
      </c>
      <c r="AH409" t="s">
        <v>60</v>
      </c>
      <c r="AI409" t="s">
        <v>60</v>
      </c>
      <c r="AJ409" t="s">
        <v>60</v>
      </c>
      <c r="AK409" t="s">
        <v>60</v>
      </c>
      <c r="AL409" t="s">
        <v>60</v>
      </c>
      <c r="AM409" t="s">
        <v>60</v>
      </c>
      <c r="AN409" t="s">
        <v>60</v>
      </c>
      <c r="AO409" t="s">
        <v>102</v>
      </c>
      <c r="AP409">
        <v>0</v>
      </c>
      <c r="AQ409">
        <v>71</v>
      </c>
      <c r="AR409">
        <v>2</v>
      </c>
      <c r="AS409">
        <v>0</v>
      </c>
      <c r="AT409">
        <v>0</v>
      </c>
      <c r="AU409">
        <v>2</v>
      </c>
      <c r="AV409" t="s">
        <v>86</v>
      </c>
      <c r="AW409">
        <v>37.713127999999998</v>
      </c>
      <c r="AX409">
        <v>-121.71744700000001</v>
      </c>
      <c r="AY409">
        <v>2</v>
      </c>
    </row>
    <row r="410" spans="1:51" ht="60" x14ac:dyDescent="0.25">
      <c r="A410">
        <v>408</v>
      </c>
      <c r="B410" t="s">
        <v>51</v>
      </c>
      <c r="C410">
        <v>1409</v>
      </c>
      <c r="D410" t="s">
        <v>87</v>
      </c>
      <c r="E410" t="s">
        <v>88</v>
      </c>
      <c r="F410" t="s">
        <v>323</v>
      </c>
      <c r="G410" s="1" t="s">
        <v>324</v>
      </c>
      <c r="H410" t="s">
        <v>325</v>
      </c>
      <c r="I410" t="s">
        <v>326</v>
      </c>
      <c r="J410" t="s">
        <v>300</v>
      </c>
      <c r="K410" t="s">
        <v>78</v>
      </c>
      <c r="L410">
        <v>94579</v>
      </c>
      <c r="M410">
        <v>46</v>
      </c>
      <c r="N410">
        <v>0</v>
      </c>
      <c r="O410" t="s">
        <v>60</v>
      </c>
      <c r="P410" t="s">
        <v>61</v>
      </c>
      <c r="Q410" t="s">
        <v>121</v>
      </c>
      <c r="R410" s="2">
        <v>49400</v>
      </c>
      <c r="S410" t="s">
        <v>96</v>
      </c>
      <c r="T410" t="s">
        <v>60</v>
      </c>
      <c r="U410" t="s">
        <v>171</v>
      </c>
      <c r="V410" t="s">
        <v>97</v>
      </c>
      <c r="W410" t="s">
        <v>97</v>
      </c>
      <c r="X410">
        <v>45</v>
      </c>
      <c r="Y410" s="2">
        <v>57970</v>
      </c>
      <c r="Z410" t="s">
        <v>327</v>
      </c>
      <c r="AA410" t="s">
        <v>327</v>
      </c>
      <c r="AB410">
        <v>35</v>
      </c>
      <c r="AC410" t="s">
        <v>123</v>
      </c>
      <c r="AD410" t="s">
        <v>141</v>
      </c>
      <c r="AE410" t="s">
        <v>101</v>
      </c>
      <c r="AF410" s="2">
        <v>43374</v>
      </c>
      <c r="AG410" s="2">
        <v>37895</v>
      </c>
      <c r="AH410" t="s">
        <v>60</v>
      </c>
      <c r="AI410" t="s">
        <v>60</v>
      </c>
      <c r="AJ410" t="s">
        <v>60</v>
      </c>
      <c r="AK410" t="s">
        <v>60</v>
      </c>
      <c r="AL410" t="s">
        <v>60</v>
      </c>
      <c r="AM410" t="s">
        <v>60</v>
      </c>
      <c r="AN410" t="s">
        <v>60</v>
      </c>
      <c r="AO410" t="s">
        <v>102</v>
      </c>
      <c r="AP410">
        <v>0</v>
      </c>
      <c r="AQ410">
        <v>35</v>
      </c>
      <c r="AR410">
        <v>1</v>
      </c>
      <c r="AS410">
        <v>0</v>
      </c>
      <c r="AT410">
        <v>0</v>
      </c>
      <c r="AU410">
        <v>1</v>
      </c>
      <c r="AV410" t="s">
        <v>86</v>
      </c>
      <c r="AW410">
        <v>37.686414999999997</v>
      </c>
      <c r="AX410">
        <v>-122.137253</v>
      </c>
      <c r="AY410">
        <v>1</v>
      </c>
    </row>
    <row r="411" spans="1:51" ht="60" x14ac:dyDescent="0.25">
      <c r="A411">
        <v>409</v>
      </c>
      <c r="B411" t="s">
        <v>51</v>
      </c>
      <c r="C411">
        <v>1410</v>
      </c>
      <c r="D411" t="s">
        <v>87</v>
      </c>
      <c r="E411" t="s">
        <v>88</v>
      </c>
      <c r="F411" t="s">
        <v>328</v>
      </c>
      <c r="G411" s="1" t="s">
        <v>329</v>
      </c>
      <c r="H411" t="s">
        <v>239</v>
      </c>
      <c r="I411" t="s">
        <v>285</v>
      </c>
      <c r="J411" t="s">
        <v>300</v>
      </c>
      <c r="K411" t="s">
        <v>78</v>
      </c>
      <c r="L411">
        <v>94577</v>
      </c>
      <c r="M411">
        <v>26</v>
      </c>
      <c r="N411">
        <v>25</v>
      </c>
      <c r="O411" t="s">
        <v>287</v>
      </c>
      <c r="P411" s="2">
        <v>48121</v>
      </c>
      <c r="Q411">
        <v>202</v>
      </c>
      <c r="R411" s="2">
        <v>48245</v>
      </c>
      <c r="S411" t="s">
        <v>60</v>
      </c>
      <c r="T411" t="s">
        <v>60</v>
      </c>
      <c r="U411" t="s">
        <v>171</v>
      </c>
      <c r="V411" t="s">
        <v>97</v>
      </c>
      <c r="W411" t="s">
        <v>97</v>
      </c>
      <c r="X411">
        <v>55</v>
      </c>
      <c r="Y411" s="2">
        <v>61714</v>
      </c>
      <c r="Z411" t="s">
        <v>330</v>
      </c>
      <c r="AA411" t="s">
        <v>330</v>
      </c>
      <c r="AB411">
        <v>25</v>
      </c>
      <c r="AC411" t="s">
        <v>152</v>
      </c>
      <c r="AD411" t="s">
        <v>276</v>
      </c>
      <c r="AE411" t="s">
        <v>153</v>
      </c>
      <c r="AF411" t="s">
        <v>60</v>
      </c>
      <c r="AG411" s="2">
        <v>41639</v>
      </c>
      <c r="AH411" t="s">
        <v>60</v>
      </c>
      <c r="AI411" t="s">
        <v>60</v>
      </c>
      <c r="AJ411" t="s">
        <v>60</v>
      </c>
      <c r="AK411" t="s">
        <v>60</v>
      </c>
      <c r="AL411" t="s">
        <v>60</v>
      </c>
      <c r="AM411" t="s">
        <v>60</v>
      </c>
      <c r="AN411" t="s">
        <v>60</v>
      </c>
      <c r="AO411" t="s">
        <v>102</v>
      </c>
      <c r="AP411">
        <v>1</v>
      </c>
      <c r="AQ411">
        <v>26</v>
      </c>
      <c r="AR411">
        <v>1</v>
      </c>
      <c r="AS411">
        <v>0</v>
      </c>
      <c r="AT411">
        <v>1</v>
      </c>
      <c r="AU411">
        <v>1</v>
      </c>
      <c r="AV411" t="s">
        <v>86</v>
      </c>
      <c r="AW411">
        <v>37.718212000000001</v>
      </c>
      <c r="AX411">
        <v>-122.14400000000001</v>
      </c>
      <c r="AY411">
        <v>1</v>
      </c>
    </row>
    <row r="412" spans="1:51" ht="45" x14ac:dyDescent="0.25">
      <c r="A412">
        <v>410</v>
      </c>
      <c r="B412" t="s">
        <v>51</v>
      </c>
      <c r="C412">
        <v>1411</v>
      </c>
      <c r="D412" t="s">
        <v>87</v>
      </c>
      <c r="E412" t="s">
        <v>88</v>
      </c>
      <c r="F412" t="s">
        <v>331</v>
      </c>
      <c r="G412" s="1" t="s">
        <v>332</v>
      </c>
      <c r="H412" t="s">
        <v>131</v>
      </c>
      <c r="I412" t="s">
        <v>333</v>
      </c>
      <c r="J412" t="s">
        <v>334</v>
      </c>
      <c r="K412" t="s">
        <v>133</v>
      </c>
      <c r="L412">
        <v>94102</v>
      </c>
      <c r="M412">
        <v>94</v>
      </c>
      <c r="N412">
        <v>92</v>
      </c>
      <c r="O412" t="s">
        <v>170</v>
      </c>
      <c r="P412" s="2">
        <v>48699</v>
      </c>
      <c r="Q412" t="s">
        <v>150</v>
      </c>
      <c r="R412" s="2">
        <v>55488</v>
      </c>
      <c r="S412" t="s">
        <v>60</v>
      </c>
      <c r="T412" t="s">
        <v>60</v>
      </c>
      <c r="U412" t="s">
        <v>171</v>
      </c>
      <c r="V412" t="s">
        <v>97</v>
      </c>
      <c r="W412" t="s">
        <v>97</v>
      </c>
      <c r="X412">
        <v>55</v>
      </c>
      <c r="Y412" s="2">
        <v>61714</v>
      </c>
      <c r="Z412" t="s">
        <v>335</v>
      </c>
      <c r="AA412" t="s">
        <v>335</v>
      </c>
      <c r="AB412">
        <v>93</v>
      </c>
      <c r="AC412" t="s">
        <v>116</v>
      </c>
      <c r="AD412" t="s">
        <v>141</v>
      </c>
      <c r="AE412" t="s">
        <v>153</v>
      </c>
      <c r="AF412" t="s">
        <v>60</v>
      </c>
      <c r="AG412" s="2">
        <v>41639</v>
      </c>
      <c r="AH412" t="s">
        <v>60</v>
      </c>
      <c r="AI412" t="s">
        <v>60</v>
      </c>
      <c r="AJ412" t="s">
        <v>60</v>
      </c>
      <c r="AK412" t="s">
        <v>60</v>
      </c>
      <c r="AL412" t="s">
        <v>60</v>
      </c>
      <c r="AM412" t="s">
        <v>60</v>
      </c>
      <c r="AN412" t="s">
        <v>60</v>
      </c>
      <c r="AO412" t="s">
        <v>102</v>
      </c>
      <c r="AP412">
        <v>1</v>
      </c>
      <c r="AQ412">
        <v>94</v>
      </c>
      <c r="AR412">
        <v>2</v>
      </c>
      <c r="AS412">
        <v>0</v>
      </c>
      <c r="AT412">
        <v>1</v>
      </c>
      <c r="AU412">
        <v>1</v>
      </c>
      <c r="AV412" t="s">
        <v>103</v>
      </c>
      <c r="AW412">
        <v>37.782446999999998</v>
      </c>
      <c r="AX412">
        <v>-122.41669</v>
      </c>
      <c r="AY412">
        <v>1</v>
      </c>
    </row>
    <row r="413" spans="1:51" ht="60" x14ac:dyDescent="0.25">
      <c r="A413">
        <v>411</v>
      </c>
      <c r="B413" t="s">
        <v>51</v>
      </c>
      <c r="C413">
        <v>1412</v>
      </c>
      <c r="D413" t="s">
        <v>87</v>
      </c>
      <c r="E413" t="s">
        <v>88</v>
      </c>
      <c r="F413" t="s">
        <v>3260</v>
      </c>
      <c r="G413" s="1" t="s">
        <v>3261</v>
      </c>
      <c r="H413" t="s">
        <v>131</v>
      </c>
      <c r="I413" t="s">
        <v>60</v>
      </c>
      <c r="J413" t="s">
        <v>139</v>
      </c>
      <c r="K413" t="s">
        <v>133</v>
      </c>
      <c r="L413">
        <v>94102</v>
      </c>
      <c r="M413">
        <v>53</v>
      </c>
      <c r="N413">
        <v>29</v>
      </c>
      <c r="O413" t="s">
        <v>2655</v>
      </c>
      <c r="P413" s="2">
        <v>48457</v>
      </c>
      <c r="Q413" t="s">
        <v>60</v>
      </c>
      <c r="R413" t="s">
        <v>61</v>
      </c>
      <c r="S413" t="s">
        <v>60</v>
      </c>
      <c r="T413" t="s">
        <v>60</v>
      </c>
      <c r="U413" t="s">
        <v>171</v>
      </c>
      <c r="V413" t="s">
        <v>171</v>
      </c>
      <c r="W413" t="s">
        <v>171</v>
      </c>
      <c r="X413">
        <v>16</v>
      </c>
      <c r="Y413" s="2">
        <v>47319</v>
      </c>
      <c r="Z413" t="s">
        <v>3262</v>
      </c>
      <c r="AA413" t="s">
        <v>3262</v>
      </c>
      <c r="AB413">
        <v>52</v>
      </c>
      <c r="AC413" t="s">
        <v>165</v>
      </c>
      <c r="AD413" t="s">
        <v>100</v>
      </c>
      <c r="AE413" t="s">
        <v>101</v>
      </c>
      <c r="AF413" s="2">
        <v>41848</v>
      </c>
      <c r="AG413" s="2">
        <v>36369</v>
      </c>
      <c r="AH413" t="s">
        <v>60</v>
      </c>
      <c r="AI413" t="s">
        <v>60</v>
      </c>
      <c r="AJ413" t="s">
        <v>60</v>
      </c>
      <c r="AK413" t="s">
        <v>60</v>
      </c>
      <c r="AL413" t="s">
        <v>60</v>
      </c>
      <c r="AM413" t="s">
        <v>60</v>
      </c>
      <c r="AN413" t="s">
        <v>60</v>
      </c>
      <c r="AO413" t="s">
        <v>60</v>
      </c>
      <c r="AP413">
        <v>1</v>
      </c>
      <c r="AQ413">
        <v>53</v>
      </c>
      <c r="AR413">
        <v>2</v>
      </c>
      <c r="AS413">
        <v>0</v>
      </c>
      <c r="AT413">
        <v>1</v>
      </c>
      <c r="AU413">
        <v>2</v>
      </c>
      <c r="AV413" t="s">
        <v>65</v>
      </c>
      <c r="AW413">
        <v>37.785426999999999</v>
      </c>
      <c r="AX413">
        <v>-122.41120600000001</v>
      </c>
      <c r="AY413">
        <v>2</v>
      </c>
    </row>
    <row r="414" spans="1:51" ht="60" x14ac:dyDescent="0.25">
      <c r="A414">
        <v>412</v>
      </c>
      <c r="B414" t="s">
        <v>51</v>
      </c>
      <c r="C414">
        <v>1413</v>
      </c>
      <c r="D414" t="s">
        <v>87</v>
      </c>
      <c r="E414" t="s">
        <v>88</v>
      </c>
      <c r="F414" t="s">
        <v>336</v>
      </c>
      <c r="G414" s="1" t="s">
        <v>337</v>
      </c>
      <c r="H414" t="s">
        <v>131</v>
      </c>
      <c r="I414" t="s">
        <v>338</v>
      </c>
      <c r="J414" t="s">
        <v>139</v>
      </c>
      <c r="K414" t="s">
        <v>133</v>
      </c>
      <c r="L414">
        <v>94121</v>
      </c>
      <c r="M414">
        <v>85</v>
      </c>
      <c r="N414">
        <v>85</v>
      </c>
      <c r="O414" t="s">
        <v>209</v>
      </c>
      <c r="P414" s="2">
        <v>46295</v>
      </c>
      <c r="Q414" t="s">
        <v>60</v>
      </c>
      <c r="R414" t="s">
        <v>61</v>
      </c>
      <c r="S414" t="s">
        <v>114</v>
      </c>
      <c r="T414" t="s">
        <v>60</v>
      </c>
      <c r="U414" t="s">
        <v>171</v>
      </c>
      <c r="V414" t="s">
        <v>97</v>
      </c>
      <c r="W414" t="s">
        <v>97</v>
      </c>
      <c r="X414">
        <v>44</v>
      </c>
      <c r="Y414" s="2">
        <v>57452</v>
      </c>
      <c r="Z414" t="s">
        <v>339</v>
      </c>
      <c r="AA414" t="s">
        <v>339</v>
      </c>
      <c r="AB414">
        <v>84</v>
      </c>
      <c r="AC414" t="s">
        <v>123</v>
      </c>
      <c r="AD414" t="s">
        <v>141</v>
      </c>
      <c r="AE414" t="s">
        <v>101</v>
      </c>
      <c r="AF414" s="2">
        <v>42856</v>
      </c>
      <c r="AG414" s="2">
        <v>37377</v>
      </c>
      <c r="AH414" t="s">
        <v>60</v>
      </c>
      <c r="AI414" t="s">
        <v>60</v>
      </c>
      <c r="AJ414" t="s">
        <v>60</v>
      </c>
      <c r="AK414" t="s">
        <v>60</v>
      </c>
      <c r="AL414" t="s">
        <v>60</v>
      </c>
      <c r="AM414" t="s">
        <v>60</v>
      </c>
      <c r="AN414" t="s">
        <v>60</v>
      </c>
      <c r="AO414" t="s">
        <v>60</v>
      </c>
      <c r="AP414">
        <v>1</v>
      </c>
      <c r="AQ414">
        <v>85</v>
      </c>
      <c r="AR414">
        <v>2</v>
      </c>
      <c r="AS414">
        <v>0</v>
      </c>
      <c r="AT414">
        <v>1</v>
      </c>
      <c r="AU414">
        <v>1</v>
      </c>
      <c r="AV414" t="s">
        <v>103</v>
      </c>
      <c r="AW414">
        <v>37.774324</v>
      </c>
      <c r="AX414">
        <v>-122.51011</v>
      </c>
      <c r="AY414">
        <v>1</v>
      </c>
    </row>
    <row r="415" spans="1:51" ht="75" x14ac:dyDescent="0.25">
      <c r="A415">
        <v>413</v>
      </c>
      <c r="B415" t="s">
        <v>51</v>
      </c>
      <c r="C415">
        <v>1414</v>
      </c>
      <c r="D415" t="s">
        <v>87</v>
      </c>
      <c r="E415" t="s">
        <v>88</v>
      </c>
      <c r="F415" t="s">
        <v>3263</v>
      </c>
      <c r="G415" s="1" t="s">
        <v>3264</v>
      </c>
      <c r="H415" t="s">
        <v>131</v>
      </c>
      <c r="I415" t="s">
        <v>3265</v>
      </c>
      <c r="J415" t="s">
        <v>139</v>
      </c>
      <c r="K415" t="s">
        <v>133</v>
      </c>
      <c r="L415">
        <v>94115</v>
      </c>
      <c r="M415">
        <v>98</v>
      </c>
      <c r="N415">
        <v>93</v>
      </c>
      <c r="O415" t="s">
        <v>170</v>
      </c>
      <c r="P415" s="2">
        <v>44347</v>
      </c>
      <c r="Q415" t="s">
        <v>60</v>
      </c>
      <c r="R415" t="s">
        <v>61</v>
      </c>
      <c r="S415" t="s">
        <v>62</v>
      </c>
      <c r="T415" t="s">
        <v>60</v>
      </c>
      <c r="U415" t="s">
        <v>171</v>
      </c>
      <c r="V415" t="s">
        <v>171</v>
      </c>
      <c r="W415" t="s">
        <v>171</v>
      </c>
      <c r="X415">
        <v>18</v>
      </c>
      <c r="Y415" s="2">
        <v>48189</v>
      </c>
      <c r="Z415" t="s">
        <v>3266</v>
      </c>
      <c r="AA415" t="s">
        <v>3266</v>
      </c>
      <c r="AB415">
        <v>97</v>
      </c>
      <c r="AC415" t="s">
        <v>99</v>
      </c>
      <c r="AD415" t="s">
        <v>141</v>
      </c>
      <c r="AE415" t="s">
        <v>101</v>
      </c>
      <c r="AF415" s="2">
        <v>42718</v>
      </c>
      <c r="AG415" s="2">
        <v>37239</v>
      </c>
      <c r="AH415" t="s">
        <v>60</v>
      </c>
      <c r="AI415" t="s">
        <v>60</v>
      </c>
      <c r="AJ415" t="s">
        <v>60</v>
      </c>
      <c r="AK415" t="s">
        <v>60</v>
      </c>
      <c r="AL415" t="s">
        <v>60</v>
      </c>
      <c r="AM415" t="s">
        <v>60</v>
      </c>
      <c r="AN415" t="s">
        <v>60</v>
      </c>
      <c r="AO415" t="s">
        <v>60</v>
      </c>
      <c r="AP415">
        <v>1</v>
      </c>
      <c r="AQ415">
        <v>98</v>
      </c>
      <c r="AR415">
        <v>2</v>
      </c>
      <c r="AS415">
        <v>0</v>
      </c>
      <c r="AT415">
        <v>2</v>
      </c>
      <c r="AU415">
        <v>2</v>
      </c>
      <c r="AV415" t="s">
        <v>65</v>
      </c>
      <c r="AW415">
        <v>37.780040999999997</v>
      </c>
      <c r="AX415">
        <v>-122.42826100000001</v>
      </c>
      <c r="AY415">
        <v>2</v>
      </c>
    </row>
    <row r="416" spans="1:51" ht="60" x14ac:dyDescent="0.25">
      <c r="A416">
        <v>414</v>
      </c>
      <c r="B416" t="s">
        <v>51</v>
      </c>
      <c r="C416">
        <v>1415</v>
      </c>
      <c r="D416" t="s">
        <v>87</v>
      </c>
      <c r="E416" t="s">
        <v>88</v>
      </c>
      <c r="F416" t="s">
        <v>340</v>
      </c>
      <c r="G416" s="1" t="s">
        <v>341</v>
      </c>
      <c r="H416" t="s">
        <v>342</v>
      </c>
      <c r="I416" t="s">
        <v>343</v>
      </c>
      <c r="J416" t="s">
        <v>145</v>
      </c>
      <c r="K416" t="s">
        <v>59</v>
      </c>
      <c r="L416">
        <v>94509</v>
      </c>
      <c r="M416">
        <v>122</v>
      </c>
      <c r="N416">
        <v>119</v>
      </c>
      <c r="O416" t="s">
        <v>267</v>
      </c>
      <c r="P416" s="2">
        <v>48487</v>
      </c>
      <c r="Q416" t="s">
        <v>60</v>
      </c>
      <c r="R416" t="s">
        <v>61</v>
      </c>
      <c r="S416" t="s">
        <v>60</v>
      </c>
      <c r="T416" t="s">
        <v>230</v>
      </c>
      <c r="U416" t="s">
        <v>171</v>
      </c>
      <c r="V416" t="s">
        <v>97</v>
      </c>
      <c r="W416" t="s">
        <v>97</v>
      </c>
      <c r="X416">
        <v>54</v>
      </c>
      <c r="Y416" s="2">
        <v>61135</v>
      </c>
      <c r="Z416" t="s">
        <v>344</v>
      </c>
      <c r="AA416" t="s">
        <v>344</v>
      </c>
      <c r="AB416">
        <v>121</v>
      </c>
      <c r="AC416" t="s">
        <v>99</v>
      </c>
      <c r="AD416" t="s">
        <v>141</v>
      </c>
      <c r="AE416" t="s">
        <v>153</v>
      </c>
      <c r="AF416" s="2">
        <v>46538</v>
      </c>
      <c r="AG416" s="2">
        <v>41060</v>
      </c>
      <c r="AH416" t="s">
        <v>60</v>
      </c>
      <c r="AI416" t="s">
        <v>60</v>
      </c>
      <c r="AJ416" t="s">
        <v>60</v>
      </c>
      <c r="AK416" t="s">
        <v>60</v>
      </c>
      <c r="AL416" t="s">
        <v>60</v>
      </c>
      <c r="AM416" t="s">
        <v>60</v>
      </c>
      <c r="AN416" t="s">
        <v>60</v>
      </c>
      <c r="AO416" t="s">
        <v>232</v>
      </c>
      <c r="AP416">
        <v>1</v>
      </c>
      <c r="AQ416">
        <v>122</v>
      </c>
      <c r="AR416">
        <v>3</v>
      </c>
      <c r="AS416">
        <v>0</v>
      </c>
      <c r="AT416">
        <v>1</v>
      </c>
      <c r="AU416">
        <v>1</v>
      </c>
      <c r="AV416" t="s">
        <v>103</v>
      </c>
      <c r="AW416">
        <v>38.000422</v>
      </c>
      <c r="AX416">
        <v>-121.844793</v>
      </c>
      <c r="AY416">
        <v>1</v>
      </c>
    </row>
    <row r="417" spans="1:51" ht="60" x14ac:dyDescent="0.25">
      <c r="A417">
        <v>415</v>
      </c>
      <c r="B417" t="s">
        <v>51</v>
      </c>
      <c r="C417">
        <v>1416</v>
      </c>
      <c r="D417" t="s">
        <v>87</v>
      </c>
      <c r="E417" t="s">
        <v>88</v>
      </c>
      <c r="F417" t="s">
        <v>345</v>
      </c>
      <c r="G417" s="1" t="s">
        <v>346</v>
      </c>
      <c r="H417" t="s">
        <v>347</v>
      </c>
      <c r="I417" t="s">
        <v>348</v>
      </c>
      <c r="J417" t="s">
        <v>349</v>
      </c>
      <c r="K417" t="s">
        <v>78</v>
      </c>
      <c r="L417">
        <v>94703</v>
      </c>
      <c r="M417">
        <v>91</v>
      </c>
      <c r="N417">
        <v>91</v>
      </c>
      <c r="O417" t="s">
        <v>170</v>
      </c>
      <c r="P417" s="2">
        <v>45688</v>
      </c>
      <c r="Q417" t="s">
        <v>60</v>
      </c>
      <c r="R417" t="s">
        <v>61</v>
      </c>
      <c r="S417" t="s">
        <v>108</v>
      </c>
      <c r="T417" t="s">
        <v>60</v>
      </c>
      <c r="U417" t="s">
        <v>171</v>
      </c>
      <c r="V417" t="s">
        <v>97</v>
      </c>
      <c r="W417" t="s">
        <v>97</v>
      </c>
      <c r="X417">
        <v>47</v>
      </c>
      <c r="Y417" s="2">
        <v>58792</v>
      </c>
      <c r="Z417" t="s">
        <v>350</v>
      </c>
      <c r="AA417" t="s">
        <v>350</v>
      </c>
      <c r="AB417">
        <v>90</v>
      </c>
      <c r="AC417" t="s">
        <v>116</v>
      </c>
      <c r="AD417" t="s">
        <v>141</v>
      </c>
      <c r="AE417" t="s">
        <v>101</v>
      </c>
      <c r="AF417" s="2">
        <v>44196</v>
      </c>
      <c r="AG417" s="2">
        <v>38717</v>
      </c>
      <c r="AH417" t="s">
        <v>60</v>
      </c>
      <c r="AI417" t="s">
        <v>60</v>
      </c>
      <c r="AJ417" t="s">
        <v>60</v>
      </c>
      <c r="AK417" t="s">
        <v>60</v>
      </c>
      <c r="AL417" t="s">
        <v>60</v>
      </c>
      <c r="AM417" t="s">
        <v>60</v>
      </c>
      <c r="AN417" t="s">
        <v>60</v>
      </c>
      <c r="AO417" t="s">
        <v>60</v>
      </c>
      <c r="AP417">
        <v>1</v>
      </c>
      <c r="AQ417">
        <v>91</v>
      </c>
      <c r="AR417">
        <v>2</v>
      </c>
      <c r="AS417">
        <v>0</v>
      </c>
      <c r="AT417">
        <v>1</v>
      </c>
      <c r="AU417">
        <v>1</v>
      </c>
      <c r="AV417" t="s">
        <v>103</v>
      </c>
      <c r="AW417">
        <v>37.856856999999998</v>
      </c>
      <c r="AX417">
        <v>-122.268497</v>
      </c>
      <c r="AY417">
        <v>1</v>
      </c>
    </row>
    <row r="418" spans="1:51" ht="60" x14ac:dyDescent="0.25">
      <c r="A418">
        <v>416</v>
      </c>
      <c r="B418" t="s">
        <v>51</v>
      </c>
      <c r="C418">
        <v>1417</v>
      </c>
      <c r="D418" t="s">
        <v>87</v>
      </c>
      <c r="E418" t="s">
        <v>88</v>
      </c>
      <c r="F418" t="s">
        <v>351</v>
      </c>
      <c r="G418" s="1" t="s">
        <v>352</v>
      </c>
      <c r="H418" t="s">
        <v>106</v>
      </c>
      <c r="I418" t="s">
        <v>353</v>
      </c>
      <c r="J418" t="s">
        <v>354</v>
      </c>
      <c r="K418" t="s">
        <v>94</v>
      </c>
      <c r="L418">
        <v>95129</v>
      </c>
      <c r="M418">
        <v>80</v>
      </c>
      <c r="N418">
        <v>42</v>
      </c>
      <c r="O418" t="s">
        <v>170</v>
      </c>
      <c r="P418" s="2">
        <v>45473</v>
      </c>
      <c r="Q418" t="s">
        <v>60</v>
      </c>
      <c r="R418" t="s">
        <v>61</v>
      </c>
      <c r="S418" t="s">
        <v>60</v>
      </c>
      <c r="T418" t="s">
        <v>60</v>
      </c>
      <c r="U418" t="s">
        <v>171</v>
      </c>
      <c r="V418" t="s">
        <v>97</v>
      </c>
      <c r="W418" t="s">
        <v>97</v>
      </c>
      <c r="X418">
        <v>55</v>
      </c>
      <c r="Y418" s="2">
        <v>61714</v>
      </c>
      <c r="Z418" t="s">
        <v>355</v>
      </c>
      <c r="AA418" t="s">
        <v>355</v>
      </c>
      <c r="AB418">
        <v>79</v>
      </c>
      <c r="AC418" t="s">
        <v>99</v>
      </c>
      <c r="AD418" t="s">
        <v>276</v>
      </c>
      <c r="AE418" t="s">
        <v>153</v>
      </c>
      <c r="AF418" t="s">
        <v>60</v>
      </c>
      <c r="AG418" s="2">
        <v>41639</v>
      </c>
      <c r="AH418" t="s">
        <v>60</v>
      </c>
      <c r="AI418" t="s">
        <v>60</v>
      </c>
      <c r="AJ418" t="s">
        <v>60</v>
      </c>
      <c r="AK418" t="s">
        <v>60</v>
      </c>
      <c r="AL418" t="s">
        <v>60</v>
      </c>
      <c r="AM418" t="s">
        <v>60</v>
      </c>
      <c r="AN418" t="s">
        <v>60</v>
      </c>
      <c r="AO418" t="s">
        <v>60</v>
      </c>
      <c r="AP418">
        <v>1</v>
      </c>
      <c r="AQ418">
        <v>80</v>
      </c>
      <c r="AR418">
        <v>2</v>
      </c>
      <c r="AS418">
        <v>0</v>
      </c>
      <c r="AT418">
        <v>1</v>
      </c>
      <c r="AU418">
        <v>1</v>
      </c>
      <c r="AV418" t="s">
        <v>356</v>
      </c>
      <c r="AW418">
        <v>37.308357999999998</v>
      </c>
      <c r="AX418">
        <v>-122.030711</v>
      </c>
      <c r="AY418">
        <v>1</v>
      </c>
    </row>
    <row r="419" spans="1:51" x14ac:dyDescent="0.25">
      <c r="A419">
        <v>417</v>
      </c>
      <c r="B419" t="s">
        <v>51</v>
      </c>
      <c r="C419">
        <v>1418</v>
      </c>
      <c r="D419" t="s">
        <v>87</v>
      </c>
      <c r="E419" t="s">
        <v>88</v>
      </c>
      <c r="F419" t="s">
        <v>357</v>
      </c>
      <c r="G419" t="s">
        <v>358</v>
      </c>
      <c r="H419" t="s">
        <v>131</v>
      </c>
      <c r="I419" t="s">
        <v>359</v>
      </c>
      <c r="J419" t="s">
        <v>58</v>
      </c>
      <c r="K419" t="s">
        <v>133</v>
      </c>
      <c r="L419">
        <v>94107</v>
      </c>
      <c r="M419">
        <v>257</v>
      </c>
      <c r="N419">
        <v>103</v>
      </c>
      <c r="O419" t="s">
        <v>170</v>
      </c>
      <c r="P419" s="2">
        <v>45900</v>
      </c>
      <c r="Q419" t="s">
        <v>60</v>
      </c>
      <c r="R419" t="s">
        <v>61</v>
      </c>
      <c r="S419" t="s">
        <v>96</v>
      </c>
      <c r="T419" t="s">
        <v>60</v>
      </c>
      <c r="U419" t="s">
        <v>171</v>
      </c>
      <c r="V419" t="s">
        <v>97</v>
      </c>
      <c r="W419" t="s">
        <v>97</v>
      </c>
      <c r="X419">
        <v>47</v>
      </c>
      <c r="Y419" s="2">
        <v>58669</v>
      </c>
      <c r="Z419" t="s">
        <v>360</v>
      </c>
      <c r="AA419" t="s">
        <v>360</v>
      </c>
      <c r="AB419">
        <v>254</v>
      </c>
      <c r="AC419" t="s">
        <v>116</v>
      </c>
      <c r="AD419" t="s">
        <v>192</v>
      </c>
      <c r="AE419" t="s">
        <v>101</v>
      </c>
      <c r="AF419" s="2">
        <v>44073</v>
      </c>
      <c r="AG419" s="2">
        <v>38594</v>
      </c>
      <c r="AH419" t="s">
        <v>60</v>
      </c>
      <c r="AI419" t="s">
        <v>60</v>
      </c>
      <c r="AJ419" t="s">
        <v>60</v>
      </c>
      <c r="AK419" t="s">
        <v>60</v>
      </c>
      <c r="AL419" t="s">
        <v>60</v>
      </c>
      <c r="AM419" t="s">
        <v>60</v>
      </c>
      <c r="AN419" t="s">
        <v>60</v>
      </c>
      <c r="AO419" t="s">
        <v>60</v>
      </c>
      <c r="AP419">
        <v>1</v>
      </c>
      <c r="AQ419">
        <v>257</v>
      </c>
      <c r="AR419">
        <v>3</v>
      </c>
      <c r="AS419">
        <v>0</v>
      </c>
      <c r="AT419">
        <v>1</v>
      </c>
      <c r="AU419">
        <v>1</v>
      </c>
      <c r="AV419" t="s">
        <v>86</v>
      </c>
      <c r="AW419">
        <v>37.780931000000002</v>
      </c>
      <c r="AX419">
        <v>-122.40141199999999</v>
      </c>
      <c r="AY419">
        <v>1</v>
      </c>
    </row>
    <row r="420" spans="1:51" ht="60" x14ac:dyDescent="0.25">
      <c r="A420">
        <v>418</v>
      </c>
      <c r="B420" t="s">
        <v>51</v>
      </c>
      <c r="C420">
        <v>1419</v>
      </c>
      <c r="D420" t="s">
        <v>87</v>
      </c>
      <c r="E420" t="s">
        <v>88</v>
      </c>
      <c r="F420" t="s">
        <v>361</v>
      </c>
      <c r="G420" s="1" t="s">
        <v>362</v>
      </c>
      <c r="H420" t="s">
        <v>131</v>
      </c>
      <c r="I420" t="s">
        <v>363</v>
      </c>
      <c r="J420" t="s">
        <v>58</v>
      </c>
      <c r="K420" t="s">
        <v>133</v>
      </c>
      <c r="L420">
        <v>94109</v>
      </c>
      <c r="M420">
        <v>245</v>
      </c>
      <c r="N420">
        <v>120</v>
      </c>
      <c r="O420" t="s">
        <v>170</v>
      </c>
      <c r="P420" s="2">
        <v>47361</v>
      </c>
      <c r="Q420" t="s">
        <v>60</v>
      </c>
      <c r="R420" t="s">
        <v>61</v>
      </c>
      <c r="S420" t="s">
        <v>60</v>
      </c>
      <c r="T420" t="s">
        <v>60</v>
      </c>
      <c r="U420" t="s">
        <v>171</v>
      </c>
      <c r="V420" t="s">
        <v>97</v>
      </c>
      <c r="W420" t="s">
        <v>97</v>
      </c>
      <c r="X420">
        <v>55</v>
      </c>
      <c r="Y420" s="2">
        <v>61714</v>
      </c>
      <c r="Z420" t="s">
        <v>364</v>
      </c>
      <c r="AA420" t="s">
        <v>364</v>
      </c>
      <c r="AB420">
        <v>234</v>
      </c>
      <c r="AC420" t="s">
        <v>152</v>
      </c>
      <c r="AD420" t="s">
        <v>141</v>
      </c>
      <c r="AE420" t="s">
        <v>153</v>
      </c>
      <c r="AF420" t="s">
        <v>60</v>
      </c>
      <c r="AG420" s="2">
        <v>41639</v>
      </c>
      <c r="AH420" t="s">
        <v>60</v>
      </c>
      <c r="AI420" t="s">
        <v>60</v>
      </c>
      <c r="AJ420" t="s">
        <v>60</v>
      </c>
      <c r="AK420" t="s">
        <v>60</v>
      </c>
      <c r="AL420" t="s">
        <v>60</v>
      </c>
      <c r="AM420" t="s">
        <v>60</v>
      </c>
      <c r="AN420" t="s">
        <v>60</v>
      </c>
      <c r="AO420" t="s">
        <v>60</v>
      </c>
      <c r="AP420">
        <v>1</v>
      </c>
      <c r="AQ420">
        <v>245</v>
      </c>
      <c r="AR420">
        <v>3</v>
      </c>
      <c r="AS420">
        <v>0</v>
      </c>
      <c r="AT420">
        <v>1</v>
      </c>
      <c r="AU420">
        <v>1</v>
      </c>
      <c r="AV420" t="s">
        <v>103</v>
      </c>
      <c r="AW420">
        <v>37.786875999999999</v>
      </c>
      <c r="AX420">
        <v>-122.427057</v>
      </c>
      <c r="AY420">
        <v>1</v>
      </c>
    </row>
    <row r="421" spans="1:51" x14ac:dyDescent="0.25">
      <c r="A421">
        <v>419</v>
      </c>
      <c r="B421" t="s">
        <v>51</v>
      </c>
      <c r="C421">
        <v>1420</v>
      </c>
      <c r="D421" t="s">
        <v>87</v>
      </c>
      <c r="E421" t="s">
        <v>88</v>
      </c>
      <c r="F421" t="s">
        <v>365</v>
      </c>
      <c r="G421" t="s">
        <v>366</v>
      </c>
      <c r="H421" t="s">
        <v>367</v>
      </c>
      <c r="I421" t="s">
        <v>368</v>
      </c>
      <c r="J421" t="s">
        <v>58</v>
      </c>
      <c r="K421" t="s">
        <v>369</v>
      </c>
      <c r="L421">
        <v>94585</v>
      </c>
      <c r="M421">
        <v>106</v>
      </c>
      <c r="N421">
        <v>104</v>
      </c>
      <c r="O421" t="s">
        <v>267</v>
      </c>
      <c r="P421" s="2">
        <v>52901</v>
      </c>
      <c r="Q421" t="s">
        <v>150</v>
      </c>
      <c r="R421" s="2">
        <v>55519</v>
      </c>
      <c r="S421" t="s">
        <v>60</v>
      </c>
      <c r="T421" t="s">
        <v>230</v>
      </c>
      <c r="U421" t="s">
        <v>171</v>
      </c>
      <c r="V421" t="s">
        <v>97</v>
      </c>
      <c r="W421" t="s">
        <v>97</v>
      </c>
      <c r="X421">
        <v>55</v>
      </c>
      <c r="Y421" s="2">
        <v>61714</v>
      </c>
      <c r="Z421" t="s">
        <v>370</v>
      </c>
      <c r="AA421" t="s">
        <v>370</v>
      </c>
      <c r="AB421">
        <v>105</v>
      </c>
      <c r="AC421" t="s">
        <v>99</v>
      </c>
      <c r="AD421" t="s">
        <v>141</v>
      </c>
      <c r="AE421" t="s">
        <v>153</v>
      </c>
      <c r="AF421" t="s">
        <v>60</v>
      </c>
      <c r="AG421" s="2">
        <v>41639</v>
      </c>
      <c r="AH421" t="s">
        <v>60</v>
      </c>
      <c r="AI421" t="s">
        <v>60</v>
      </c>
      <c r="AJ421" t="s">
        <v>60</v>
      </c>
      <c r="AK421" t="s">
        <v>60</v>
      </c>
      <c r="AL421" t="s">
        <v>60</v>
      </c>
      <c r="AM421" t="s">
        <v>60</v>
      </c>
      <c r="AN421" t="s">
        <v>60</v>
      </c>
      <c r="AO421" t="s">
        <v>102</v>
      </c>
      <c r="AP421">
        <v>1</v>
      </c>
      <c r="AQ421">
        <v>106</v>
      </c>
      <c r="AR421">
        <v>3</v>
      </c>
      <c r="AS421">
        <v>0</v>
      </c>
      <c r="AT421">
        <v>1</v>
      </c>
      <c r="AU421">
        <v>1</v>
      </c>
      <c r="AV421" t="s">
        <v>65</v>
      </c>
      <c r="AW421">
        <v>38.240366999999999</v>
      </c>
      <c r="AX421">
        <v>-122.037246</v>
      </c>
      <c r="AY421">
        <v>1</v>
      </c>
    </row>
    <row r="422" spans="1:51" ht="60" x14ac:dyDescent="0.25">
      <c r="A422">
        <v>420</v>
      </c>
      <c r="B422" t="s">
        <v>51</v>
      </c>
      <c r="C422">
        <v>1421</v>
      </c>
      <c r="D422" t="s">
        <v>87</v>
      </c>
      <c r="E422" t="s">
        <v>88</v>
      </c>
      <c r="F422" t="s">
        <v>371</v>
      </c>
      <c r="G422" s="1" t="s">
        <v>372</v>
      </c>
      <c r="H422" t="s">
        <v>133</v>
      </c>
      <c r="I422" t="s">
        <v>373</v>
      </c>
      <c r="J422" t="s">
        <v>58</v>
      </c>
      <c r="K422" t="s">
        <v>133</v>
      </c>
      <c r="L422">
        <v>94103</v>
      </c>
      <c r="M422">
        <v>182</v>
      </c>
      <c r="N422">
        <v>182</v>
      </c>
      <c r="O422" t="s">
        <v>177</v>
      </c>
      <c r="P422" s="2">
        <v>48213</v>
      </c>
      <c r="Q422" t="s">
        <v>150</v>
      </c>
      <c r="R422" s="2">
        <v>55458</v>
      </c>
      <c r="S422" t="s">
        <v>103</v>
      </c>
      <c r="T422" s="1" t="s">
        <v>374</v>
      </c>
      <c r="U422" t="s">
        <v>171</v>
      </c>
      <c r="V422" t="s">
        <v>97</v>
      </c>
      <c r="W422" t="s">
        <v>97</v>
      </c>
      <c r="X422">
        <v>55</v>
      </c>
      <c r="Y422" s="2">
        <v>61714</v>
      </c>
      <c r="Z422" t="s">
        <v>375</v>
      </c>
      <c r="AA422" t="s">
        <v>375</v>
      </c>
      <c r="AB422">
        <v>181</v>
      </c>
      <c r="AC422" t="s">
        <v>116</v>
      </c>
      <c r="AD422" t="s">
        <v>141</v>
      </c>
      <c r="AE422" t="s">
        <v>153</v>
      </c>
      <c r="AF422" t="s">
        <v>60</v>
      </c>
      <c r="AG422" s="2">
        <v>41639</v>
      </c>
      <c r="AH422" t="s">
        <v>60</v>
      </c>
      <c r="AI422" t="s">
        <v>60</v>
      </c>
      <c r="AJ422" t="s">
        <v>60</v>
      </c>
      <c r="AK422" t="s">
        <v>60</v>
      </c>
      <c r="AL422" t="s">
        <v>60</v>
      </c>
      <c r="AM422" t="s">
        <v>60</v>
      </c>
      <c r="AN422" t="s">
        <v>60</v>
      </c>
      <c r="AO422" t="s">
        <v>102</v>
      </c>
      <c r="AP422">
        <v>1</v>
      </c>
      <c r="AQ422">
        <v>182</v>
      </c>
      <c r="AR422">
        <v>3</v>
      </c>
      <c r="AS422">
        <v>0</v>
      </c>
      <c r="AT422">
        <v>1</v>
      </c>
      <c r="AU422">
        <v>1</v>
      </c>
      <c r="AV422" t="s">
        <v>86</v>
      </c>
      <c r="AW422">
        <v>37.783071999999997</v>
      </c>
      <c r="AX422">
        <v>-122.40293200000001</v>
      </c>
      <c r="AY422">
        <v>1</v>
      </c>
    </row>
    <row r="423" spans="1:51" ht="60" x14ac:dyDescent="0.25">
      <c r="A423">
        <v>421</v>
      </c>
      <c r="B423" t="s">
        <v>51</v>
      </c>
      <c r="C423">
        <v>1422</v>
      </c>
      <c r="D423" t="s">
        <v>87</v>
      </c>
      <c r="E423" t="s">
        <v>88</v>
      </c>
      <c r="F423" t="s">
        <v>3267</v>
      </c>
      <c r="G423" s="1" t="s">
        <v>3268</v>
      </c>
      <c r="H423" t="s">
        <v>131</v>
      </c>
      <c r="I423" t="s">
        <v>3269</v>
      </c>
      <c r="J423" t="s">
        <v>3270</v>
      </c>
      <c r="K423" t="s">
        <v>133</v>
      </c>
      <c r="L423">
        <v>94115</v>
      </c>
      <c r="M423">
        <v>71</v>
      </c>
      <c r="N423">
        <v>24</v>
      </c>
      <c r="O423" t="s">
        <v>170</v>
      </c>
      <c r="P423" s="2">
        <v>42216</v>
      </c>
      <c r="Q423" t="s">
        <v>60</v>
      </c>
      <c r="R423" t="s">
        <v>61</v>
      </c>
      <c r="S423" t="s">
        <v>103</v>
      </c>
      <c r="T423" t="s">
        <v>60</v>
      </c>
      <c r="U423" t="s">
        <v>171</v>
      </c>
      <c r="V423" t="s">
        <v>171</v>
      </c>
      <c r="W423" t="s">
        <v>171</v>
      </c>
      <c r="X423">
        <v>17</v>
      </c>
      <c r="Y423" s="2">
        <v>47781</v>
      </c>
      <c r="Z423" t="s">
        <v>3271</v>
      </c>
      <c r="AA423" t="s">
        <v>3271</v>
      </c>
      <c r="AB423">
        <v>55</v>
      </c>
      <c r="AC423" t="s">
        <v>99</v>
      </c>
      <c r="AD423" t="s">
        <v>141</v>
      </c>
      <c r="AE423" t="s">
        <v>101</v>
      </c>
      <c r="AF423" s="2">
        <v>42309</v>
      </c>
      <c r="AG423" s="2">
        <v>36831</v>
      </c>
      <c r="AH423" t="s">
        <v>60</v>
      </c>
      <c r="AI423" t="s">
        <v>60</v>
      </c>
      <c r="AJ423" t="s">
        <v>60</v>
      </c>
      <c r="AK423" t="s">
        <v>60</v>
      </c>
      <c r="AL423" t="s">
        <v>60</v>
      </c>
      <c r="AM423" t="s">
        <v>60</v>
      </c>
      <c r="AN423" t="s">
        <v>60</v>
      </c>
      <c r="AO423" t="s">
        <v>60</v>
      </c>
      <c r="AP423">
        <v>1</v>
      </c>
      <c r="AQ423">
        <v>71</v>
      </c>
      <c r="AR423">
        <v>2</v>
      </c>
      <c r="AS423">
        <v>1</v>
      </c>
      <c r="AT423">
        <v>3</v>
      </c>
      <c r="AU423">
        <v>2</v>
      </c>
      <c r="AV423" t="s">
        <v>86</v>
      </c>
      <c r="AW423">
        <v>37.785325999999998</v>
      </c>
      <c r="AX423">
        <v>-122.4318</v>
      </c>
      <c r="AY423">
        <v>2</v>
      </c>
    </row>
    <row r="424" spans="1:51" ht="60" x14ac:dyDescent="0.25">
      <c r="A424">
        <v>422</v>
      </c>
      <c r="B424" t="s">
        <v>51</v>
      </c>
      <c r="C424">
        <v>1423</v>
      </c>
      <c r="D424" t="s">
        <v>87</v>
      </c>
      <c r="E424" t="s">
        <v>88</v>
      </c>
      <c r="F424" t="s">
        <v>376</v>
      </c>
      <c r="G424" s="1" t="s">
        <v>377</v>
      </c>
      <c r="H424" t="s">
        <v>378</v>
      </c>
      <c r="I424" t="s">
        <v>379</v>
      </c>
      <c r="J424" t="s">
        <v>380</v>
      </c>
      <c r="K424" t="s">
        <v>59</v>
      </c>
      <c r="L424">
        <v>94565</v>
      </c>
      <c r="M424">
        <v>72</v>
      </c>
      <c r="N424">
        <v>72</v>
      </c>
      <c r="O424" t="s">
        <v>209</v>
      </c>
      <c r="P424" s="2">
        <v>47087</v>
      </c>
      <c r="Q424" t="s">
        <v>60</v>
      </c>
      <c r="R424" t="s">
        <v>61</v>
      </c>
      <c r="S424" t="s">
        <v>114</v>
      </c>
      <c r="T424" t="s">
        <v>60</v>
      </c>
      <c r="U424" t="s">
        <v>171</v>
      </c>
      <c r="V424" t="s">
        <v>97</v>
      </c>
      <c r="W424" t="s">
        <v>97</v>
      </c>
      <c r="X424">
        <v>44</v>
      </c>
      <c r="Y424" s="2">
        <v>57665</v>
      </c>
      <c r="Z424" t="s">
        <v>381</v>
      </c>
      <c r="AA424" t="s">
        <v>381</v>
      </c>
      <c r="AB424">
        <v>71</v>
      </c>
      <c r="AC424" t="s">
        <v>99</v>
      </c>
      <c r="AD424" t="s">
        <v>141</v>
      </c>
      <c r="AE424" t="s">
        <v>101</v>
      </c>
      <c r="AF424" s="2">
        <v>43069</v>
      </c>
      <c r="AG424" s="2">
        <v>37590</v>
      </c>
      <c r="AH424" t="s">
        <v>60</v>
      </c>
      <c r="AI424" t="s">
        <v>60</v>
      </c>
      <c r="AJ424" t="s">
        <v>60</v>
      </c>
      <c r="AK424" t="s">
        <v>60</v>
      </c>
      <c r="AL424" t="s">
        <v>60</v>
      </c>
      <c r="AM424" t="s">
        <v>60</v>
      </c>
      <c r="AN424" t="s">
        <v>60</v>
      </c>
      <c r="AO424" t="s">
        <v>60</v>
      </c>
      <c r="AP424">
        <v>1</v>
      </c>
      <c r="AQ424">
        <v>72</v>
      </c>
      <c r="AR424">
        <v>2</v>
      </c>
      <c r="AS424">
        <v>0</v>
      </c>
      <c r="AT424">
        <v>1</v>
      </c>
      <c r="AU424">
        <v>1</v>
      </c>
      <c r="AV424" t="s">
        <v>103</v>
      </c>
      <c r="AW424">
        <v>38.025199999999998</v>
      </c>
      <c r="AX424">
        <v>-121.942009</v>
      </c>
      <c r="AY424">
        <v>1</v>
      </c>
    </row>
    <row r="425" spans="1:51" ht="45" x14ac:dyDescent="0.25">
      <c r="A425">
        <v>423</v>
      </c>
      <c r="B425" t="s">
        <v>51</v>
      </c>
      <c r="C425">
        <v>1424</v>
      </c>
      <c r="D425" t="s">
        <v>87</v>
      </c>
      <c r="E425" t="s">
        <v>88</v>
      </c>
      <c r="F425" t="s">
        <v>382</v>
      </c>
      <c r="G425" s="1" t="s">
        <v>383</v>
      </c>
      <c r="H425" t="s">
        <v>384</v>
      </c>
      <c r="I425" t="s">
        <v>379</v>
      </c>
      <c r="J425" t="s">
        <v>380</v>
      </c>
      <c r="K425" t="s">
        <v>94</v>
      </c>
      <c r="L425">
        <v>95020</v>
      </c>
      <c r="M425">
        <v>84</v>
      </c>
      <c r="N425">
        <v>84</v>
      </c>
      <c r="O425" t="s">
        <v>209</v>
      </c>
      <c r="P425" s="2">
        <v>46873</v>
      </c>
      <c r="Q425" t="s">
        <v>60</v>
      </c>
      <c r="R425" t="s">
        <v>61</v>
      </c>
      <c r="S425" t="s">
        <v>114</v>
      </c>
      <c r="T425" t="s">
        <v>60</v>
      </c>
      <c r="U425" t="s">
        <v>171</v>
      </c>
      <c r="V425" t="s">
        <v>97</v>
      </c>
      <c r="W425" t="s">
        <v>97</v>
      </c>
      <c r="X425">
        <v>44</v>
      </c>
      <c r="Y425" s="2">
        <v>57665</v>
      </c>
      <c r="Z425" t="s">
        <v>385</v>
      </c>
      <c r="AA425" t="s">
        <v>385</v>
      </c>
      <c r="AB425">
        <v>83</v>
      </c>
      <c r="AC425" t="s">
        <v>123</v>
      </c>
      <c r="AD425" t="s">
        <v>141</v>
      </c>
      <c r="AE425" t="s">
        <v>101</v>
      </c>
      <c r="AF425" s="2">
        <v>43069</v>
      </c>
      <c r="AG425" s="2">
        <v>37590</v>
      </c>
      <c r="AH425" t="s">
        <v>60</v>
      </c>
      <c r="AI425" t="s">
        <v>60</v>
      </c>
      <c r="AJ425" t="s">
        <v>60</v>
      </c>
      <c r="AK425" t="s">
        <v>60</v>
      </c>
      <c r="AL425" t="s">
        <v>60</v>
      </c>
      <c r="AM425" t="s">
        <v>60</v>
      </c>
      <c r="AN425" t="s">
        <v>60</v>
      </c>
      <c r="AO425" t="s">
        <v>60</v>
      </c>
      <c r="AP425">
        <v>1</v>
      </c>
      <c r="AQ425">
        <v>84</v>
      </c>
      <c r="AR425">
        <v>2</v>
      </c>
      <c r="AS425">
        <v>0</v>
      </c>
      <c r="AT425">
        <v>1</v>
      </c>
      <c r="AU425">
        <v>1</v>
      </c>
      <c r="AV425" t="s">
        <v>65</v>
      </c>
      <c r="AW425">
        <v>37.023555000000002</v>
      </c>
      <c r="AX425">
        <v>-121.578501</v>
      </c>
      <c r="AY425">
        <v>1</v>
      </c>
    </row>
    <row r="426" spans="1:51" ht="60" x14ac:dyDescent="0.25">
      <c r="A426">
        <v>424</v>
      </c>
      <c r="B426" t="s">
        <v>51</v>
      </c>
      <c r="C426">
        <v>1425</v>
      </c>
      <c r="D426" t="s">
        <v>87</v>
      </c>
      <c r="E426" t="s">
        <v>88</v>
      </c>
      <c r="F426" t="s">
        <v>386</v>
      </c>
      <c r="G426" s="1" t="s">
        <v>387</v>
      </c>
      <c r="H426" t="s">
        <v>388</v>
      </c>
      <c r="I426" t="s">
        <v>389</v>
      </c>
      <c r="J426" t="s">
        <v>380</v>
      </c>
      <c r="K426" t="s">
        <v>369</v>
      </c>
      <c r="L426">
        <v>94590</v>
      </c>
      <c r="M426">
        <v>136</v>
      </c>
      <c r="N426">
        <v>136</v>
      </c>
      <c r="O426" t="s">
        <v>190</v>
      </c>
      <c r="P426" s="2">
        <v>46295</v>
      </c>
      <c r="Q426" t="s">
        <v>60</v>
      </c>
      <c r="R426" t="s">
        <v>61</v>
      </c>
      <c r="S426" t="s">
        <v>108</v>
      </c>
      <c r="T426" t="s">
        <v>60</v>
      </c>
      <c r="U426" t="s">
        <v>171</v>
      </c>
      <c r="V426" t="s">
        <v>97</v>
      </c>
      <c r="W426" t="s">
        <v>97</v>
      </c>
      <c r="X426">
        <v>48</v>
      </c>
      <c r="Y426" s="2">
        <v>59034</v>
      </c>
      <c r="Z426" t="s">
        <v>390</v>
      </c>
      <c r="AA426" t="s">
        <v>390</v>
      </c>
      <c r="AB426">
        <v>136</v>
      </c>
      <c r="AC426" t="s">
        <v>116</v>
      </c>
      <c r="AD426" t="s">
        <v>141</v>
      </c>
      <c r="AE426" t="s">
        <v>101</v>
      </c>
      <c r="AF426" s="2">
        <v>44438</v>
      </c>
      <c r="AG426" s="2">
        <v>38959</v>
      </c>
      <c r="AH426" t="s">
        <v>60</v>
      </c>
      <c r="AI426" t="s">
        <v>60</v>
      </c>
      <c r="AJ426" t="s">
        <v>60</v>
      </c>
      <c r="AK426" t="s">
        <v>60</v>
      </c>
      <c r="AL426" t="s">
        <v>60</v>
      </c>
      <c r="AM426" t="s">
        <v>60</v>
      </c>
      <c r="AN426" t="s">
        <v>60</v>
      </c>
      <c r="AO426" t="s">
        <v>60</v>
      </c>
      <c r="AP426">
        <v>1</v>
      </c>
      <c r="AQ426">
        <v>136</v>
      </c>
      <c r="AR426">
        <v>3</v>
      </c>
      <c r="AS426">
        <v>0</v>
      </c>
      <c r="AT426">
        <v>1</v>
      </c>
      <c r="AU426">
        <v>1</v>
      </c>
      <c r="AV426" t="s">
        <v>103</v>
      </c>
      <c r="AW426">
        <v>38.102330000000002</v>
      </c>
      <c r="AX426">
        <v>-122.254912</v>
      </c>
      <c r="AY426">
        <v>1</v>
      </c>
    </row>
    <row r="427" spans="1:51" ht="60" x14ac:dyDescent="0.25">
      <c r="A427">
        <v>425</v>
      </c>
      <c r="B427" t="s">
        <v>51</v>
      </c>
      <c r="C427">
        <v>1426</v>
      </c>
      <c r="D427" t="s">
        <v>87</v>
      </c>
      <c r="E427" t="s">
        <v>88</v>
      </c>
      <c r="F427" t="s">
        <v>391</v>
      </c>
      <c r="G427" s="1" t="s">
        <v>392</v>
      </c>
      <c r="H427" t="s">
        <v>75</v>
      </c>
      <c r="I427" t="s">
        <v>393</v>
      </c>
      <c r="J427" t="s">
        <v>394</v>
      </c>
      <c r="K427" t="s">
        <v>78</v>
      </c>
      <c r="L427">
        <v>94607</v>
      </c>
      <c r="M427">
        <v>196</v>
      </c>
      <c r="N427">
        <v>195</v>
      </c>
      <c r="O427" t="s">
        <v>170</v>
      </c>
      <c r="P427" s="2">
        <v>45838</v>
      </c>
      <c r="Q427" t="s">
        <v>60</v>
      </c>
      <c r="R427" t="s">
        <v>61</v>
      </c>
      <c r="S427" t="s">
        <v>96</v>
      </c>
      <c r="T427" t="s">
        <v>60</v>
      </c>
      <c r="U427" t="s">
        <v>171</v>
      </c>
      <c r="V427" t="s">
        <v>97</v>
      </c>
      <c r="W427" t="s">
        <v>97</v>
      </c>
      <c r="X427">
        <v>47</v>
      </c>
      <c r="Y427" s="2">
        <v>58793</v>
      </c>
      <c r="Z427" t="s">
        <v>395</v>
      </c>
      <c r="AA427" t="s">
        <v>395</v>
      </c>
      <c r="AB427">
        <v>195</v>
      </c>
      <c r="AC427" t="s">
        <v>116</v>
      </c>
      <c r="AD427" t="s">
        <v>141</v>
      </c>
      <c r="AE427" t="s">
        <v>101</v>
      </c>
      <c r="AF427" s="2">
        <v>44197</v>
      </c>
      <c r="AG427" s="2">
        <v>38718</v>
      </c>
      <c r="AH427" t="s">
        <v>60</v>
      </c>
      <c r="AI427" t="s">
        <v>60</v>
      </c>
      <c r="AJ427" t="s">
        <v>60</v>
      </c>
      <c r="AK427" t="s">
        <v>60</v>
      </c>
      <c r="AL427" t="s">
        <v>60</v>
      </c>
      <c r="AM427" t="s">
        <v>60</v>
      </c>
      <c r="AN427" t="s">
        <v>60</v>
      </c>
      <c r="AO427" t="s">
        <v>60</v>
      </c>
      <c r="AP427">
        <v>1</v>
      </c>
      <c r="AQ427">
        <v>196</v>
      </c>
      <c r="AR427">
        <v>3</v>
      </c>
      <c r="AS427">
        <v>0</v>
      </c>
      <c r="AT427">
        <v>1</v>
      </c>
      <c r="AU427">
        <v>1</v>
      </c>
      <c r="AV427" t="s">
        <v>86</v>
      </c>
      <c r="AW427">
        <v>37.809044999999998</v>
      </c>
      <c r="AX427">
        <v>-122.280522</v>
      </c>
      <c r="AY427">
        <v>1</v>
      </c>
    </row>
    <row r="428" spans="1:51" ht="75" x14ac:dyDescent="0.25">
      <c r="A428">
        <v>426</v>
      </c>
      <c r="B428" t="s">
        <v>51</v>
      </c>
      <c r="C428">
        <v>1427</v>
      </c>
      <c r="D428" t="s">
        <v>87</v>
      </c>
      <c r="E428" t="s">
        <v>88</v>
      </c>
      <c r="F428" t="s">
        <v>396</v>
      </c>
      <c r="G428" s="1" t="s">
        <v>397</v>
      </c>
      <c r="H428" t="s">
        <v>133</v>
      </c>
      <c r="I428" t="s">
        <v>398</v>
      </c>
      <c r="J428" t="s">
        <v>399</v>
      </c>
      <c r="K428" t="s">
        <v>133</v>
      </c>
      <c r="L428">
        <v>94102</v>
      </c>
      <c r="M428">
        <v>90</v>
      </c>
      <c r="N428">
        <v>0</v>
      </c>
      <c r="O428" t="s">
        <v>60</v>
      </c>
      <c r="P428" t="s">
        <v>61</v>
      </c>
      <c r="Q428">
        <v>202</v>
      </c>
      <c r="R428" t="s">
        <v>61</v>
      </c>
      <c r="S428" t="s">
        <v>60</v>
      </c>
      <c r="T428" t="s">
        <v>60</v>
      </c>
      <c r="U428" t="s">
        <v>171</v>
      </c>
      <c r="V428" t="s">
        <v>97</v>
      </c>
      <c r="W428" t="s">
        <v>97</v>
      </c>
      <c r="X428">
        <v>55</v>
      </c>
      <c r="Y428" s="2">
        <v>61714</v>
      </c>
      <c r="Z428" t="s">
        <v>400</v>
      </c>
      <c r="AA428" t="s">
        <v>400</v>
      </c>
      <c r="AB428">
        <v>89</v>
      </c>
      <c r="AC428" t="s">
        <v>116</v>
      </c>
      <c r="AD428" t="s">
        <v>100</v>
      </c>
      <c r="AE428" t="s">
        <v>153</v>
      </c>
      <c r="AF428" t="s">
        <v>60</v>
      </c>
      <c r="AG428" s="2">
        <v>41639</v>
      </c>
      <c r="AH428">
        <v>2011</v>
      </c>
      <c r="AI428" t="s">
        <v>60</v>
      </c>
      <c r="AJ428" t="s">
        <v>60</v>
      </c>
      <c r="AK428" t="s">
        <v>60</v>
      </c>
      <c r="AL428" t="s">
        <v>60</v>
      </c>
      <c r="AM428" t="s">
        <v>60</v>
      </c>
      <c r="AN428" t="s">
        <v>60</v>
      </c>
      <c r="AO428" t="s">
        <v>102</v>
      </c>
      <c r="AP428">
        <v>0</v>
      </c>
      <c r="AQ428">
        <v>89</v>
      </c>
      <c r="AR428">
        <v>2</v>
      </c>
      <c r="AS428">
        <v>0</v>
      </c>
      <c r="AT428">
        <v>0</v>
      </c>
      <c r="AU428">
        <v>1</v>
      </c>
      <c r="AV428" t="s">
        <v>86</v>
      </c>
      <c r="AW428">
        <v>37.782007999999998</v>
      </c>
      <c r="AX428">
        <v>-122.412651</v>
      </c>
      <c r="AY428">
        <v>1</v>
      </c>
    </row>
    <row r="429" spans="1:51" ht="45" x14ac:dyDescent="0.25">
      <c r="A429">
        <v>427</v>
      </c>
      <c r="B429" t="s">
        <v>51</v>
      </c>
      <c r="C429">
        <v>1428</v>
      </c>
      <c r="D429" t="s">
        <v>87</v>
      </c>
      <c r="E429" t="s">
        <v>88</v>
      </c>
      <c r="F429" t="s">
        <v>3272</v>
      </c>
      <c r="G429" s="1" t="s">
        <v>3273</v>
      </c>
      <c r="H429" t="s">
        <v>133</v>
      </c>
      <c r="I429" t="s">
        <v>3274</v>
      </c>
      <c r="J429" t="s">
        <v>399</v>
      </c>
      <c r="K429" t="s">
        <v>133</v>
      </c>
      <c r="L429">
        <v>94134</v>
      </c>
      <c r="M429">
        <v>148</v>
      </c>
      <c r="N429">
        <v>33</v>
      </c>
      <c r="O429" t="s">
        <v>2655</v>
      </c>
      <c r="P429" s="2">
        <v>42369</v>
      </c>
      <c r="Q429" t="s">
        <v>60</v>
      </c>
      <c r="R429" t="s">
        <v>61</v>
      </c>
      <c r="S429" t="s">
        <v>79</v>
      </c>
      <c r="T429" t="s">
        <v>60</v>
      </c>
      <c r="U429" t="s">
        <v>171</v>
      </c>
      <c r="V429" t="s">
        <v>171</v>
      </c>
      <c r="W429" t="s">
        <v>171</v>
      </c>
      <c r="X429">
        <v>17</v>
      </c>
      <c r="Y429" s="2">
        <v>47586</v>
      </c>
      <c r="Z429" t="s">
        <v>3275</v>
      </c>
      <c r="AA429" t="s">
        <v>3275</v>
      </c>
      <c r="AB429">
        <v>146</v>
      </c>
      <c r="AC429" t="s">
        <v>99</v>
      </c>
      <c r="AD429" t="s">
        <v>100</v>
      </c>
      <c r="AE429" t="s">
        <v>101</v>
      </c>
      <c r="AF429" s="2">
        <v>42114</v>
      </c>
      <c r="AG429" s="2">
        <v>36636</v>
      </c>
      <c r="AH429" t="s">
        <v>60</v>
      </c>
      <c r="AI429" t="s">
        <v>60</v>
      </c>
      <c r="AJ429" t="s">
        <v>60</v>
      </c>
      <c r="AK429" t="s">
        <v>60</v>
      </c>
      <c r="AL429" t="s">
        <v>60</v>
      </c>
      <c r="AM429" t="s">
        <v>60</v>
      </c>
      <c r="AN429" t="s">
        <v>60</v>
      </c>
      <c r="AO429" t="s">
        <v>60</v>
      </c>
      <c r="AP429">
        <v>1</v>
      </c>
      <c r="AQ429">
        <v>148</v>
      </c>
      <c r="AR429">
        <v>3</v>
      </c>
      <c r="AS429">
        <v>1</v>
      </c>
      <c r="AT429">
        <v>3</v>
      </c>
      <c r="AU429">
        <v>2</v>
      </c>
      <c r="AV429" t="s">
        <v>86</v>
      </c>
      <c r="AW429">
        <v>37.711376999999999</v>
      </c>
      <c r="AX429">
        <v>-122.412042</v>
      </c>
      <c r="AY429">
        <v>2</v>
      </c>
    </row>
    <row r="430" spans="1:51" ht="45" x14ac:dyDescent="0.25">
      <c r="A430">
        <v>428</v>
      </c>
      <c r="B430" t="s">
        <v>51</v>
      </c>
      <c r="C430">
        <v>1429</v>
      </c>
      <c r="D430" t="s">
        <v>87</v>
      </c>
      <c r="E430" t="s">
        <v>88</v>
      </c>
      <c r="F430" t="s">
        <v>401</v>
      </c>
      <c r="G430" s="1" t="s">
        <v>402</v>
      </c>
      <c r="H430" t="s">
        <v>403</v>
      </c>
      <c r="I430" t="s">
        <v>398</v>
      </c>
      <c r="J430" t="s">
        <v>404</v>
      </c>
      <c r="K430" t="s">
        <v>78</v>
      </c>
      <c r="L430">
        <v>94580</v>
      </c>
      <c r="M430">
        <v>84</v>
      </c>
      <c r="N430">
        <v>82</v>
      </c>
      <c r="O430" t="s">
        <v>184</v>
      </c>
      <c r="P430" s="2">
        <v>41425</v>
      </c>
      <c r="Q430">
        <v>202</v>
      </c>
      <c r="R430" t="s">
        <v>61</v>
      </c>
      <c r="S430" t="s">
        <v>96</v>
      </c>
      <c r="T430" t="s">
        <v>60</v>
      </c>
      <c r="U430" t="s">
        <v>171</v>
      </c>
      <c r="V430" t="s">
        <v>97</v>
      </c>
      <c r="W430" t="s">
        <v>97</v>
      </c>
      <c r="X430">
        <v>50</v>
      </c>
      <c r="Y430" s="2">
        <v>59664</v>
      </c>
      <c r="Z430" t="s">
        <v>405</v>
      </c>
      <c r="AA430" t="s">
        <v>405</v>
      </c>
      <c r="AB430">
        <v>83</v>
      </c>
      <c r="AC430" t="s">
        <v>116</v>
      </c>
      <c r="AD430" t="s">
        <v>100</v>
      </c>
      <c r="AE430" t="s">
        <v>101</v>
      </c>
      <c r="AF430" s="2">
        <v>45067</v>
      </c>
      <c r="AG430" s="2">
        <v>39589</v>
      </c>
      <c r="AH430" t="s">
        <v>60</v>
      </c>
      <c r="AI430" t="s">
        <v>60</v>
      </c>
      <c r="AJ430" t="s">
        <v>60</v>
      </c>
      <c r="AK430" t="s">
        <v>60</v>
      </c>
      <c r="AL430" t="s">
        <v>60</v>
      </c>
      <c r="AM430" t="s">
        <v>60</v>
      </c>
      <c r="AN430" t="s">
        <v>60</v>
      </c>
      <c r="AO430" t="s">
        <v>102</v>
      </c>
      <c r="AP430">
        <v>1</v>
      </c>
      <c r="AQ430">
        <v>84</v>
      </c>
      <c r="AR430">
        <v>2</v>
      </c>
      <c r="AS430">
        <v>1</v>
      </c>
      <c r="AT430">
        <v>1</v>
      </c>
      <c r="AU430">
        <v>1</v>
      </c>
      <c r="AV430" t="s">
        <v>86</v>
      </c>
      <c r="AW430">
        <v>37.692174999999999</v>
      </c>
      <c r="AX430">
        <v>-122.11415599999999</v>
      </c>
      <c r="AY430">
        <v>1</v>
      </c>
    </row>
    <row r="431" spans="1:51" ht="60" x14ac:dyDescent="0.25">
      <c r="A431">
        <v>429</v>
      </c>
      <c r="B431" t="s">
        <v>51</v>
      </c>
      <c r="C431">
        <v>1430</v>
      </c>
      <c r="D431" t="s">
        <v>87</v>
      </c>
      <c r="E431" t="s">
        <v>88</v>
      </c>
      <c r="F431" t="s">
        <v>3276</v>
      </c>
      <c r="G431" s="1" t="s">
        <v>3277</v>
      </c>
      <c r="H431" t="s">
        <v>133</v>
      </c>
      <c r="I431" t="s">
        <v>3278</v>
      </c>
      <c r="J431" t="s">
        <v>408</v>
      </c>
      <c r="K431" t="s">
        <v>133</v>
      </c>
      <c r="L431">
        <v>94134</v>
      </c>
      <c r="M431">
        <v>92</v>
      </c>
      <c r="N431">
        <v>46</v>
      </c>
      <c r="O431" t="s">
        <v>543</v>
      </c>
      <c r="P431" s="2">
        <v>42094</v>
      </c>
      <c r="Q431" t="s">
        <v>121</v>
      </c>
      <c r="R431" s="2">
        <v>42339</v>
      </c>
      <c r="S431" t="s">
        <v>60</v>
      </c>
      <c r="T431" t="s">
        <v>60</v>
      </c>
      <c r="U431" t="s">
        <v>171</v>
      </c>
      <c r="V431" t="s">
        <v>171</v>
      </c>
      <c r="W431" t="s">
        <v>171</v>
      </c>
      <c r="X431">
        <v>17</v>
      </c>
      <c r="Y431" s="2">
        <v>47558</v>
      </c>
      <c r="Z431" t="s">
        <v>3279</v>
      </c>
      <c r="AA431" t="s">
        <v>3279</v>
      </c>
      <c r="AB431">
        <v>91</v>
      </c>
      <c r="AC431" t="s">
        <v>123</v>
      </c>
      <c r="AD431" t="s">
        <v>100</v>
      </c>
      <c r="AE431" t="s">
        <v>101</v>
      </c>
      <c r="AF431" s="2">
        <v>42086</v>
      </c>
      <c r="AG431" s="2">
        <v>36608</v>
      </c>
      <c r="AH431" t="s">
        <v>60</v>
      </c>
      <c r="AI431" t="s">
        <v>60</v>
      </c>
      <c r="AJ431" t="s">
        <v>60</v>
      </c>
      <c r="AK431" t="s">
        <v>60</v>
      </c>
      <c r="AL431" t="s">
        <v>60</v>
      </c>
      <c r="AM431" t="s">
        <v>60</v>
      </c>
      <c r="AN431" t="s">
        <v>60</v>
      </c>
      <c r="AO431" t="s">
        <v>102</v>
      </c>
      <c r="AP431">
        <v>1</v>
      </c>
      <c r="AQ431">
        <v>92</v>
      </c>
      <c r="AR431">
        <v>2</v>
      </c>
      <c r="AS431">
        <v>1</v>
      </c>
      <c r="AT431">
        <v>3</v>
      </c>
      <c r="AU431">
        <v>2</v>
      </c>
      <c r="AV431" t="s">
        <v>86</v>
      </c>
      <c r="AW431">
        <v>37.711382999999998</v>
      </c>
      <c r="AX431">
        <v>-122.41410999999999</v>
      </c>
      <c r="AY431">
        <v>2</v>
      </c>
    </row>
    <row r="432" spans="1:51" ht="45" x14ac:dyDescent="0.25">
      <c r="A432">
        <v>430</v>
      </c>
      <c r="B432" t="s">
        <v>51</v>
      </c>
      <c r="C432">
        <v>1431</v>
      </c>
      <c r="D432" t="s">
        <v>87</v>
      </c>
      <c r="E432" t="s">
        <v>88</v>
      </c>
      <c r="F432" t="s">
        <v>406</v>
      </c>
      <c r="G432" s="1" t="s">
        <v>407</v>
      </c>
      <c r="H432" t="s">
        <v>133</v>
      </c>
      <c r="I432" t="s">
        <v>398</v>
      </c>
      <c r="J432" t="s">
        <v>408</v>
      </c>
      <c r="K432" t="s">
        <v>133</v>
      </c>
      <c r="L432">
        <v>94103</v>
      </c>
      <c r="M432">
        <v>107</v>
      </c>
      <c r="N432">
        <v>95</v>
      </c>
      <c r="O432" t="s">
        <v>184</v>
      </c>
      <c r="P432" s="2">
        <v>42185</v>
      </c>
      <c r="Q432">
        <v>202</v>
      </c>
      <c r="R432" t="s">
        <v>61</v>
      </c>
      <c r="S432" t="s">
        <v>96</v>
      </c>
      <c r="T432" t="s">
        <v>60</v>
      </c>
      <c r="U432" t="s">
        <v>171</v>
      </c>
      <c r="V432" t="s">
        <v>97</v>
      </c>
      <c r="W432" t="s">
        <v>97</v>
      </c>
      <c r="X432">
        <v>55</v>
      </c>
      <c r="Y432" s="2">
        <v>61714</v>
      </c>
      <c r="Z432" t="s">
        <v>409</v>
      </c>
      <c r="AA432" t="s">
        <v>409</v>
      </c>
      <c r="AB432">
        <v>106</v>
      </c>
      <c r="AC432" t="s">
        <v>123</v>
      </c>
      <c r="AD432" t="s">
        <v>100</v>
      </c>
      <c r="AE432" t="s">
        <v>153</v>
      </c>
      <c r="AF432" t="s">
        <v>60</v>
      </c>
      <c r="AG432" s="2">
        <v>41639</v>
      </c>
      <c r="AH432" t="s">
        <v>60</v>
      </c>
      <c r="AI432" t="s">
        <v>60</v>
      </c>
      <c r="AJ432" t="s">
        <v>60</v>
      </c>
      <c r="AK432" t="s">
        <v>60</v>
      </c>
      <c r="AL432" t="s">
        <v>60</v>
      </c>
      <c r="AM432" t="s">
        <v>60</v>
      </c>
      <c r="AN432" t="s">
        <v>60</v>
      </c>
      <c r="AO432" t="s">
        <v>102</v>
      </c>
      <c r="AP432">
        <v>1</v>
      </c>
      <c r="AQ432">
        <v>107</v>
      </c>
      <c r="AR432">
        <v>3</v>
      </c>
      <c r="AS432">
        <v>1</v>
      </c>
      <c r="AT432">
        <v>1</v>
      </c>
      <c r="AU432">
        <v>1</v>
      </c>
      <c r="AV432" t="s">
        <v>86</v>
      </c>
      <c r="AW432">
        <v>37.776606000000001</v>
      </c>
      <c r="AX432">
        <v>-122.415212</v>
      </c>
      <c r="AY432">
        <v>1</v>
      </c>
    </row>
    <row r="433" spans="1:51" ht="45" x14ac:dyDescent="0.25">
      <c r="A433">
        <v>431</v>
      </c>
      <c r="B433" t="s">
        <v>51</v>
      </c>
      <c r="C433">
        <v>1432</v>
      </c>
      <c r="D433" t="s">
        <v>87</v>
      </c>
      <c r="E433" t="s">
        <v>88</v>
      </c>
      <c r="F433" t="s">
        <v>410</v>
      </c>
      <c r="G433" s="1" t="s">
        <v>411</v>
      </c>
      <c r="H433" t="s">
        <v>131</v>
      </c>
      <c r="I433" t="s">
        <v>412</v>
      </c>
      <c r="J433" t="s">
        <v>408</v>
      </c>
      <c r="K433" t="s">
        <v>133</v>
      </c>
      <c r="L433">
        <v>94102</v>
      </c>
      <c r="M433">
        <v>151</v>
      </c>
      <c r="N433">
        <v>150</v>
      </c>
      <c r="O433" t="s">
        <v>170</v>
      </c>
      <c r="P433" s="2">
        <v>48091</v>
      </c>
      <c r="Q433" t="s">
        <v>60</v>
      </c>
      <c r="R433" t="s">
        <v>61</v>
      </c>
      <c r="S433" t="s">
        <v>114</v>
      </c>
      <c r="T433" t="s">
        <v>60</v>
      </c>
      <c r="U433" t="s">
        <v>171</v>
      </c>
      <c r="V433" t="s">
        <v>97</v>
      </c>
      <c r="W433" t="s">
        <v>97</v>
      </c>
      <c r="X433">
        <v>45</v>
      </c>
      <c r="Y433" s="2">
        <v>58061</v>
      </c>
      <c r="Z433" t="s">
        <v>413</v>
      </c>
      <c r="AA433" t="s">
        <v>413</v>
      </c>
      <c r="AB433">
        <v>150</v>
      </c>
      <c r="AC433" t="s">
        <v>414</v>
      </c>
      <c r="AD433" t="s">
        <v>141</v>
      </c>
      <c r="AE433" t="s">
        <v>101</v>
      </c>
      <c r="AF433" s="2">
        <v>43465</v>
      </c>
      <c r="AG433" s="2">
        <v>37986</v>
      </c>
      <c r="AH433" t="s">
        <v>60</v>
      </c>
      <c r="AI433" t="s">
        <v>60</v>
      </c>
      <c r="AJ433" t="s">
        <v>60</v>
      </c>
      <c r="AK433" t="s">
        <v>60</v>
      </c>
      <c r="AL433" t="s">
        <v>60</v>
      </c>
      <c r="AM433" t="s">
        <v>60</v>
      </c>
      <c r="AN433" t="s">
        <v>60</v>
      </c>
      <c r="AO433" t="s">
        <v>60</v>
      </c>
      <c r="AP433">
        <v>1</v>
      </c>
      <c r="AQ433">
        <v>151</v>
      </c>
      <c r="AR433">
        <v>3</v>
      </c>
      <c r="AS433">
        <v>0</v>
      </c>
      <c r="AT433">
        <v>1</v>
      </c>
      <c r="AU433">
        <v>1</v>
      </c>
      <c r="AV433" t="s">
        <v>86</v>
      </c>
      <c r="AW433">
        <v>37.783410000000003</v>
      </c>
      <c r="AX433">
        <v>-122.41247799999999</v>
      </c>
      <c r="AY433">
        <v>1</v>
      </c>
    </row>
    <row r="434" spans="1:51" ht="60" x14ac:dyDescent="0.25">
      <c r="A434">
        <v>432</v>
      </c>
      <c r="B434" t="s">
        <v>51</v>
      </c>
      <c r="C434">
        <v>1433</v>
      </c>
      <c r="D434" t="s">
        <v>87</v>
      </c>
      <c r="E434" t="s">
        <v>88</v>
      </c>
      <c r="F434" t="s">
        <v>3280</v>
      </c>
      <c r="G434" s="1" t="s">
        <v>3281</v>
      </c>
      <c r="H434" t="s">
        <v>325</v>
      </c>
      <c r="I434" t="s">
        <v>3282</v>
      </c>
      <c r="J434" t="s">
        <v>408</v>
      </c>
      <c r="K434" t="s">
        <v>78</v>
      </c>
      <c r="L434">
        <v>94578</v>
      </c>
      <c r="M434">
        <v>80</v>
      </c>
      <c r="N434">
        <v>0</v>
      </c>
      <c r="O434" t="s">
        <v>60</v>
      </c>
      <c r="P434" t="s">
        <v>61</v>
      </c>
      <c r="Q434" t="s">
        <v>121</v>
      </c>
      <c r="R434" s="2">
        <v>47331</v>
      </c>
      <c r="S434" t="s">
        <v>60</v>
      </c>
      <c r="T434" t="s">
        <v>60</v>
      </c>
      <c r="U434" t="s">
        <v>171</v>
      </c>
      <c r="V434" t="s">
        <v>171</v>
      </c>
      <c r="W434" t="s">
        <v>171</v>
      </c>
      <c r="X434">
        <v>15</v>
      </c>
      <c r="Y434" s="2">
        <v>47086</v>
      </c>
      <c r="Z434" t="s">
        <v>3283</v>
      </c>
      <c r="AA434" t="s">
        <v>3283</v>
      </c>
      <c r="AB434">
        <v>79</v>
      </c>
      <c r="AC434" t="s">
        <v>123</v>
      </c>
      <c r="AD434" t="s">
        <v>60</v>
      </c>
      <c r="AE434" t="s">
        <v>101</v>
      </c>
      <c r="AF434" s="2">
        <v>41615</v>
      </c>
      <c r="AG434" s="2">
        <v>36136</v>
      </c>
      <c r="AH434" t="s">
        <v>60</v>
      </c>
      <c r="AI434" t="s">
        <v>60</v>
      </c>
      <c r="AJ434" t="s">
        <v>60</v>
      </c>
      <c r="AK434" t="s">
        <v>60</v>
      </c>
      <c r="AL434" t="s">
        <v>60</v>
      </c>
      <c r="AM434" t="s">
        <v>60</v>
      </c>
      <c r="AN434" t="s">
        <v>60</v>
      </c>
      <c r="AO434" t="s">
        <v>102</v>
      </c>
      <c r="AP434">
        <v>0</v>
      </c>
      <c r="AQ434">
        <v>79</v>
      </c>
      <c r="AR434">
        <v>2</v>
      </c>
      <c r="AS434">
        <v>0</v>
      </c>
      <c r="AT434">
        <v>0</v>
      </c>
      <c r="AU434">
        <v>2</v>
      </c>
      <c r="AV434" t="s">
        <v>86</v>
      </c>
      <c r="AW434">
        <v>37.693170000000002</v>
      </c>
      <c r="AX434">
        <v>-122.108301</v>
      </c>
      <c r="AY434">
        <v>2</v>
      </c>
    </row>
    <row r="435" spans="1:51" ht="60" x14ac:dyDescent="0.25">
      <c r="A435">
        <v>433</v>
      </c>
      <c r="B435" t="s">
        <v>51</v>
      </c>
      <c r="C435">
        <v>1434</v>
      </c>
      <c r="D435" t="s">
        <v>87</v>
      </c>
      <c r="E435" t="s">
        <v>88</v>
      </c>
      <c r="F435" t="s">
        <v>415</v>
      </c>
      <c r="G435" s="1" t="s">
        <v>416</v>
      </c>
      <c r="H435" t="s">
        <v>417</v>
      </c>
      <c r="I435" t="s">
        <v>398</v>
      </c>
      <c r="J435" t="s">
        <v>408</v>
      </c>
      <c r="K435" t="s">
        <v>72</v>
      </c>
      <c r="L435">
        <v>94901</v>
      </c>
      <c r="M435">
        <v>66</v>
      </c>
      <c r="N435">
        <v>28</v>
      </c>
      <c r="O435" t="s">
        <v>170</v>
      </c>
      <c r="P435" s="2">
        <v>46507</v>
      </c>
      <c r="Q435" t="s">
        <v>60</v>
      </c>
      <c r="R435" t="s">
        <v>61</v>
      </c>
      <c r="S435" t="s">
        <v>96</v>
      </c>
      <c r="T435" t="s">
        <v>60</v>
      </c>
      <c r="U435" t="s">
        <v>171</v>
      </c>
      <c r="V435" t="s">
        <v>97</v>
      </c>
      <c r="W435" t="s">
        <v>97</v>
      </c>
      <c r="X435">
        <v>49</v>
      </c>
      <c r="Y435" s="2">
        <v>59522</v>
      </c>
      <c r="Z435" t="s">
        <v>418</v>
      </c>
      <c r="AA435" t="s">
        <v>418</v>
      </c>
      <c r="AB435">
        <v>64</v>
      </c>
      <c r="AC435" t="s">
        <v>116</v>
      </c>
      <c r="AD435" t="s">
        <v>141</v>
      </c>
      <c r="AE435" t="s">
        <v>101</v>
      </c>
      <c r="AF435" s="2">
        <v>44926</v>
      </c>
      <c r="AG435" s="2">
        <v>39447</v>
      </c>
      <c r="AH435" t="s">
        <v>60</v>
      </c>
      <c r="AI435" t="s">
        <v>60</v>
      </c>
      <c r="AJ435" t="s">
        <v>60</v>
      </c>
      <c r="AK435" t="s">
        <v>60</v>
      </c>
      <c r="AL435" t="s">
        <v>60</v>
      </c>
      <c r="AM435" t="s">
        <v>60</v>
      </c>
      <c r="AN435" t="s">
        <v>60</v>
      </c>
      <c r="AO435" t="s">
        <v>60</v>
      </c>
      <c r="AP435">
        <v>1</v>
      </c>
      <c r="AQ435">
        <v>66</v>
      </c>
      <c r="AR435">
        <v>2</v>
      </c>
      <c r="AS435">
        <v>0</v>
      </c>
      <c r="AT435">
        <v>1</v>
      </c>
      <c r="AU435">
        <v>1</v>
      </c>
      <c r="AV435" t="s">
        <v>86</v>
      </c>
      <c r="AW435">
        <v>37.976337000000001</v>
      </c>
      <c r="AX435">
        <v>-122.522711</v>
      </c>
      <c r="AY435">
        <v>1</v>
      </c>
    </row>
    <row r="436" spans="1:51" ht="60" x14ac:dyDescent="0.25">
      <c r="A436">
        <v>434</v>
      </c>
      <c r="B436" t="s">
        <v>51</v>
      </c>
      <c r="C436">
        <v>1435</v>
      </c>
      <c r="D436" t="s">
        <v>87</v>
      </c>
      <c r="E436" t="s">
        <v>88</v>
      </c>
      <c r="F436" t="s">
        <v>3284</v>
      </c>
      <c r="G436" s="1" t="s">
        <v>3285</v>
      </c>
      <c r="H436" t="s">
        <v>3253</v>
      </c>
      <c r="I436" t="s">
        <v>60</v>
      </c>
      <c r="J436" t="s">
        <v>1619</v>
      </c>
      <c r="K436" t="s">
        <v>674</v>
      </c>
      <c r="L436">
        <v>94303</v>
      </c>
      <c r="M436">
        <v>78</v>
      </c>
      <c r="N436">
        <v>78</v>
      </c>
      <c r="O436" t="s">
        <v>209</v>
      </c>
      <c r="P436" s="2">
        <v>44439</v>
      </c>
      <c r="Q436" t="s">
        <v>60</v>
      </c>
      <c r="R436" t="s">
        <v>61</v>
      </c>
      <c r="S436" t="s">
        <v>1786</v>
      </c>
      <c r="T436" t="s">
        <v>60</v>
      </c>
      <c r="U436" t="s">
        <v>171</v>
      </c>
      <c r="V436" t="s">
        <v>171</v>
      </c>
      <c r="W436" t="s">
        <v>171</v>
      </c>
      <c r="X436">
        <v>18</v>
      </c>
      <c r="Y436" s="2">
        <v>47867</v>
      </c>
      <c r="Z436" t="s">
        <v>3286</v>
      </c>
      <c r="AA436" t="s">
        <v>3286</v>
      </c>
      <c r="AB436">
        <v>77</v>
      </c>
      <c r="AC436" t="s">
        <v>116</v>
      </c>
      <c r="AD436" t="s">
        <v>141</v>
      </c>
      <c r="AE436" t="s">
        <v>101</v>
      </c>
      <c r="AF436" s="2">
        <v>42395</v>
      </c>
      <c r="AG436" s="2">
        <v>36917</v>
      </c>
      <c r="AH436" t="s">
        <v>60</v>
      </c>
      <c r="AI436" t="s">
        <v>60</v>
      </c>
      <c r="AJ436" t="s">
        <v>60</v>
      </c>
      <c r="AK436" t="s">
        <v>60</v>
      </c>
      <c r="AL436" t="s">
        <v>60</v>
      </c>
      <c r="AM436" t="s">
        <v>60</v>
      </c>
      <c r="AN436" t="s">
        <v>60</v>
      </c>
      <c r="AO436" t="s">
        <v>60</v>
      </c>
      <c r="AP436">
        <v>1</v>
      </c>
      <c r="AQ436">
        <v>78</v>
      </c>
      <c r="AR436">
        <v>2</v>
      </c>
      <c r="AS436">
        <v>0</v>
      </c>
      <c r="AT436">
        <v>2</v>
      </c>
      <c r="AU436">
        <v>2</v>
      </c>
      <c r="AV436" t="s">
        <v>86</v>
      </c>
      <c r="AW436">
        <v>37.468651999999999</v>
      </c>
      <c r="AX436">
        <v>-122.139421</v>
      </c>
      <c r="AY436">
        <v>2</v>
      </c>
    </row>
    <row r="437" spans="1:51" ht="60" x14ac:dyDescent="0.25">
      <c r="A437">
        <v>435</v>
      </c>
      <c r="B437" t="s">
        <v>51</v>
      </c>
      <c r="C437">
        <v>1436</v>
      </c>
      <c r="D437" t="s">
        <v>87</v>
      </c>
      <c r="E437" t="s">
        <v>88</v>
      </c>
      <c r="F437" t="s">
        <v>3287</v>
      </c>
      <c r="G437" s="1" t="s">
        <v>3288</v>
      </c>
      <c r="H437" t="s">
        <v>426</v>
      </c>
      <c r="I437" t="s">
        <v>60</v>
      </c>
      <c r="J437" t="s">
        <v>1627</v>
      </c>
      <c r="K437" t="s">
        <v>94</v>
      </c>
      <c r="L437">
        <v>94043</v>
      </c>
      <c r="M437">
        <v>120</v>
      </c>
      <c r="N437">
        <v>120</v>
      </c>
      <c r="O437" t="s">
        <v>209</v>
      </c>
      <c r="P437" s="2">
        <v>46081</v>
      </c>
      <c r="Q437" t="s">
        <v>60</v>
      </c>
      <c r="R437" t="s">
        <v>61</v>
      </c>
      <c r="S437" t="s">
        <v>60</v>
      </c>
      <c r="T437" t="s">
        <v>60</v>
      </c>
      <c r="U437" t="s">
        <v>171</v>
      </c>
      <c r="V437" t="s">
        <v>171</v>
      </c>
      <c r="W437" t="s">
        <v>171</v>
      </c>
      <c r="X437">
        <v>14</v>
      </c>
      <c r="Y437" s="2">
        <v>46714</v>
      </c>
      <c r="Z437" t="s">
        <v>3289</v>
      </c>
      <c r="AA437" t="s">
        <v>3289</v>
      </c>
      <c r="AB437">
        <v>119</v>
      </c>
      <c r="AC437" t="s">
        <v>123</v>
      </c>
      <c r="AD437" t="s">
        <v>141</v>
      </c>
      <c r="AE437" t="s">
        <v>101</v>
      </c>
      <c r="AF437" s="2">
        <v>41243</v>
      </c>
      <c r="AG437" s="2">
        <v>35764</v>
      </c>
      <c r="AH437" t="s">
        <v>60</v>
      </c>
      <c r="AI437" t="s">
        <v>60</v>
      </c>
      <c r="AJ437" t="s">
        <v>60</v>
      </c>
      <c r="AK437" t="s">
        <v>60</v>
      </c>
      <c r="AL437" t="s">
        <v>60</v>
      </c>
      <c r="AM437" t="s">
        <v>60</v>
      </c>
      <c r="AN437" t="s">
        <v>60</v>
      </c>
      <c r="AO437" t="s">
        <v>60</v>
      </c>
      <c r="AP437">
        <v>1</v>
      </c>
      <c r="AQ437">
        <v>120</v>
      </c>
      <c r="AR437">
        <v>3</v>
      </c>
      <c r="AS437">
        <v>0</v>
      </c>
      <c r="AT437">
        <v>1</v>
      </c>
      <c r="AU437">
        <v>2</v>
      </c>
      <c r="AV437" t="s">
        <v>86</v>
      </c>
      <c r="AW437">
        <v>37.40099</v>
      </c>
      <c r="AX437">
        <v>-122.07975399999999</v>
      </c>
      <c r="AY437">
        <v>2</v>
      </c>
    </row>
    <row r="438" spans="1:51" ht="60" x14ac:dyDescent="0.25">
      <c r="A438">
        <v>436</v>
      </c>
      <c r="B438" t="s">
        <v>51</v>
      </c>
      <c r="C438">
        <v>1437</v>
      </c>
      <c r="D438" t="s">
        <v>87</v>
      </c>
      <c r="E438" t="s">
        <v>88</v>
      </c>
      <c r="F438" t="s">
        <v>419</v>
      </c>
      <c r="G438" s="1" t="s">
        <v>420</v>
      </c>
      <c r="H438" t="s">
        <v>421</v>
      </c>
      <c r="I438" t="s">
        <v>60</v>
      </c>
      <c r="J438" t="s">
        <v>422</v>
      </c>
      <c r="K438" t="s">
        <v>59</v>
      </c>
      <c r="L438">
        <v>94595</v>
      </c>
      <c r="M438">
        <v>91</v>
      </c>
      <c r="N438">
        <v>91</v>
      </c>
      <c r="O438" t="s">
        <v>177</v>
      </c>
      <c r="P438" s="2">
        <v>47907</v>
      </c>
      <c r="Q438" t="s">
        <v>60</v>
      </c>
      <c r="R438" t="s">
        <v>61</v>
      </c>
      <c r="S438" t="s">
        <v>96</v>
      </c>
      <c r="T438" t="s">
        <v>60</v>
      </c>
      <c r="U438" t="s">
        <v>171</v>
      </c>
      <c r="V438" t="s">
        <v>97</v>
      </c>
      <c r="W438" t="s">
        <v>97</v>
      </c>
      <c r="X438">
        <v>43</v>
      </c>
      <c r="Y438" s="2">
        <v>57139</v>
      </c>
      <c r="Z438" t="s">
        <v>423</v>
      </c>
      <c r="AA438" t="s">
        <v>423</v>
      </c>
      <c r="AB438">
        <v>90</v>
      </c>
      <c r="AC438" t="s">
        <v>116</v>
      </c>
      <c r="AD438" t="s">
        <v>141</v>
      </c>
      <c r="AE438" t="s">
        <v>101</v>
      </c>
      <c r="AF438" s="2">
        <v>42543</v>
      </c>
      <c r="AG438" s="2">
        <v>37064</v>
      </c>
      <c r="AH438" t="s">
        <v>60</v>
      </c>
      <c r="AI438" t="s">
        <v>60</v>
      </c>
      <c r="AJ438" t="s">
        <v>60</v>
      </c>
      <c r="AK438" t="s">
        <v>60</v>
      </c>
      <c r="AL438" t="s">
        <v>60</v>
      </c>
      <c r="AM438" t="s">
        <v>60</v>
      </c>
      <c r="AN438" t="s">
        <v>60</v>
      </c>
      <c r="AO438" t="s">
        <v>60</v>
      </c>
      <c r="AP438">
        <v>1</v>
      </c>
      <c r="AQ438">
        <v>91</v>
      </c>
      <c r="AR438">
        <v>2</v>
      </c>
      <c r="AS438">
        <v>0</v>
      </c>
      <c r="AT438">
        <v>1</v>
      </c>
      <c r="AU438">
        <v>1</v>
      </c>
      <c r="AV438" t="s">
        <v>86</v>
      </c>
      <c r="AW438">
        <v>37.875990999999999</v>
      </c>
      <c r="AX438">
        <v>-122.067609</v>
      </c>
      <c r="AY438">
        <v>1</v>
      </c>
    </row>
    <row r="439" spans="1:51" ht="60" x14ac:dyDescent="0.25">
      <c r="A439">
        <v>437</v>
      </c>
      <c r="B439" t="s">
        <v>51</v>
      </c>
      <c r="C439">
        <v>1438</v>
      </c>
      <c r="D439" t="s">
        <v>87</v>
      </c>
      <c r="E439" t="s">
        <v>88</v>
      </c>
      <c r="F439" t="s">
        <v>424</v>
      </c>
      <c r="G439" s="1" t="s">
        <v>425</v>
      </c>
      <c r="H439" t="s">
        <v>426</v>
      </c>
      <c r="I439" t="s">
        <v>427</v>
      </c>
      <c r="J439" t="s">
        <v>428</v>
      </c>
      <c r="K439" t="s">
        <v>94</v>
      </c>
      <c r="L439">
        <v>94040</v>
      </c>
      <c r="M439">
        <v>150</v>
      </c>
      <c r="N439">
        <v>150</v>
      </c>
      <c r="O439" t="s">
        <v>209</v>
      </c>
      <c r="P439" s="2">
        <v>45869</v>
      </c>
      <c r="Q439" t="s">
        <v>60</v>
      </c>
      <c r="R439" t="s">
        <v>61</v>
      </c>
      <c r="S439" t="s">
        <v>96</v>
      </c>
      <c r="T439" t="s">
        <v>60</v>
      </c>
      <c r="U439" t="s">
        <v>171</v>
      </c>
      <c r="V439" t="s">
        <v>97</v>
      </c>
      <c r="W439" t="s">
        <v>97</v>
      </c>
      <c r="X439">
        <v>47</v>
      </c>
      <c r="Y439" s="2">
        <v>58792</v>
      </c>
      <c r="Z439" t="s">
        <v>429</v>
      </c>
      <c r="AA439" t="s">
        <v>429</v>
      </c>
      <c r="AB439">
        <v>149</v>
      </c>
      <c r="AC439" t="s">
        <v>116</v>
      </c>
      <c r="AD439" t="s">
        <v>141</v>
      </c>
      <c r="AE439" t="s">
        <v>101</v>
      </c>
      <c r="AF439" s="2">
        <v>44196</v>
      </c>
      <c r="AG439" s="2">
        <v>38717</v>
      </c>
      <c r="AH439" t="s">
        <v>60</v>
      </c>
      <c r="AI439" t="s">
        <v>60</v>
      </c>
      <c r="AJ439" t="s">
        <v>60</v>
      </c>
      <c r="AK439" t="s">
        <v>60</v>
      </c>
      <c r="AL439" t="s">
        <v>60</v>
      </c>
      <c r="AM439" t="s">
        <v>60</v>
      </c>
      <c r="AN439" t="s">
        <v>60</v>
      </c>
      <c r="AO439" t="s">
        <v>60</v>
      </c>
      <c r="AP439">
        <v>1</v>
      </c>
      <c r="AQ439">
        <v>150</v>
      </c>
      <c r="AR439">
        <v>3</v>
      </c>
      <c r="AS439">
        <v>0</v>
      </c>
      <c r="AT439">
        <v>1</v>
      </c>
      <c r="AU439">
        <v>1</v>
      </c>
      <c r="AV439" t="s">
        <v>86</v>
      </c>
      <c r="AW439">
        <v>37.378352999999997</v>
      </c>
      <c r="AX439">
        <v>-122.074482</v>
      </c>
      <c r="AY439">
        <v>1</v>
      </c>
    </row>
    <row r="440" spans="1:51" ht="60" x14ac:dyDescent="0.25">
      <c r="A440">
        <v>438</v>
      </c>
      <c r="B440" t="s">
        <v>51</v>
      </c>
      <c r="C440">
        <v>1439</v>
      </c>
      <c r="D440" t="s">
        <v>87</v>
      </c>
      <c r="E440" t="s">
        <v>88</v>
      </c>
      <c r="F440" t="s">
        <v>430</v>
      </c>
      <c r="G440" s="1" t="s">
        <v>431</v>
      </c>
      <c r="H440" t="s">
        <v>432</v>
      </c>
      <c r="I440" t="s">
        <v>427</v>
      </c>
      <c r="J440" t="s">
        <v>433</v>
      </c>
      <c r="K440" t="s">
        <v>78</v>
      </c>
      <c r="L440">
        <v>94587</v>
      </c>
      <c r="M440">
        <v>121</v>
      </c>
      <c r="N440">
        <v>0</v>
      </c>
      <c r="O440" t="s">
        <v>60</v>
      </c>
      <c r="P440" t="s">
        <v>61</v>
      </c>
      <c r="Q440" t="s">
        <v>121</v>
      </c>
      <c r="R440" s="2">
        <v>49980</v>
      </c>
      <c r="S440" t="s">
        <v>96</v>
      </c>
      <c r="T440" t="s">
        <v>60</v>
      </c>
      <c r="U440" t="s">
        <v>171</v>
      </c>
      <c r="V440" t="s">
        <v>97</v>
      </c>
      <c r="W440" t="s">
        <v>97</v>
      </c>
      <c r="X440">
        <v>48</v>
      </c>
      <c r="Y440" s="2">
        <v>58834</v>
      </c>
      <c r="Z440" t="s">
        <v>434</v>
      </c>
      <c r="AA440" t="s">
        <v>434</v>
      </c>
      <c r="AB440">
        <v>120</v>
      </c>
      <c r="AC440" t="s">
        <v>99</v>
      </c>
      <c r="AD440" t="s">
        <v>100</v>
      </c>
      <c r="AE440" t="s">
        <v>101</v>
      </c>
      <c r="AF440" s="2">
        <v>44238</v>
      </c>
      <c r="AG440" s="2">
        <v>38759</v>
      </c>
      <c r="AH440" t="s">
        <v>60</v>
      </c>
      <c r="AI440" t="s">
        <v>60</v>
      </c>
      <c r="AJ440" t="s">
        <v>60</v>
      </c>
      <c r="AK440" t="s">
        <v>60</v>
      </c>
      <c r="AL440" t="s">
        <v>60</v>
      </c>
      <c r="AM440" t="s">
        <v>60</v>
      </c>
      <c r="AN440" t="s">
        <v>60</v>
      </c>
      <c r="AO440" t="s">
        <v>102</v>
      </c>
      <c r="AP440">
        <v>0</v>
      </c>
      <c r="AQ440">
        <v>120</v>
      </c>
      <c r="AR440">
        <v>3</v>
      </c>
      <c r="AS440">
        <v>0</v>
      </c>
      <c r="AT440">
        <v>0</v>
      </c>
      <c r="AU440">
        <v>1</v>
      </c>
      <c r="AV440" t="s">
        <v>86</v>
      </c>
      <c r="AW440">
        <v>37.608040000000003</v>
      </c>
      <c r="AX440">
        <v>-122.02229800000001</v>
      </c>
      <c r="AY440">
        <v>1</v>
      </c>
    </row>
    <row r="441" spans="1:51" ht="60" x14ac:dyDescent="0.25">
      <c r="A441">
        <v>439</v>
      </c>
      <c r="B441" t="s">
        <v>51</v>
      </c>
      <c r="C441">
        <v>1440</v>
      </c>
      <c r="D441" t="s">
        <v>87</v>
      </c>
      <c r="E441" t="s">
        <v>88</v>
      </c>
      <c r="F441" t="s">
        <v>3290</v>
      </c>
      <c r="G441" s="1" t="s">
        <v>3291</v>
      </c>
      <c r="H441" t="s">
        <v>2499</v>
      </c>
      <c r="I441" t="s">
        <v>60</v>
      </c>
      <c r="J441" t="s">
        <v>1664</v>
      </c>
      <c r="K441" t="s">
        <v>94</v>
      </c>
      <c r="L441">
        <v>94087</v>
      </c>
      <c r="M441">
        <v>222</v>
      </c>
      <c r="N441">
        <v>50</v>
      </c>
      <c r="O441" t="s">
        <v>170</v>
      </c>
      <c r="P441" s="2">
        <v>44286</v>
      </c>
      <c r="Q441" t="s">
        <v>60</v>
      </c>
      <c r="R441" t="s">
        <v>61</v>
      </c>
      <c r="S441" t="s">
        <v>62</v>
      </c>
      <c r="T441" t="s">
        <v>60</v>
      </c>
      <c r="U441" t="s">
        <v>171</v>
      </c>
      <c r="V441" t="s">
        <v>171</v>
      </c>
      <c r="W441" t="s">
        <v>171</v>
      </c>
      <c r="X441">
        <v>18</v>
      </c>
      <c r="Y441" s="2">
        <v>48206</v>
      </c>
      <c r="Z441" t="s">
        <v>3292</v>
      </c>
      <c r="AA441" t="s">
        <v>3292</v>
      </c>
      <c r="AB441">
        <v>209</v>
      </c>
      <c r="AC441" t="s">
        <v>99</v>
      </c>
      <c r="AD441" t="s">
        <v>141</v>
      </c>
      <c r="AE441" t="s">
        <v>101</v>
      </c>
      <c r="AF441" s="2">
        <v>42735</v>
      </c>
      <c r="AG441" s="2">
        <v>37256</v>
      </c>
      <c r="AH441" t="s">
        <v>60</v>
      </c>
      <c r="AI441" t="s">
        <v>60</v>
      </c>
      <c r="AJ441" t="s">
        <v>60</v>
      </c>
      <c r="AK441" t="s">
        <v>60</v>
      </c>
      <c r="AL441" t="s">
        <v>60</v>
      </c>
      <c r="AM441" t="s">
        <v>60</v>
      </c>
      <c r="AN441" t="s">
        <v>60</v>
      </c>
      <c r="AO441" t="s">
        <v>60</v>
      </c>
      <c r="AP441">
        <v>1</v>
      </c>
      <c r="AQ441">
        <v>222</v>
      </c>
      <c r="AR441">
        <v>3</v>
      </c>
      <c r="AS441">
        <v>0</v>
      </c>
      <c r="AT441">
        <v>2</v>
      </c>
      <c r="AU441">
        <v>2</v>
      </c>
      <c r="AV441" t="s">
        <v>86</v>
      </c>
      <c r="AW441">
        <v>37.341149999999999</v>
      </c>
      <c r="AX441">
        <v>-122.034553</v>
      </c>
      <c r="AY441">
        <v>2</v>
      </c>
    </row>
    <row r="442" spans="1:51" ht="75" x14ac:dyDescent="0.25">
      <c r="A442">
        <v>440</v>
      </c>
      <c r="B442" t="s">
        <v>51</v>
      </c>
      <c r="C442">
        <v>1441</v>
      </c>
      <c r="D442" t="s">
        <v>87</v>
      </c>
      <c r="E442" t="s">
        <v>88</v>
      </c>
      <c r="F442" t="s">
        <v>435</v>
      </c>
      <c r="G442" s="1" t="s">
        <v>436</v>
      </c>
      <c r="H442" t="s">
        <v>284</v>
      </c>
      <c r="I442" t="s">
        <v>437</v>
      </c>
      <c r="J442" t="s">
        <v>438</v>
      </c>
      <c r="K442" t="s">
        <v>78</v>
      </c>
      <c r="L442">
        <v>94529</v>
      </c>
      <c r="M442">
        <v>100</v>
      </c>
      <c r="N442">
        <v>0</v>
      </c>
      <c r="O442" t="s">
        <v>60</v>
      </c>
      <c r="P442" t="s">
        <v>61</v>
      </c>
      <c r="Q442" t="s">
        <v>121</v>
      </c>
      <c r="R442" s="2">
        <v>45717</v>
      </c>
      <c r="S442" t="s">
        <v>60</v>
      </c>
      <c r="T442" t="s">
        <v>60</v>
      </c>
      <c r="U442" t="s">
        <v>171</v>
      </c>
      <c r="V442" t="s">
        <v>97</v>
      </c>
      <c r="W442" t="s">
        <v>97</v>
      </c>
      <c r="X442">
        <v>55</v>
      </c>
      <c r="Y442" s="2">
        <v>61714</v>
      </c>
      <c r="Z442" t="s">
        <v>439</v>
      </c>
      <c r="AA442" t="s">
        <v>439</v>
      </c>
      <c r="AB442">
        <v>99</v>
      </c>
      <c r="AC442" t="s">
        <v>152</v>
      </c>
      <c r="AD442" t="s">
        <v>276</v>
      </c>
      <c r="AE442" t="s">
        <v>153</v>
      </c>
      <c r="AF442" t="s">
        <v>60</v>
      </c>
      <c r="AG442" s="2">
        <v>41639</v>
      </c>
      <c r="AH442" t="s">
        <v>60</v>
      </c>
      <c r="AI442" t="s">
        <v>60</v>
      </c>
      <c r="AJ442" t="s">
        <v>60</v>
      </c>
      <c r="AK442" t="s">
        <v>60</v>
      </c>
      <c r="AL442" t="s">
        <v>60</v>
      </c>
      <c r="AM442" t="s">
        <v>60</v>
      </c>
      <c r="AN442" t="s">
        <v>60</v>
      </c>
      <c r="AO442" t="s">
        <v>102</v>
      </c>
      <c r="AP442">
        <v>0</v>
      </c>
      <c r="AQ442">
        <v>99</v>
      </c>
      <c r="AR442">
        <v>2</v>
      </c>
      <c r="AS442">
        <v>0</v>
      </c>
      <c r="AT442">
        <v>0</v>
      </c>
      <c r="AU442">
        <v>1</v>
      </c>
      <c r="AV442" t="s">
        <v>86</v>
      </c>
      <c r="AW442">
        <v>37.540636999999997</v>
      </c>
      <c r="AX442">
        <v>-121.947272</v>
      </c>
      <c r="AY442">
        <v>1</v>
      </c>
    </row>
    <row r="443" spans="1:51" ht="60" x14ac:dyDescent="0.25">
      <c r="A443">
        <v>441</v>
      </c>
      <c r="B443" t="s">
        <v>51</v>
      </c>
      <c r="C443">
        <v>1442</v>
      </c>
      <c r="D443" t="s">
        <v>87</v>
      </c>
      <c r="E443" t="s">
        <v>88</v>
      </c>
      <c r="F443" t="s">
        <v>440</v>
      </c>
      <c r="G443" s="1" t="s">
        <v>441</v>
      </c>
      <c r="H443" t="s">
        <v>75</v>
      </c>
      <c r="I443" t="s">
        <v>442</v>
      </c>
      <c r="J443" t="s">
        <v>443</v>
      </c>
      <c r="K443" t="s">
        <v>78</v>
      </c>
      <c r="L443">
        <v>94606</v>
      </c>
      <c r="M443">
        <v>143</v>
      </c>
      <c r="N443">
        <v>88</v>
      </c>
      <c r="O443" t="s">
        <v>170</v>
      </c>
      <c r="P443" s="2">
        <v>47848</v>
      </c>
      <c r="Q443" t="s">
        <v>60</v>
      </c>
      <c r="R443" t="s">
        <v>61</v>
      </c>
      <c r="S443" t="s">
        <v>96</v>
      </c>
      <c r="T443" t="s">
        <v>60</v>
      </c>
      <c r="U443" t="s">
        <v>171</v>
      </c>
      <c r="V443" t="s">
        <v>97</v>
      </c>
      <c r="W443" t="s">
        <v>97</v>
      </c>
      <c r="X443">
        <v>49</v>
      </c>
      <c r="Y443" s="2">
        <v>59370</v>
      </c>
      <c r="Z443" t="s">
        <v>444</v>
      </c>
      <c r="AA443" t="s">
        <v>444</v>
      </c>
      <c r="AB443">
        <v>142</v>
      </c>
      <c r="AC443" t="s">
        <v>116</v>
      </c>
      <c r="AD443" t="s">
        <v>141</v>
      </c>
      <c r="AE443" t="s">
        <v>101</v>
      </c>
      <c r="AF443" s="2">
        <v>44774</v>
      </c>
      <c r="AG443" s="2">
        <v>39295</v>
      </c>
      <c r="AH443" t="s">
        <v>60</v>
      </c>
      <c r="AI443" t="s">
        <v>60</v>
      </c>
      <c r="AJ443" t="s">
        <v>60</v>
      </c>
      <c r="AK443" t="s">
        <v>60</v>
      </c>
      <c r="AL443" t="s">
        <v>60</v>
      </c>
      <c r="AM443" t="s">
        <v>60</v>
      </c>
      <c r="AN443" t="s">
        <v>60</v>
      </c>
      <c r="AO443" t="s">
        <v>60</v>
      </c>
      <c r="AP443">
        <v>1</v>
      </c>
      <c r="AQ443">
        <v>143</v>
      </c>
      <c r="AR443">
        <v>3</v>
      </c>
      <c r="AS443">
        <v>0</v>
      </c>
      <c r="AT443">
        <v>1</v>
      </c>
      <c r="AU443">
        <v>1</v>
      </c>
      <c r="AV443" t="s">
        <v>103</v>
      </c>
      <c r="AW443">
        <v>37.799906999999997</v>
      </c>
      <c r="AX443">
        <v>-122.25706099999999</v>
      </c>
      <c r="AY443">
        <v>1</v>
      </c>
    </row>
    <row r="444" spans="1:51" ht="60" x14ac:dyDescent="0.25">
      <c r="A444">
        <v>442</v>
      </c>
      <c r="B444" t="s">
        <v>51</v>
      </c>
      <c r="C444">
        <v>1443</v>
      </c>
      <c r="D444" t="s">
        <v>87</v>
      </c>
      <c r="E444" t="s">
        <v>88</v>
      </c>
      <c r="F444" t="s">
        <v>3293</v>
      </c>
      <c r="G444" s="1" t="s">
        <v>3294</v>
      </c>
      <c r="H444" t="s">
        <v>279</v>
      </c>
      <c r="I444" t="s">
        <v>60</v>
      </c>
      <c r="J444" t="s">
        <v>1692</v>
      </c>
      <c r="K444" t="s">
        <v>280</v>
      </c>
      <c r="L444">
        <v>94558</v>
      </c>
      <c r="M444">
        <v>14</v>
      </c>
      <c r="N444">
        <v>0</v>
      </c>
      <c r="O444" t="s">
        <v>60</v>
      </c>
      <c r="P444" t="s">
        <v>61</v>
      </c>
      <c r="Q444" t="s">
        <v>121</v>
      </c>
      <c r="R444" s="2">
        <v>51136</v>
      </c>
      <c r="S444" t="s">
        <v>60</v>
      </c>
      <c r="T444" t="s">
        <v>60</v>
      </c>
      <c r="U444" t="s">
        <v>171</v>
      </c>
      <c r="V444" t="s">
        <v>171</v>
      </c>
      <c r="W444" t="s">
        <v>171</v>
      </c>
      <c r="X444">
        <v>16</v>
      </c>
      <c r="Y444" s="2">
        <v>47289</v>
      </c>
      <c r="Z444" t="s">
        <v>3295</v>
      </c>
      <c r="AA444" t="s">
        <v>3295</v>
      </c>
      <c r="AB444">
        <v>14</v>
      </c>
      <c r="AC444" t="s">
        <v>99</v>
      </c>
      <c r="AD444" t="s">
        <v>100</v>
      </c>
      <c r="AE444" t="s">
        <v>101</v>
      </c>
      <c r="AF444" s="2">
        <v>41818</v>
      </c>
      <c r="AG444" s="2">
        <v>36339</v>
      </c>
      <c r="AH444" t="s">
        <v>60</v>
      </c>
      <c r="AI444" t="s">
        <v>60</v>
      </c>
      <c r="AJ444" t="s">
        <v>60</v>
      </c>
      <c r="AK444" t="s">
        <v>60</v>
      </c>
      <c r="AL444" t="s">
        <v>60</v>
      </c>
      <c r="AM444" t="s">
        <v>60</v>
      </c>
      <c r="AN444" t="s">
        <v>60</v>
      </c>
      <c r="AO444" t="s">
        <v>102</v>
      </c>
      <c r="AP444">
        <v>0</v>
      </c>
      <c r="AQ444">
        <v>14</v>
      </c>
      <c r="AR444">
        <v>1</v>
      </c>
      <c r="AS444">
        <v>0</v>
      </c>
      <c r="AT444">
        <v>0</v>
      </c>
      <c r="AU444">
        <v>2</v>
      </c>
      <c r="AV444" t="s">
        <v>65</v>
      </c>
      <c r="AW444">
        <v>38.282254999999999</v>
      </c>
      <c r="AX444">
        <v>-122.26371</v>
      </c>
      <c r="AY444">
        <v>2</v>
      </c>
    </row>
    <row r="445" spans="1:51" ht="60" x14ac:dyDescent="0.25">
      <c r="A445">
        <v>443</v>
      </c>
      <c r="B445" t="s">
        <v>51</v>
      </c>
      <c r="C445">
        <v>1444</v>
      </c>
      <c r="D445" t="s">
        <v>87</v>
      </c>
      <c r="E445" t="s">
        <v>88</v>
      </c>
      <c r="F445" t="s">
        <v>3296</v>
      </c>
      <c r="G445" s="1" t="s">
        <v>3297</v>
      </c>
      <c r="H445" t="s">
        <v>279</v>
      </c>
      <c r="I445" t="s">
        <v>60</v>
      </c>
      <c r="J445" t="s">
        <v>1692</v>
      </c>
      <c r="K445" t="s">
        <v>280</v>
      </c>
      <c r="L445">
        <v>94558</v>
      </c>
      <c r="M445">
        <v>25</v>
      </c>
      <c r="N445">
        <v>0</v>
      </c>
      <c r="O445" t="s">
        <v>60</v>
      </c>
      <c r="P445" t="s">
        <v>61</v>
      </c>
      <c r="Q445" t="s">
        <v>121</v>
      </c>
      <c r="R445" s="2">
        <v>51227</v>
      </c>
      <c r="S445" t="s">
        <v>60</v>
      </c>
      <c r="T445" t="s">
        <v>60</v>
      </c>
      <c r="U445" t="s">
        <v>171</v>
      </c>
      <c r="V445" t="s">
        <v>171</v>
      </c>
      <c r="W445" t="s">
        <v>171</v>
      </c>
      <c r="X445">
        <v>16</v>
      </c>
      <c r="Y445" s="2">
        <v>47408</v>
      </c>
      <c r="Z445" t="s">
        <v>3298</v>
      </c>
      <c r="AA445" t="s">
        <v>3298</v>
      </c>
      <c r="AB445">
        <v>24</v>
      </c>
      <c r="AC445" t="s">
        <v>99</v>
      </c>
      <c r="AD445" t="s">
        <v>100</v>
      </c>
      <c r="AE445" t="s">
        <v>101</v>
      </c>
      <c r="AF445" s="2">
        <v>41937</v>
      </c>
      <c r="AG445" s="2">
        <v>36458</v>
      </c>
      <c r="AH445" t="s">
        <v>60</v>
      </c>
      <c r="AI445" t="s">
        <v>60</v>
      </c>
      <c r="AJ445" t="s">
        <v>60</v>
      </c>
      <c r="AK445" t="s">
        <v>60</v>
      </c>
      <c r="AL445" t="s">
        <v>60</v>
      </c>
      <c r="AM445" t="s">
        <v>60</v>
      </c>
      <c r="AN445" t="s">
        <v>60</v>
      </c>
      <c r="AO445" t="s">
        <v>102</v>
      </c>
      <c r="AP445">
        <v>0</v>
      </c>
      <c r="AQ445">
        <v>24</v>
      </c>
      <c r="AR445">
        <v>1</v>
      </c>
      <c r="AS445">
        <v>0</v>
      </c>
      <c r="AT445">
        <v>0</v>
      </c>
      <c r="AU445">
        <v>2</v>
      </c>
      <c r="AV445" t="s">
        <v>65</v>
      </c>
      <c r="AW445">
        <v>38.298507000000001</v>
      </c>
      <c r="AX445">
        <v>-122.295466</v>
      </c>
      <c r="AY445">
        <v>2</v>
      </c>
    </row>
    <row r="446" spans="1:51" ht="60" x14ac:dyDescent="0.25">
      <c r="A446">
        <v>444</v>
      </c>
      <c r="B446" t="s">
        <v>51</v>
      </c>
      <c r="C446">
        <v>1445</v>
      </c>
      <c r="D446" t="s">
        <v>87</v>
      </c>
      <c r="E446" t="s">
        <v>88</v>
      </c>
      <c r="F446" t="s">
        <v>445</v>
      </c>
      <c r="G446" s="1" t="s">
        <v>446</v>
      </c>
      <c r="H446" t="s">
        <v>133</v>
      </c>
      <c r="I446" t="s">
        <v>447</v>
      </c>
      <c r="J446" t="s">
        <v>448</v>
      </c>
      <c r="K446" t="s">
        <v>133</v>
      </c>
      <c r="L446">
        <v>94124</v>
      </c>
      <c r="M446">
        <v>146</v>
      </c>
      <c r="N446">
        <v>113</v>
      </c>
      <c r="O446" t="s">
        <v>170</v>
      </c>
      <c r="P446" s="2">
        <v>46053</v>
      </c>
      <c r="Q446" t="s">
        <v>60</v>
      </c>
      <c r="R446" t="s">
        <v>61</v>
      </c>
      <c r="S446" t="s">
        <v>108</v>
      </c>
      <c r="T446" t="s">
        <v>60</v>
      </c>
      <c r="U446" t="s">
        <v>171</v>
      </c>
      <c r="V446" t="s">
        <v>97</v>
      </c>
      <c r="W446" t="s">
        <v>97</v>
      </c>
      <c r="X446">
        <v>49</v>
      </c>
      <c r="Y446" s="2">
        <v>59370</v>
      </c>
      <c r="Z446" t="s">
        <v>449</v>
      </c>
      <c r="AA446" t="s">
        <v>449</v>
      </c>
      <c r="AB446">
        <v>143</v>
      </c>
      <c r="AC446" t="s">
        <v>99</v>
      </c>
      <c r="AD446" t="s">
        <v>141</v>
      </c>
      <c r="AE446" t="s">
        <v>101</v>
      </c>
      <c r="AF446" s="2">
        <v>44774</v>
      </c>
      <c r="AG446" s="2">
        <v>39295</v>
      </c>
      <c r="AH446" t="s">
        <v>60</v>
      </c>
      <c r="AI446" t="s">
        <v>60</v>
      </c>
      <c r="AJ446" t="s">
        <v>60</v>
      </c>
      <c r="AK446" t="s">
        <v>60</v>
      </c>
      <c r="AL446" t="s">
        <v>60</v>
      </c>
      <c r="AM446" t="s">
        <v>60</v>
      </c>
      <c r="AN446" t="s">
        <v>60</v>
      </c>
      <c r="AO446" t="s">
        <v>60</v>
      </c>
      <c r="AP446">
        <v>1</v>
      </c>
      <c r="AQ446">
        <v>146</v>
      </c>
      <c r="AR446">
        <v>3</v>
      </c>
      <c r="AS446">
        <v>0</v>
      </c>
      <c r="AT446">
        <v>1</v>
      </c>
      <c r="AU446">
        <v>1</v>
      </c>
      <c r="AV446" t="s">
        <v>103</v>
      </c>
      <c r="AW446">
        <v>37.732371000000001</v>
      </c>
      <c r="AX446">
        <v>-122.38460499999999</v>
      </c>
      <c r="AY446">
        <v>1</v>
      </c>
    </row>
    <row r="447" spans="1:51" ht="75" x14ac:dyDescent="0.25">
      <c r="A447">
        <v>445</v>
      </c>
      <c r="B447" t="s">
        <v>51</v>
      </c>
      <c r="C447">
        <v>1446</v>
      </c>
      <c r="D447" t="s">
        <v>87</v>
      </c>
      <c r="E447" t="s">
        <v>88</v>
      </c>
      <c r="F447" t="s">
        <v>450</v>
      </c>
      <c r="G447" s="1" t="s">
        <v>451</v>
      </c>
      <c r="H447" t="s">
        <v>131</v>
      </c>
      <c r="I447" t="s">
        <v>447</v>
      </c>
      <c r="J447" t="s">
        <v>448</v>
      </c>
      <c r="K447" t="s">
        <v>133</v>
      </c>
      <c r="L447">
        <v>94124</v>
      </c>
      <c r="M447">
        <v>145</v>
      </c>
      <c r="N447">
        <v>145</v>
      </c>
      <c r="O447" t="s">
        <v>209</v>
      </c>
      <c r="P447" s="2">
        <v>46053</v>
      </c>
      <c r="Q447" t="s">
        <v>60</v>
      </c>
      <c r="R447" t="s">
        <v>61</v>
      </c>
      <c r="S447" t="s">
        <v>108</v>
      </c>
      <c r="T447" t="s">
        <v>60</v>
      </c>
      <c r="U447" t="s">
        <v>171</v>
      </c>
      <c r="V447" t="s">
        <v>97</v>
      </c>
      <c r="W447" t="s">
        <v>97</v>
      </c>
      <c r="X447">
        <v>49</v>
      </c>
      <c r="Y447" s="2">
        <v>59370</v>
      </c>
      <c r="Z447" t="s">
        <v>452</v>
      </c>
      <c r="AA447" t="s">
        <v>452</v>
      </c>
      <c r="AB447">
        <v>140</v>
      </c>
      <c r="AC447" t="s">
        <v>99</v>
      </c>
      <c r="AD447" t="s">
        <v>141</v>
      </c>
      <c r="AE447" t="s">
        <v>101</v>
      </c>
      <c r="AF447" s="2">
        <v>44774</v>
      </c>
      <c r="AG447" s="2">
        <v>39295</v>
      </c>
      <c r="AH447" t="s">
        <v>60</v>
      </c>
      <c r="AI447" t="s">
        <v>60</v>
      </c>
      <c r="AJ447" t="s">
        <v>60</v>
      </c>
      <c r="AK447" t="s">
        <v>60</v>
      </c>
      <c r="AL447" t="s">
        <v>60</v>
      </c>
      <c r="AM447" t="s">
        <v>60</v>
      </c>
      <c r="AN447" t="s">
        <v>60</v>
      </c>
      <c r="AO447" t="s">
        <v>60</v>
      </c>
      <c r="AP447">
        <v>1</v>
      </c>
      <c r="AQ447">
        <v>145</v>
      </c>
      <c r="AR447">
        <v>3</v>
      </c>
      <c r="AS447">
        <v>0</v>
      </c>
      <c r="AT447">
        <v>1</v>
      </c>
      <c r="AU447">
        <v>1</v>
      </c>
      <c r="AV447" t="s">
        <v>103</v>
      </c>
      <c r="AW447">
        <v>37.731099999999998</v>
      </c>
      <c r="AX447">
        <v>-122.38177399999999</v>
      </c>
      <c r="AY447">
        <v>1</v>
      </c>
    </row>
    <row r="448" spans="1:51" ht="45" x14ac:dyDescent="0.25">
      <c r="A448">
        <v>446</v>
      </c>
      <c r="B448" t="s">
        <v>51</v>
      </c>
      <c r="C448">
        <v>1447</v>
      </c>
      <c r="D448" t="s">
        <v>87</v>
      </c>
      <c r="E448" t="s">
        <v>88</v>
      </c>
      <c r="F448" t="s">
        <v>453</v>
      </c>
      <c r="G448" s="1" t="s">
        <v>454</v>
      </c>
      <c r="H448" t="s">
        <v>133</v>
      </c>
      <c r="I448" t="s">
        <v>447</v>
      </c>
      <c r="J448" t="s">
        <v>448</v>
      </c>
      <c r="K448" t="s">
        <v>133</v>
      </c>
      <c r="L448">
        <v>94124</v>
      </c>
      <c r="M448">
        <v>157</v>
      </c>
      <c r="N448">
        <v>150</v>
      </c>
      <c r="O448" t="s">
        <v>170</v>
      </c>
      <c r="P448" s="2">
        <v>46053</v>
      </c>
      <c r="Q448" t="s">
        <v>60</v>
      </c>
      <c r="R448" t="s">
        <v>61</v>
      </c>
      <c r="S448" t="s">
        <v>108</v>
      </c>
      <c r="T448" t="s">
        <v>60</v>
      </c>
      <c r="U448" t="s">
        <v>171</v>
      </c>
      <c r="V448" t="s">
        <v>97</v>
      </c>
      <c r="W448" t="s">
        <v>97</v>
      </c>
      <c r="X448">
        <v>49</v>
      </c>
      <c r="Y448" s="2">
        <v>59370</v>
      </c>
      <c r="Z448" t="s">
        <v>455</v>
      </c>
      <c r="AA448" t="s">
        <v>455</v>
      </c>
      <c r="AB448">
        <v>156</v>
      </c>
      <c r="AC448" t="s">
        <v>99</v>
      </c>
      <c r="AD448" t="s">
        <v>141</v>
      </c>
      <c r="AE448" t="s">
        <v>101</v>
      </c>
      <c r="AF448" s="2">
        <v>44774</v>
      </c>
      <c r="AG448" s="2">
        <v>39295</v>
      </c>
      <c r="AH448" t="s">
        <v>60</v>
      </c>
      <c r="AI448" t="s">
        <v>60</v>
      </c>
      <c r="AJ448" t="s">
        <v>60</v>
      </c>
      <c r="AK448" t="s">
        <v>60</v>
      </c>
      <c r="AL448" t="s">
        <v>60</v>
      </c>
      <c r="AM448" t="s">
        <v>60</v>
      </c>
      <c r="AN448" t="s">
        <v>60</v>
      </c>
      <c r="AO448" t="s">
        <v>60</v>
      </c>
      <c r="AP448">
        <v>1</v>
      </c>
      <c r="AQ448">
        <v>157</v>
      </c>
      <c r="AR448">
        <v>3</v>
      </c>
      <c r="AS448">
        <v>0</v>
      </c>
      <c r="AT448">
        <v>1</v>
      </c>
      <c r="AU448">
        <v>1</v>
      </c>
      <c r="AV448" t="s">
        <v>103</v>
      </c>
      <c r="AW448">
        <v>37.729503999999999</v>
      </c>
      <c r="AX448">
        <v>-122.379565</v>
      </c>
      <c r="AY448">
        <v>1</v>
      </c>
    </row>
    <row r="449" spans="1:51" ht="60" x14ac:dyDescent="0.25">
      <c r="A449">
        <v>447</v>
      </c>
      <c r="B449" t="s">
        <v>51</v>
      </c>
      <c r="C449">
        <v>1448</v>
      </c>
      <c r="D449" t="s">
        <v>87</v>
      </c>
      <c r="E449" t="s">
        <v>88</v>
      </c>
      <c r="F449" t="s">
        <v>456</v>
      </c>
      <c r="G449" s="1" t="s">
        <v>457</v>
      </c>
      <c r="H449" t="s">
        <v>131</v>
      </c>
      <c r="I449" t="s">
        <v>447</v>
      </c>
      <c r="J449" t="s">
        <v>448</v>
      </c>
      <c r="K449" t="s">
        <v>133</v>
      </c>
      <c r="L449">
        <v>94124</v>
      </c>
      <c r="M449">
        <v>156</v>
      </c>
      <c r="N449">
        <v>156</v>
      </c>
      <c r="O449" t="s">
        <v>209</v>
      </c>
      <c r="P449" s="2">
        <v>46142</v>
      </c>
      <c r="Q449" t="s">
        <v>60</v>
      </c>
      <c r="R449" t="s">
        <v>61</v>
      </c>
      <c r="S449" t="s">
        <v>108</v>
      </c>
      <c r="T449" t="s">
        <v>60</v>
      </c>
      <c r="U449" t="s">
        <v>171</v>
      </c>
      <c r="V449" t="s">
        <v>97</v>
      </c>
      <c r="W449" t="s">
        <v>97</v>
      </c>
      <c r="X449">
        <v>49</v>
      </c>
      <c r="Y449" s="2">
        <v>59370</v>
      </c>
      <c r="Z449" t="s">
        <v>458</v>
      </c>
      <c r="AA449" t="s">
        <v>458</v>
      </c>
      <c r="AB449">
        <v>152</v>
      </c>
      <c r="AC449" t="s">
        <v>123</v>
      </c>
      <c r="AD449" t="s">
        <v>141</v>
      </c>
      <c r="AE449" t="s">
        <v>101</v>
      </c>
      <c r="AF449" s="2">
        <v>44774</v>
      </c>
      <c r="AG449" s="2">
        <v>39295</v>
      </c>
      <c r="AH449" t="s">
        <v>60</v>
      </c>
      <c r="AI449" t="s">
        <v>60</v>
      </c>
      <c r="AJ449" t="s">
        <v>60</v>
      </c>
      <c r="AK449" t="s">
        <v>60</v>
      </c>
      <c r="AL449" t="s">
        <v>60</v>
      </c>
      <c r="AM449" t="s">
        <v>60</v>
      </c>
      <c r="AN449" t="s">
        <v>60</v>
      </c>
      <c r="AO449" t="s">
        <v>60</v>
      </c>
      <c r="AP449">
        <v>1</v>
      </c>
      <c r="AQ449">
        <v>156</v>
      </c>
      <c r="AR449">
        <v>3</v>
      </c>
      <c r="AS449">
        <v>0</v>
      </c>
      <c r="AT449">
        <v>1</v>
      </c>
      <c r="AU449">
        <v>1</v>
      </c>
      <c r="AV449" t="s">
        <v>103</v>
      </c>
      <c r="AW449">
        <v>37.731771000000002</v>
      </c>
      <c r="AX449">
        <v>-122.380707</v>
      </c>
      <c r="AY449">
        <v>1</v>
      </c>
    </row>
    <row r="450" spans="1:51" x14ac:dyDescent="0.25">
      <c r="A450">
        <v>448</v>
      </c>
      <c r="B450" t="s">
        <v>51</v>
      </c>
      <c r="C450">
        <v>1449</v>
      </c>
      <c r="D450" t="s">
        <v>87</v>
      </c>
      <c r="E450" t="s">
        <v>88</v>
      </c>
      <c r="F450" t="s">
        <v>3299</v>
      </c>
      <c r="G450" t="s">
        <v>3300</v>
      </c>
      <c r="H450" t="s">
        <v>2590</v>
      </c>
      <c r="I450" t="s">
        <v>60</v>
      </c>
      <c r="J450" t="s">
        <v>1731</v>
      </c>
      <c r="K450" t="s">
        <v>94</v>
      </c>
      <c r="L450">
        <v>94306</v>
      </c>
      <c r="M450">
        <v>57</v>
      </c>
      <c r="N450">
        <v>56</v>
      </c>
      <c r="O450" t="s">
        <v>209</v>
      </c>
      <c r="P450" s="2">
        <v>47238</v>
      </c>
      <c r="Q450" t="s">
        <v>85</v>
      </c>
      <c r="R450" s="2">
        <v>48945</v>
      </c>
      <c r="S450" t="s">
        <v>60</v>
      </c>
      <c r="T450" t="s">
        <v>60</v>
      </c>
      <c r="U450" t="s">
        <v>171</v>
      </c>
      <c r="V450" t="s">
        <v>171</v>
      </c>
      <c r="W450" t="s">
        <v>171</v>
      </c>
      <c r="X450">
        <v>16</v>
      </c>
      <c r="Y450" s="2">
        <v>47262</v>
      </c>
      <c r="Z450" t="s">
        <v>3301</v>
      </c>
      <c r="AA450" t="s">
        <v>3301</v>
      </c>
      <c r="AB450">
        <v>56</v>
      </c>
      <c r="AC450" t="s">
        <v>116</v>
      </c>
      <c r="AD450" t="s">
        <v>192</v>
      </c>
      <c r="AE450" t="s">
        <v>101</v>
      </c>
      <c r="AF450" s="2">
        <v>41791</v>
      </c>
      <c r="AG450" s="2">
        <v>36312</v>
      </c>
      <c r="AH450" t="s">
        <v>60</v>
      </c>
      <c r="AI450" t="s">
        <v>60</v>
      </c>
      <c r="AJ450" t="s">
        <v>60</v>
      </c>
      <c r="AK450" t="s">
        <v>60</v>
      </c>
      <c r="AL450" t="s">
        <v>60</v>
      </c>
      <c r="AM450" t="s">
        <v>60</v>
      </c>
      <c r="AN450" t="s">
        <v>60</v>
      </c>
      <c r="AO450" t="s">
        <v>102</v>
      </c>
      <c r="AP450">
        <v>1</v>
      </c>
      <c r="AQ450">
        <v>57</v>
      </c>
      <c r="AR450">
        <v>2</v>
      </c>
      <c r="AS450">
        <v>0</v>
      </c>
      <c r="AT450">
        <v>1</v>
      </c>
      <c r="AU450">
        <v>2</v>
      </c>
      <c r="AV450" t="s">
        <v>103</v>
      </c>
      <c r="AW450">
        <v>37.425387999999998</v>
      </c>
      <c r="AX450">
        <v>-122.141447</v>
      </c>
      <c r="AY450">
        <v>2</v>
      </c>
    </row>
    <row r="451" spans="1:51" ht="75" x14ac:dyDescent="0.25">
      <c r="A451">
        <v>449</v>
      </c>
      <c r="B451" t="s">
        <v>51</v>
      </c>
      <c r="C451">
        <v>1450</v>
      </c>
      <c r="D451" t="s">
        <v>87</v>
      </c>
      <c r="E451" t="s">
        <v>88</v>
      </c>
      <c r="F451" t="s">
        <v>459</v>
      </c>
      <c r="G451" s="1" t="s">
        <v>460</v>
      </c>
      <c r="H451" t="s">
        <v>461</v>
      </c>
      <c r="I451" t="s">
        <v>462</v>
      </c>
      <c r="J451" t="s">
        <v>463</v>
      </c>
      <c r="K451" t="s">
        <v>203</v>
      </c>
      <c r="L451">
        <v>94954</v>
      </c>
      <c r="M451">
        <v>50</v>
      </c>
      <c r="N451">
        <v>0</v>
      </c>
      <c r="O451" t="s">
        <v>60</v>
      </c>
      <c r="P451" t="s">
        <v>61</v>
      </c>
      <c r="Q451">
        <v>202</v>
      </c>
      <c r="R451" t="s">
        <v>61</v>
      </c>
      <c r="S451" t="s">
        <v>60</v>
      </c>
      <c r="T451" t="s">
        <v>60</v>
      </c>
      <c r="U451" t="s">
        <v>171</v>
      </c>
      <c r="V451" t="s">
        <v>97</v>
      </c>
      <c r="W451" t="s">
        <v>97</v>
      </c>
      <c r="X451">
        <v>55</v>
      </c>
      <c r="Y451" s="2">
        <v>61714</v>
      </c>
      <c r="Z451" t="s">
        <v>464</v>
      </c>
      <c r="AA451" t="s">
        <v>465</v>
      </c>
      <c r="AB451">
        <v>49</v>
      </c>
      <c r="AC451" t="s">
        <v>116</v>
      </c>
      <c r="AD451" t="s">
        <v>100</v>
      </c>
      <c r="AE451" t="s">
        <v>153</v>
      </c>
      <c r="AF451" t="s">
        <v>60</v>
      </c>
      <c r="AG451" s="2">
        <v>41639</v>
      </c>
      <c r="AH451" t="s">
        <v>60</v>
      </c>
      <c r="AI451" t="s">
        <v>60</v>
      </c>
      <c r="AJ451" t="s">
        <v>60</v>
      </c>
      <c r="AK451" t="s">
        <v>60</v>
      </c>
      <c r="AL451" t="s">
        <v>60</v>
      </c>
      <c r="AM451" t="s">
        <v>60</v>
      </c>
      <c r="AN451" t="s">
        <v>60</v>
      </c>
      <c r="AO451" t="s">
        <v>102</v>
      </c>
      <c r="AP451">
        <v>0</v>
      </c>
      <c r="AQ451">
        <v>49</v>
      </c>
      <c r="AR451">
        <v>1</v>
      </c>
      <c r="AS451">
        <v>0</v>
      </c>
      <c r="AT451">
        <v>0</v>
      </c>
      <c r="AU451">
        <v>1</v>
      </c>
      <c r="AV451" t="s">
        <v>86</v>
      </c>
      <c r="AW451">
        <v>38.263423000000003</v>
      </c>
      <c r="AX451">
        <v>-122.65004500000001</v>
      </c>
      <c r="AY451">
        <v>1</v>
      </c>
    </row>
    <row r="452" spans="1:51" ht="60" x14ac:dyDescent="0.25">
      <c r="A452">
        <v>450</v>
      </c>
      <c r="B452" t="s">
        <v>51</v>
      </c>
      <c r="C452">
        <v>1451</v>
      </c>
      <c r="D452" t="s">
        <v>87</v>
      </c>
      <c r="E452" t="s">
        <v>88</v>
      </c>
      <c r="F452" t="s">
        <v>466</v>
      </c>
      <c r="G452" s="1" t="s">
        <v>467</v>
      </c>
      <c r="H452" t="s">
        <v>468</v>
      </c>
      <c r="I452" t="s">
        <v>463</v>
      </c>
      <c r="J452" t="s">
        <v>463</v>
      </c>
      <c r="K452" t="s">
        <v>203</v>
      </c>
      <c r="L452">
        <v>94954</v>
      </c>
      <c r="M452">
        <v>58</v>
      </c>
      <c r="N452">
        <v>44</v>
      </c>
      <c r="O452" t="s">
        <v>184</v>
      </c>
      <c r="P452" s="2">
        <v>41608</v>
      </c>
      <c r="Q452">
        <v>202</v>
      </c>
      <c r="R452" t="s">
        <v>61</v>
      </c>
      <c r="S452" t="s">
        <v>96</v>
      </c>
      <c r="T452" t="s">
        <v>60</v>
      </c>
      <c r="U452" t="s">
        <v>171</v>
      </c>
      <c r="V452" t="s">
        <v>97</v>
      </c>
      <c r="W452" t="s">
        <v>97</v>
      </c>
      <c r="X452">
        <v>50</v>
      </c>
      <c r="Y452" s="2">
        <v>59875</v>
      </c>
      <c r="Z452" t="s">
        <v>469</v>
      </c>
      <c r="AA452" t="s">
        <v>469</v>
      </c>
      <c r="AB452">
        <v>57</v>
      </c>
      <c r="AC452" t="s">
        <v>116</v>
      </c>
      <c r="AD452" t="s">
        <v>100</v>
      </c>
      <c r="AE452" t="s">
        <v>101</v>
      </c>
      <c r="AF452" s="2">
        <v>45278</v>
      </c>
      <c r="AG452" s="2">
        <v>39800</v>
      </c>
      <c r="AH452" t="s">
        <v>60</v>
      </c>
      <c r="AI452" t="s">
        <v>60</v>
      </c>
      <c r="AJ452" t="s">
        <v>60</v>
      </c>
      <c r="AK452" t="s">
        <v>60</v>
      </c>
      <c r="AL452" t="s">
        <v>60</v>
      </c>
      <c r="AM452" t="s">
        <v>60</v>
      </c>
      <c r="AN452" t="s">
        <v>60</v>
      </c>
      <c r="AO452" t="s">
        <v>102</v>
      </c>
      <c r="AP452">
        <v>1</v>
      </c>
      <c r="AQ452">
        <v>58</v>
      </c>
      <c r="AR452">
        <v>2</v>
      </c>
      <c r="AS452">
        <v>1</v>
      </c>
      <c r="AT452">
        <v>1</v>
      </c>
      <c r="AU452">
        <v>1</v>
      </c>
      <c r="AV452" t="s">
        <v>86</v>
      </c>
      <c r="AW452">
        <v>38.241486000000002</v>
      </c>
      <c r="AX452">
        <v>-122.59759099999999</v>
      </c>
      <c r="AY452">
        <v>1</v>
      </c>
    </row>
    <row r="453" spans="1:51" ht="60" x14ac:dyDescent="0.25">
      <c r="A453">
        <v>451</v>
      </c>
      <c r="B453" t="s">
        <v>51</v>
      </c>
      <c r="C453">
        <v>1452</v>
      </c>
      <c r="D453" t="s">
        <v>87</v>
      </c>
      <c r="E453" t="s">
        <v>88</v>
      </c>
      <c r="F453" t="s">
        <v>470</v>
      </c>
      <c r="G453" s="1" t="s">
        <v>471</v>
      </c>
      <c r="H453" t="s">
        <v>472</v>
      </c>
      <c r="I453" t="s">
        <v>462</v>
      </c>
      <c r="J453" t="s">
        <v>462</v>
      </c>
      <c r="K453" t="s">
        <v>203</v>
      </c>
      <c r="L453">
        <v>95402</v>
      </c>
      <c r="M453">
        <v>44</v>
      </c>
      <c r="N453">
        <v>0</v>
      </c>
      <c r="O453" t="s">
        <v>60</v>
      </c>
      <c r="P453" t="s">
        <v>61</v>
      </c>
      <c r="Q453">
        <v>202</v>
      </c>
      <c r="R453" t="s">
        <v>61</v>
      </c>
      <c r="S453" t="s">
        <v>60</v>
      </c>
      <c r="T453" t="s">
        <v>60</v>
      </c>
      <c r="U453" t="s">
        <v>171</v>
      </c>
      <c r="V453" t="s">
        <v>97</v>
      </c>
      <c r="W453" t="s">
        <v>97</v>
      </c>
      <c r="X453">
        <v>55</v>
      </c>
      <c r="Y453" s="2">
        <v>61714</v>
      </c>
      <c r="Z453" t="s">
        <v>473</v>
      </c>
      <c r="AA453" t="s">
        <v>60</v>
      </c>
      <c r="AB453">
        <v>43</v>
      </c>
      <c r="AC453" t="s">
        <v>116</v>
      </c>
      <c r="AD453" t="s">
        <v>100</v>
      </c>
      <c r="AE453" t="s">
        <v>153</v>
      </c>
      <c r="AF453" t="s">
        <v>60</v>
      </c>
      <c r="AG453" s="2">
        <v>41639</v>
      </c>
      <c r="AH453" t="s">
        <v>60</v>
      </c>
      <c r="AI453" t="s">
        <v>60</v>
      </c>
      <c r="AJ453" t="s">
        <v>60</v>
      </c>
      <c r="AK453" t="s">
        <v>60</v>
      </c>
      <c r="AL453" t="s">
        <v>60</v>
      </c>
      <c r="AM453" t="s">
        <v>60</v>
      </c>
      <c r="AN453" t="s">
        <v>60</v>
      </c>
      <c r="AO453" t="s">
        <v>102</v>
      </c>
      <c r="AP453">
        <v>0</v>
      </c>
      <c r="AQ453">
        <v>43</v>
      </c>
      <c r="AR453">
        <v>1</v>
      </c>
      <c r="AS453">
        <v>0</v>
      </c>
      <c r="AT453">
        <v>0</v>
      </c>
      <c r="AU453">
        <v>1</v>
      </c>
      <c r="AV453" t="s">
        <v>86</v>
      </c>
      <c r="AW453">
        <v>38.463330999999997</v>
      </c>
      <c r="AX453">
        <v>-122.67012699999999</v>
      </c>
      <c r="AY453">
        <v>1</v>
      </c>
    </row>
    <row r="454" spans="1:51" ht="60" x14ac:dyDescent="0.25">
      <c r="A454">
        <v>452</v>
      </c>
      <c r="B454" t="s">
        <v>51</v>
      </c>
      <c r="C454">
        <v>1453</v>
      </c>
      <c r="D454" t="s">
        <v>87</v>
      </c>
      <c r="E454" t="s">
        <v>88</v>
      </c>
      <c r="F454" t="s">
        <v>474</v>
      </c>
      <c r="G454" s="1" t="s">
        <v>475</v>
      </c>
      <c r="H454" t="s">
        <v>75</v>
      </c>
      <c r="I454" t="s">
        <v>476</v>
      </c>
      <c r="J454" t="s">
        <v>477</v>
      </c>
      <c r="K454" t="s">
        <v>78</v>
      </c>
      <c r="L454">
        <v>94606</v>
      </c>
      <c r="M454">
        <v>55</v>
      </c>
      <c r="N454">
        <v>54</v>
      </c>
      <c r="O454" t="s">
        <v>209</v>
      </c>
      <c r="P454" s="2">
        <v>45961</v>
      </c>
      <c r="Q454" t="s">
        <v>60</v>
      </c>
      <c r="R454" t="s">
        <v>61</v>
      </c>
      <c r="S454" t="s">
        <v>96</v>
      </c>
      <c r="T454" t="s">
        <v>60</v>
      </c>
      <c r="U454" t="s">
        <v>171</v>
      </c>
      <c r="V454" t="s">
        <v>97</v>
      </c>
      <c r="W454" t="s">
        <v>97</v>
      </c>
      <c r="X454">
        <v>44</v>
      </c>
      <c r="Y454" s="2">
        <v>57605</v>
      </c>
      <c r="Z454" t="s">
        <v>478</v>
      </c>
      <c r="AA454" t="s">
        <v>478</v>
      </c>
      <c r="AB454">
        <v>54</v>
      </c>
      <c r="AC454" t="s">
        <v>116</v>
      </c>
      <c r="AD454" t="s">
        <v>141</v>
      </c>
      <c r="AE454" t="s">
        <v>101</v>
      </c>
      <c r="AF454" s="2">
        <v>43009</v>
      </c>
      <c r="AG454" s="2">
        <v>37530</v>
      </c>
      <c r="AH454" t="s">
        <v>60</v>
      </c>
      <c r="AI454" t="s">
        <v>60</v>
      </c>
      <c r="AJ454" t="s">
        <v>60</v>
      </c>
      <c r="AK454" t="s">
        <v>60</v>
      </c>
      <c r="AL454" t="s">
        <v>60</v>
      </c>
      <c r="AM454" t="s">
        <v>60</v>
      </c>
      <c r="AN454" t="s">
        <v>60</v>
      </c>
      <c r="AO454" t="s">
        <v>60</v>
      </c>
      <c r="AP454">
        <v>1</v>
      </c>
      <c r="AQ454">
        <v>55</v>
      </c>
      <c r="AR454">
        <v>2</v>
      </c>
      <c r="AS454">
        <v>0</v>
      </c>
      <c r="AT454">
        <v>1</v>
      </c>
      <c r="AU454">
        <v>1</v>
      </c>
      <c r="AV454" t="s">
        <v>86</v>
      </c>
      <c r="AW454">
        <v>37.798872000000003</v>
      </c>
      <c r="AX454">
        <v>-122.256902</v>
      </c>
      <c r="AY454">
        <v>1</v>
      </c>
    </row>
    <row r="455" spans="1:51" x14ac:dyDescent="0.25">
      <c r="A455">
        <v>453</v>
      </c>
      <c r="B455" t="s">
        <v>51</v>
      </c>
      <c r="C455">
        <v>1454</v>
      </c>
      <c r="D455" t="s">
        <v>87</v>
      </c>
      <c r="E455" t="s">
        <v>88</v>
      </c>
      <c r="F455" t="s">
        <v>3302</v>
      </c>
      <c r="G455" t="s">
        <v>3303</v>
      </c>
      <c r="H455" t="s">
        <v>156</v>
      </c>
      <c r="I455" t="s">
        <v>3304</v>
      </c>
      <c r="J455" t="s">
        <v>1778</v>
      </c>
      <c r="K455" t="s">
        <v>94</v>
      </c>
      <c r="L455">
        <v>95128</v>
      </c>
      <c r="M455">
        <v>72</v>
      </c>
      <c r="N455">
        <v>36</v>
      </c>
      <c r="O455" t="s">
        <v>2655</v>
      </c>
      <c r="P455" s="2">
        <v>42735</v>
      </c>
      <c r="Q455" t="s">
        <v>60</v>
      </c>
      <c r="R455" t="s">
        <v>61</v>
      </c>
      <c r="S455" t="s">
        <v>60</v>
      </c>
      <c r="T455" t="s">
        <v>60</v>
      </c>
      <c r="U455" t="s">
        <v>171</v>
      </c>
      <c r="V455" t="s">
        <v>171</v>
      </c>
      <c r="W455" t="s">
        <v>171</v>
      </c>
      <c r="X455">
        <v>14</v>
      </c>
      <c r="Y455" s="2">
        <v>46388</v>
      </c>
      <c r="Z455" t="s">
        <v>3305</v>
      </c>
      <c r="AA455" t="s">
        <v>3305</v>
      </c>
      <c r="AB455">
        <v>71</v>
      </c>
      <c r="AC455" t="s">
        <v>99</v>
      </c>
      <c r="AD455" t="s">
        <v>100</v>
      </c>
      <c r="AE455" t="s">
        <v>101</v>
      </c>
      <c r="AF455" s="2">
        <v>40916</v>
      </c>
      <c r="AG455" s="2">
        <v>35438</v>
      </c>
      <c r="AH455" t="s">
        <v>60</v>
      </c>
      <c r="AI455" t="s">
        <v>60</v>
      </c>
      <c r="AJ455" t="s">
        <v>60</v>
      </c>
      <c r="AK455" t="s">
        <v>60</v>
      </c>
      <c r="AL455" t="s">
        <v>60</v>
      </c>
      <c r="AM455" t="s">
        <v>60</v>
      </c>
      <c r="AN455" t="s">
        <v>60</v>
      </c>
      <c r="AO455" t="s">
        <v>60</v>
      </c>
      <c r="AP455">
        <v>1</v>
      </c>
      <c r="AQ455">
        <v>72</v>
      </c>
      <c r="AR455">
        <v>2</v>
      </c>
      <c r="AS455">
        <v>1</v>
      </c>
      <c r="AT455">
        <v>3</v>
      </c>
      <c r="AU455">
        <v>2</v>
      </c>
      <c r="AV455" t="s">
        <v>356</v>
      </c>
      <c r="AW455">
        <v>37.313744</v>
      </c>
      <c r="AX455">
        <v>-121.94787599999999</v>
      </c>
      <c r="AY455">
        <v>2</v>
      </c>
    </row>
    <row r="456" spans="1:51" ht="60" x14ac:dyDescent="0.25">
      <c r="A456">
        <v>454</v>
      </c>
      <c r="B456" t="s">
        <v>51</v>
      </c>
      <c r="C456">
        <v>1455</v>
      </c>
      <c r="D456" t="s">
        <v>87</v>
      </c>
      <c r="E456" t="s">
        <v>88</v>
      </c>
      <c r="F456" t="s">
        <v>479</v>
      </c>
      <c r="G456" s="1" t="s">
        <v>480</v>
      </c>
      <c r="H456" t="s">
        <v>156</v>
      </c>
      <c r="I456" t="s">
        <v>60</v>
      </c>
      <c r="J456" t="s">
        <v>481</v>
      </c>
      <c r="K456" t="s">
        <v>94</v>
      </c>
      <c r="L456">
        <v>95133</v>
      </c>
      <c r="M456">
        <v>700</v>
      </c>
      <c r="N456">
        <v>557</v>
      </c>
      <c r="O456" t="s">
        <v>267</v>
      </c>
      <c r="P456" s="2">
        <v>48334</v>
      </c>
      <c r="Q456" t="s">
        <v>60</v>
      </c>
      <c r="R456" t="s">
        <v>61</v>
      </c>
      <c r="S456" t="s">
        <v>114</v>
      </c>
      <c r="T456" t="s">
        <v>315</v>
      </c>
      <c r="U456" t="s">
        <v>171</v>
      </c>
      <c r="V456" t="s">
        <v>97</v>
      </c>
      <c r="W456" t="s">
        <v>97</v>
      </c>
      <c r="X456">
        <v>42</v>
      </c>
      <c r="Y456" s="2">
        <v>56624</v>
      </c>
      <c r="Z456" t="s">
        <v>482</v>
      </c>
      <c r="AA456" t="s">
        <v>482</v>
      </c>
      <c r="AB456">
        <v>696</v>
      </c>
      <c r="AC456" t="s">
        <v>123</v>
      </c>
      <c r="AD456" t="s">
        <v>141</v>
      </c>
      <c r="AE456" t="s">
        <v>101</v>
      </c>
      <c r="AF456" s="2">
        <v>42028</v>
      </c>
      <c r="AG456" s="2">
        <v>36549</v>
      </c>
      <c r="AH456" t="s">
        <v>60</v>
      </c>
      <c r="AI456" t="s">
        <v>60</v>
      </c>
      <c r="AJ456" t="s">
        <v>60</v>
      </c>
      <c r="AK456" t="s">
        <v>60</v>
      </c>
      <c r="AL456" t="s">
        <v>60</v>
      </c>
      <c r="AM456" t="s">
        <v>60</v>
      </c>
      <c r="AN456" t="s">
        <v>60</v>
      </c>
      <c r="AO456" t="s">
        <v>60</v>
      </c>
      <c r="AP456">
        <v>1</v>
      </c>
      <c r="AQ456">
        <v>700</v>
      </c>
      <c r="AR456">
        <v>3</v>
      </c>
      <c r="AS456">
        <v>0</v>
      </c>
      <c r="AT456">
        <v>1</v>
      </c>
      <c r="AU456">
        <v>1</v>
      </c>
      <c r="AV456" t="s">
        <v>103</v>
      </c>
      <c r="AW456">
        <v>37.360526999999998</v>
      </c>
      <c r="AX456">
        <v>-121.85811200000001</v>
      </c>
      <c r="AY456">
        <v>1</v>
      </c>
    </row>
    <row r="457" spans="1:51" ht="60" x14ac:dyDescent="0.25">
      <c r="A457">
        <v>455</v>
      </c>
      <c r="B457" t="s">
        <v>51</v>
      </c>
      <c r="C457">
        <v>1456</v>
      </c>
      <c r="D457" t="s">
        <v>87</v>
      </c>
      <c r="E457" t="s">
        <v>88</v>
      </c>
      <c r="F457" t="s">
        <v>483</v>
      </c>
      <c r="G457" s="1" t="s">
        <v>484</v>
      </c>
      <c r="H457" t="s">
        <v>347</v>
      </c>
      <c r="I457" t="s">
        <v>485</v>
      </c>
      <c r="J457" t="s">
        <v>485</v>
      </c>
      <c r="K457" t="s">
        <v>78</v>
      </c>
      <c r="L457">
        <v>94709</v>
      </c>
      <c r="M457">
        <v>60</v>
      </c>
      <c r="N457">
        <v>60</v>
      </c>
      <c r="O457" t="s">
        <v>287</v>
      </c>
      <c r="P457" s="2">
        <v>47026</v>
      </c>
      <c r="Q457" t="s">
        <v>60</v>
      </c>
      <c r="R457" t="s">
        <v>61</v>
      </c>
      <c r="S457" t="s">
        <v>60</v>
      </c>
      <c r="T457" t="s">
        <v>60</v>
      </c>
      <c r="U457" t="s">
        <v>171</v>
      </c>
      <c r="V457" t="s">
        <v>97</v>
      </c>
      <c r="W457" t="s">
        <v>97</v>
      </c>
      <c r="X457">
        <v>55</v>
      </c>
      <c r="Y457" s="2">
        <v>61714</v>
      </c>
      <c r="Z457" t="s">
        <v>486</v>
      </c>
      <c r="AA457" t="s">
        <v>60</v>
      </c>
      <c r="AB457">
        <v>59</v>
      </c>
      <c r="AC457" t="s">
        <v>116</v>
      </c>
      <c r="AD457" t="s">
        <v>141</v>
      </c>
      <c r="AE457" t="s">
        <v>153</v>
      </c>
      <c r="AF457" t="s">
        <v>60</v>
      </c>
      <c r="AG457" s="2">
        <v>41639</v>
      </c>
      <c r="AH457" t="s">
        <v>60</v>
      </c>
      <c r="AI457" t="s">
        <v>60</v>
      </c>
      <c r="AJ457" t="s">
        <v>60</v>
      </c>
      <c r="AK457" t="s">
        <v>60</v>
      </c>
      <c r="AL457" t="s">
        <v>60</v>
      </c>
      <c r="AM457" t="s">
        <v>60</v>
      </c>
      <c r="AN457" t="s">
        <v>60</v>
      </c>
      <c r="AO457" t="s">
        <v>60</v>
      </c>
      <c r="AP457">
        <v>1</v>
      </c>
      <c r="AQ457">
        <v>60</v>
      </c>
      <c r="AR457">
        <v>2</v>
      </c>
      <c r="AS457">
        <v>0</v>
      </c>
      <c r="AT457">
        <v>1</v>
      </c>
      <c r="AU457">
        <v>1</v>
      </c>
      <c r="AV457" t="s">
        <v>86</v>
      </c>
      <c r="AW457">
        <v>37.874628999999999</v>
      </c>
      <c r="AX457">
        <v>-122.269848</v>
      </c>
      <c r="AY457">
        <v>1</v>
      </c>
    </row>
    <row r="458" spans="1:51" ht="45" x14ac:dyDescent="0.25">
      <c r="A458">
        <v>456</v>
      </c>
      <c r="B458" t="s">
        <v>51</v>
      </c>
      <c r="C458">
        <v>1457</v>
      </c>
      <c r="D458" t="s">
        <v>87</v>
      </c>
      <c r="E458" t="s">
        <v>88</v>
      </c>
      <c r="F458" t="s">
        <v>487</v>
      </c>
      <c r="G458" s="1" t="s">
        <v>488</v>
      </c>
      <c r="H458" t="s">
        <v>75</v>
      </c>
      <c r="I458" t="s">
        <v>489</v>
      </c>
      <c r="J458" t="s">
        <v>489</v>
      </c>
      <c r="K458" t="s">
        <v>78</v>
      </c>
      <c r="L458">
        <v>94612</v>
      </c>
      <c r="M458">
        <v>352</v>
      </c>
      <c r="N458">
        <v>345</v>
      </c>
      <c r="O458" t="s">
        <v>170</v>
      </c>
      <c r="P458" s="2">
        <v>48060</v>
      </c>
      <c r="Q458" t="s">
        <v>60</v>
      </c>
      <c r="R458" t="s">
        <v>61</v>
      </c>
      <c r="S458" t="s">
        <v>60</v>
      </c>
      <c r="T458" t="s">
        <v>60</v>
      </c>
      <c r="U458" t="s">
        <v>171</v>
      </c>
      <c r="V458" t="s">
        <v>97</v>
      </c>
      <c r="W458" t="s">
        <v>97</v>
      </c>
      <c r="X458">
        <v>55</v>
      </c>
      <c r="Y458" s="2">
        <v>61714</v>
      </c>
      <c r="Z458" t="s">
        <v>490</v>
      </c>
      <c r="AA458" t="s">
        <v>490</v>
      </c>
      <c r="AB458">
        <v>345</v>
      </c>
      <c r="AC458" t="s">
        <v>116</v>
      </c>
      <c r="AD458" t="s">
        <v>141</v>
      </c>
      <c r="AE458" t="s">
        <v>153</v>
      </c>
      <c r="AF458" t="s">
        <v>60</v>
      </c>
      <c r="AG458" s="2">
        <v>41639</v>
      </c>
      <c r="AH458" t="s">
        <v>60</v>
      </c>
      <c r="AI458" t="s">
        <v>60</v>
      </c>
      <c r="AJ458" t="s">
        <v>60</v>
      </c>
      <c r="AK458" t="s">
        <v>60</v>
      </c>
      <c r="AL458" t="s">
        <v>60</v>
      </c>
      <c r="AM458" t="s">
        <v>60</v>
      </c>
      <c r="AN458" t="s">
        <v>60</v>
      </c>
      <c r="AO458" t="s">
        <v>60</v>
      </c>
      <c r="AP458">
        <v>1</v>
      </c>
      <c r="AQ458">
        <v>352</v>
      </c>
      <c r="AR458">
        <v>3</v>
      </c>
      <c r="AS458">
        <v>0</v>
      </c>
      <c r="AT458">
        <v>1</v>
      </c>
      <c r="AU458">
        <v>1</v>
      </c>
      <c r="AV458" t="s">
        <v>86</v>
      </c>
      <c r="AW458">
        <v>37.810505999999997</v>
      </c>
      <c r="AX458">
        <v>-122.270411</v>
      </c>
      <c r="AY458">
        <v>1</v>
      </c>
    </row>
    <row r="459" spans="1:51" ht="75" x14ac:dyDescent="0.25">
      <c r="A459">
        <v>457</v>
      </c>
      <c r="B459" t="s">
        <v>51</v>
      </c>
      <c r="C459">
        <v>1458</v>
      </c>
      <c r="D459" t="s">
        <v>87</v>
      </c>
      <c r="E459" t="s">
        <v>88</v>
      </c>
      <c r="F459" t="s">
        <v>3306</v>
      </c>
      <c r="G459" s="1" t="s">
        <v>3307</v>
      </c>
      <c r="H459" t="s">
        <v>75</v>
      </c>
      <c r="I459" t="s">
        <v>3308</v>
      </c>
      <c r="J459" t="s">
        <v>3308</v>
      </c>
      <c r="K459" t="s">
        <v>78</v>
      </c>
      <c r="L459">
        <v>94607</v>
      </c>
      <c r="M459">
        <v>18</v>
      </c>
      <c r="N459">
        <v>0</v>
      </c>
      <c r="O459" t="s">
        <v>60</v>
      </c>
      <c r="P459" t="s">
        <v>61</v>
      </c>
      <c r="Q459" t="s">
        <v>121</v>
      </c>
      <c r="R459" s="2">
        <v>51410</v>
      </c>
      <c r="S459" t="s">
        <v>103</v>
      </c>
      <c r="T459" t="s">
        <v>60</v>
      </c>
      <c r="U459" t="s">
        <v>171</v>
      </c>
      <c r="V459" t="s">
        <v>171</v>
      </c>
      <c r="W459" t="s">
        <v>171</v>
      </c>
      <c r="X459">
        <v>16</v>
      </c>
      <c r="Y459" s="2">
        <v>47459</v>
      </c>
      <c r="Z459" t="s">
        <v>3309</v>
      </c>
      <c r="AA459" t="s">
        <v>3309</v>
      </c>
      <c r="AB459">
        <v>17</v>
      </c>
      <c r="AC459" t="s">
        <v>123</v>
      </c>
      <c r="AD459" t="s">
        <v>100</v>
      </c>
      <c r="AE459" t="s">
        <v>101</v>
      </c>
      <c r="AF459" s="2">
        <v>41988</v>
      </c>
      <c r="AG459" s="2">
        <v>36509</v>
      </c>
      <c r="AH459" t="s">
        <v>60</v>
      </c>
      <c r="AI459" t="s">
        <v>60</v>
      </c>
      <c r="AJ459" t="s">
        <v>60</v>
      </c>
      <c r="AK459" t="s">
        <v>60</v>
      </c>
      <c r="AL459" t="s">
        <v>60</v>
      </c>
      <c r="AM459" t="s">
        <v>60</v>
      </c>
      <c r="AN459" t="s">
        <v>60</v>
      </c>
      <c r="AO459" t="s">
        <v>102</v>
      </c>
      <c r="AP459">
        <v>0</v>
      </c>
      <c r="AQ459">
        <v>17</v>
      </c>
      <c r="AR459">
        <v>1</v>
      </c>
      <c r="AS459">
        <v>0</v>
      </c>
      <c r="AT459">
        <v>0</v>
      </c>
      <c r="AU459">
        <v>2</v>
      </c>
      <c r="AV459" t="s">
        <v>86</v>
      </c>
      <c r="AW459">
        <v>37.801450000000003</v>
      </c>
      <c r="AX459">
        <v>-122.27453199999999</v>
      </c>
      <c r="AY459">
        <v>2</v>
      </c>
    </row>
    <row r="460" spans="1:51" ht="45" x14ac:dyDescent="0.25">
      <c r="A460">
        <v>458</v>
      </c>
      <c r="B460" t="s">
        <v>51</v>
      </c>
      <c r="C460">
        <v>1459</v>
      </c>
      <c r="D460" t="s">
        <v>87</v>
      </c>
      <c r="E460" t="s">
        <v>88</v>
      </c>
      <c r="F460" t="s">
        <v>3310</v>
      </c>
      <c r="G460" s="1" t="s">
        <v>3311</v>
      </c>
      <c r="H460" t="s">
        <v>133</v>
      </c>
      <c r="I460" t="s">
        <v>60</v>
      </c>
      <c r="J460" t="s">
        <v>1974</v>
      </c>
      <c r="K460" t="s">
        <v>133</v>
      </c>
      <c r="L460">
        <v>94102</v>
      </c>
      <c r="M460">
        <v>119</v>
      </c>
      <c r="N460">
        <v>118</v>
      </c>
      <c r="O460" t="s">
        <v>170</v>
      </c>
      <c r="P460" s="2">
        <v>47879</v>
      </c>
      <c r="Q460" t="s">
        <v>60</v>
      </c>
      <c r="R460" t="s">
        <v>61</v>
      </c>
      <c r="S460" t="s">
        <v>96</v>
      </c>
      <c r="T460" t="s">
        <v>60</v>
      </c>
      <c r="U460" t="s">
        <v>171</v>
      </c>
      <c r="V460" t="s">
        <v>171</v>
      </c>
      <c r="W460" t="s">
        <v>171</v>
      </c>
      <c r="X460">
        <v>19</v>
      </c>
      <c r="Y460" s="2">
        <v>48327</v>
      </c>
      <c r="Z460" t="s">
        <v>3312</v>
      </c>
      <c r="AA460" t="s">
        <v>3312</v>
      </c>
      <c r="AB460">
        <v>118</v>
      </c>
      <c r="AC460" t="s">
        <v>116</v>
      </c>
      <c r="AD460" t="s">
        <v>141</v>
      </c>
      <c r="AE460" t="s">
        <v>101</v>
      </c>
      <c r="AF460" s="2">
        <v>42856</v>
      </c>
      <c r="AG460" s="2">
        <v>37377</v>
      </c>
      <c r="AH460" t="s">
        <v>60</v>
      </c>
      <c r="AI460" t="s">
        <v>60</v>
      </c>
      <c r="AJ460" t="s">
        <v>60</v>
      </c>
      <c r="AK460" t="s">
        <v>60</v>
      </c>
      <c r="AL460" t="s">
        <v>60</v>
      </c>
      <c r="AM460" t="s">
        <v>60</v>
      </c>
      <c r="AN460" t="s">
        <v>60</v>
      </c>
      <c r="AO460" t="s">
        <v>60</v>
      </c>
      <c r="AP460">
        <v>1</v>
      </c>
      <c r="AQ460">
        <v>119</v>
      </c>
      <c r="AR460">
        <v>3</v>
      </c>
      <c r="AS460">
        <v>0</v>
      </c>
      <c r="AT460">
        <v>1</v>
      </c>
      <c r="AU460">
        <v>2</v>
      </c>
      <c r="AV460" t="s">
        <v>86</v>
      </c>
      <c r="AW460">
        <v>37.785387999999998</v>
      </c>
      <c r="AX460">
        <v>-122.40906699999999</v>
      </c>
      <c r="AY460">
        <v>2</v>
      </c>
    </row>
    <row r="461" spans="1:51" ht="45" x14ac:dyDescent="0.25">
      <c r="A461">
        <v>459</v>
      </c>
      <c r="B461" t="s">
        <v>51</v>
      </c>
      <c r="C461">
        <v>1460</v>
      </c>
      <c r="D461" t="s">
        <v>87</v>
      </c>
      <c r="E461" t="s">
        <v>88</v>
      </c>
      <c r="F461" t="s">
        <v>3313</v>
      </c>
      <c r="G461" s="1" t="s">
        <v>3314</v>
      </c>
      <c r="H461" t="s">
        <v>131</v>
      </c>
      <c r="I461" t="s">
        <v>60</v>
      </c>
      <c r="J461" t="s">
        <v>1974</v>
      </c>
      <c r="K461" t="s">
        <v>133</v>
      </c>
      <c r="L461">
        <v>94102</v>
      </c>
      <c r="M461">
        <v>133</v>
      </c>
      <c r="N461">
        <v>132</v>
      </c>
      <c r="O461" t="s">
        <v>170</v>
      </c>
      <c r="P461" s="2">
        <v>47879</v>
      </c>
      <c r="Q461" t="s">
        <v>60</v>
      </c>
      <c r="R461" t="s">
        <v>61</v>
      </c>
      <c r="S461" t="s">
        <v>96</v>
      </c>
      <c r="T461" t="s">
        <v>60</v>
      </c>
      <c r="U461" t="s">
        <v>171</v>
      </c>
      <c r="V461" t="s">
        <v>171</v>
      </c>
      <c r="W461" t="s">
        <v>171</v>
      </c>
      <c r="X461">
        <v>19</v>
      </c>
      <c r="Y461" s="2">
        <v>48327</v>
      </c>
      <c r="Z461" t="s">
        <v>3315</v>
      </c>
      <c r="AA461" t="s">
        <v>3315</v>
      </c>
      <c r="AB461">
        <v>132</v>
      </c>
      <c r="AC461" t="s">
        <v>116</v>
      </c>
      <c r="AD461" t="s">
        <v>141</v>
      </c>
      <c r="AE461" t="s">
        <v>101</v>
      </c>
      <c r="AF461" s="2">
        <v>42856</v>
      </c>
      <c r="AG461" s="2">
        <v>37377</v>
      </c>
      <c r="AH461" t="s">
        <v>60</v>
      </c>
      <c r="AI461" t="s">
        <v>60</v>
      </c>
      <c r="AJ461" t="s">
        <v>60</v>
      </c>
      <c r="AK461" t="s">
        <v>60</v>
      </c>
      <c r="AL461" t="s">
        <v>60</v>
      </c>
      <c r="AM461" t="s">
        <v>60</v>
      </c>
      <c r="AN461" t="s">
        <v>60</v>
      </c>
      <c r="AO461" t="s">
        <v>60</v>
      </c>
      <c r="AP461">
        <v>1</v>
      </c>
      <c r="AQ461">
        <v>133</v>
      </c>
      <c r="AR461">
        <v>3</v>
      </c>
      <c r="AS461">
        <v>0</v>
      </c>
      <c r="AT461">
        <v>1</v>
      </c>
      <c r="AU461">
        <v>2</v>
      </c>
      <c r="AV461" t="s">
        <v>86</v>
      </c>
      <c r="AW461">
        <v>37.783060999999996</v>
      </c>
      <c r="AX461">
        <v>-122.412001</v>
      </c>
      <c r="AY461">
        <v>2</v>
      </c>
    </row>
    <row r="462" spans="1:51" ht="45" x14ac:dyDescent="0.25">
      <c r="A462">
        <v>460</v>
      </c>
      <c r="B462" t="s">
        <v>51</v>
      </c>
      <c r="C462">
        <v>1461</v>
      </c>
      <c r="D462" t="s">
        <v>87</v>
      </c>
      <c r="E462" t="s">
        <v>88</v>
      </c>
      <c r="F462" t="s">
        <v>491</v>
      </c>
      <c r="G462" s="1" t="s">
        <v>492</v>
      </c>
      <c r="H462" t="s">
        <v>131</v>
      </c>
      <c r="I462" t="s">
        <v>493</v>
      </c>
      <c r="J462" t="s">
        <v>494</v>
      </c>
      <c r="K462" t="s">
        <v>133</v>
      </c>
      <c r="L462">
        <v>94102</v>
      </c>
      <c r="M462">
        <v>178</v>
      </c>
      <c r="N462">
        <v>178</v>
      </c>
      <c r="O462" t="s">
        <v>170</v>
      </c>
      <c r="P462" s="2">
        <v>47879</v>
      </c>
      <c r="Q462" t="s">
        <v>60</v>
      </c>
      <c r="R462" t="s">
        <v>61</v>
      </c>
      <c r="S462" t="s">
        <v>96</v>
      </c>
      <c r="T462" t="s">
        <v>60</v>
      </c>
      <c r="U462" t="s">
        <v>171</v>
      </c>
      <c r="V462" t="s">
        <v>97</v>
      </c>
      <c r="W462" t="s">
        <v>97</v>
      </c>
      <c r="X462">
        <v>45</v>
      </c>
      <c r="Y462" s="2">
        <v>57970</v>
      </c>
      <c r="Z462" t="s">
        <v>495</v>
      </c>
      <c r="AA462" t="s">
        <v>495</v>
      </c>
      <c r="AB462">
        <v>178</v>
      </c>
      <c r="AC462" t="s">
        <v>496</v>
      </c>
      <c r="AD462" t="s">
        <v>141</v>
      </c>
      <c r="AE462" t="s">
        <v>101</v>
      </c>
      <c r="AF462" s="2">
        <v>43374</v>
      </c>
      <c r="AG462" s="2">
        <v>37895</v>
      </c>
      <c r="AH462" t="s">
        <v>60</v>
      </c>
      <c r="AI462" t="s">
        <v>60</v>
      </c>
      <c r="AJ462" t="s">
        <v>60</v>
      </c>
      <c r="AK462" t="s">
        <v>60</v>
      </c>
      <c r="AL462" t="s">
        <v>60</v>
      </c>
      <c r="AM462" t="s">
        <v>60</v>
      </c>
      <c r="AN462" t="s">
        <v>60</v>
      </c>
      <c r="AO462" t="s">
        <v>60</v>
      </c>
      <c r="AP462">
        <v>1</v>
      </c>
      <c r="AQ462">
        <v>178</v>
      </c>
      <c r="AR462">
        <v>3</v>
      </c>
      <c r="AS462">
        <v>0</v>
      </c>
      <c r="AT462">
        <v>1</v>
      </c>
      <c r="AU462">
        <v>1</v>
      </c>
      <c r="AV462" t="s">
        <v>86</v>
      </c>
      <c r="AW462">
        <v>37.784090999999997</v>
      </c>
      <c r="AX462">
        <v>-122.411528</v>
      </c>
      <c r="AY462">
        <v>1</v>
      </c>
    </row>
    <row r="463" spans="1:51" ht="45" x14ac:dyDescent="0.25">
      <c r="A463">
        <v>461</v>
      </c>
      <c r="B463" t="s">
        <v>51</v>
      </c>
      <c r="C463">
        <v>1462</v>
      </c>
      <c r="D463" t="s">
        <v>87</v>
      </c>
      <c r="E463" t="s">
        <v>88</v>
      </c>
      <c r="F463" t="s">
        <v>497</v>
      </c>
      <c r="G463" s="1" t="s">
        <v>498</v>
      </c>
      <c r="H463" t="s">
        <v>131</v>
      </c>
      <c r="I463" t="s">
        <v>499</v>
      </c>
      <c r="J463" t="s">
        <v>494</v>
      </c>
      <c r="K463" t="s">
        <v>133</v>
      </c>
      <c r="L463">
        <v>94102</v>
      </c>
      <c r="M463">
        <v>82</v>
      </c>
      <c r="N463">
        <v>82</v>
      </c>
      <c r="O463" t="s">
        <v>190</v>
      </c>
      <c r="P463" s="2">
        <v>46477</v>
      </c>
      <c r="Q463" t="s">
        <v>60</v>
      </c>
      <c r="R463" t="s">
        <v>61</v>
      </c>
      <c r="S463" t="s">
        <v>62</v>
      </c>
      <c r="T463" t="s">
        <v>60</v>
      </c>
      <c r="U463" t="s">
        <v>171</v>
      </c>
      <c r="V463" t="s">
        <v>97</v>
      </c>
      <c r="W463" t="s">
        <v>97</v>
      </c>
      <c r="X463">
        <v>55</v>
      </c>
      <c r="Y463" s="2">
        <v>61714</v>
      </c>
      <c r="Z463" t="s">
        <v>500</v>
      </c>
      <c r="AA463" t="s">
        <v>60</v>
      </c>
      <c r="AB463">
        <v>80</v>
      </c>
      <c r="AC463" t="s">
        <v>496</v>
      </c>
      <c r="AD463" t="s">
        <v>192</v>
      </c>
      <c r="AE463" t="s">
        <v>153</v>
      </c>
      <c r="AF463" t="s">
        <v>60</v>
      </c>
      <c r="AG463" s="2">
        <v>41639</v>
      </c>
      <c r="AH463" t="s">
        <v>60</v>
      </c>
      <c r="AI463" t="s">
        <v>60</v>
      </c>
      <c r="AJ463" t="s">
        <v>60</v>
      </c>
      <c r="AK463" t="s">
        <v>60</v>
      </c>
      <c r="AL463" t="s">
        <v>60</v>
      </c>
      <c r="AM463" t="s">
        <v>60</v>
      </c>
      <c r="AN463" t="s">
        <v>60</v>
      </c>
      <c r="AO463" t="s">
        <v>60</v>
      </c>
      <c r="AP463">
        <v>1</v>
      </c>
      <c r="AQ463">
        <v>82</v>
      </c>
      <c r="AR463">
        <v>2</v>
      </c>
      <c r="AS463">
        <v>0</v>
      </c>
      <c r="AT463">
        <v>1</v>
      </c>
      <c r="AU463">
        <v>1</v>
      </c>
      <c r="AV463" t="s">
        <v>86</v>
      </c>
      <c r="AW463">
        <v>37.783071999999997</v>
      </c>
      <c r="AX463">
        <v>-122.41177399999999</v>
      </c>
      <c r="AY463">
        <v>1</v>
      </c>
    </row>
    <row r="464" spans="1:51" ht="60" x14ac:dyDescent="0.25">
      <c r="A464">
        <v>462</v>
      </c>
      <c r="B464" t="s">
        <v>51</v>
      </c>
      <c r="C464">
        <v>1463</v>
      </c>
      <c r="D464" t="s">
        <v>87</v>
      </c>
      <c r="E464" t="s">
        <v>88</v>
      </c>
      <c r="F464" t="s">
        <v>501</v>
      </c>
      <c r="G464" s="1" t="s">
        <v>502</v>
      </c>
      <c r="H464" t="s">
        <v>503</v>
      </c>
      <c r="I464" t="s">
        <v>504</v>
      </c>
      <c r="J464" t="s">
        <v>505</v>
      </c>
      <c r="K464" t="s">
        <v>280</v>
      </c>
      <c r="L464">
        <v>94574</v>
      </c>
      <c r="M464">
        <v>50</v>
      </c>
      <c r="N464">
        <v>50</v>
      </c>
      <c r="O464" t="s">
        <v>177</v>
      </c>
      <c r="P464" s="2">
        <v>48525</v>
      </c>
      <c r="Q464" t="s">
        <v>121</v>
      </c>
      <c r="R464" t="s">
        <v>61</v>
      </c>
      <c r="S464" t="s">
        <v>60</v>
      </c>
      <c r="T464" t="s">
        <v>60</v>
      </c>
      <c r="U464" t="s">
        <v>171</v>
      </c>
      <c r="V464" t="s">
        <v>97</v>
      </c>
      <c r="W464" t="s">
        <v>97</v>
      </c>
      <c r="X464">
        <v>55</v>
      </c>
      <c r="Y464" s="2">
        <v>61714</v>
      </c>
      <c r="Z464" t="s">
        <v>506</v>
      </c>
      <c r="AA464" t="s">
        <v>506</v>
      </c>
      <c r="AB464">
        <v>49</v>
      </c>
      <c r="AC464" t="s">
        <v>275</v>
      </c>
      <c r="AD464" t="s">
        <v>276</v>
      </c>
      <c r="AE464" t="s">
        <v>153</v>
      </c>
      <c r="AF464" t="s">
        <v>60</v>
      </c>
      <c r="AG464" s="2">
        <v>41639</v>
      </c>
      <c r="AH464" t="s">
        <v>60</v>
      </c>
      <c r="AI464" t="s">
        <v>60</v>
      </c>
      <c r="AJ464" t="s">
        <v>60</v>
      </c>
      <c r="AK464" t="s">
        <v>60</v>
      </c>
      <c r="AL464" t="s">
        <v>60</v>
      </c>
      <c r="AM464" t="s">
        <v>60</v>
      </c>
      <c r="AN464" t="s">
        <v>60</v>
      </c>
      <c r="AO464" t="s">
        <v>102</v>
      </c>
      <c r="AP464">
        <v>1</v>
      </c>
      <c r="AQ464">
        <v>50</v>
      </c>
      <c r="AR464">
        <v>2</v>
      </c>
      <c r="AS464">
        <v>0</v>
      </c>
      <c r="AT464">
        <v>1</v>
      </c>
      <c r="AU464">
        <v>1</v>
      </c>
      <c r="AV464" t="s">
        <v>103</v>
      </c>
      <c r="AW464">
        <v>38.508882</v>
      </c>
      <c r="AX464">
        <v>-122.465199</v>
      </c>
      <c r="AY464">
        <v>1</v>
      </c>
    </row>
    <row r="465" spans="1:51" ht="45" x14ac:dyDescent="0.25">
      <c r="A465">
        <v>463</v>
      </c>
      <c r="B465" t="s">
        <v>51</v>
      </c>
      <c r="C465">
        <v>1464</v>
      </c>
      <c r="D465" t="s">
        <v>87</v>
      </c>
      <c r="E465" t="s">
        <v>88</v>
      </c>
      <c r="F465" t="s">
        <v>507</v>
      </c>
      <c r="G465" s="1" t="s">
        <v>508</v>
      </c>
      <c r="H465" t="s">
        <v>75</v>
      </c>
      <c r="I465" t="s">
        <v>60</v>
      </c>
      <c r="J465" t="s">
        <v>163</v>
      </c>
      <c r="K465" t="s">
        <v>78</v>
      </c>
      <c r="L465">
        <v>94611</v>
      </c>
      <c r="M465">
        <v>77</v>
      </c>
      <c r="N465">
        <v>77</v>
      </c>
      <c r="O465" t="s">
        <v>177</v>
      </c>
      <c r="P465" s="2">
        <v>48060</v>
      </c>
      <c r="Q465" t="s">
        <v>121</v>
      </c>
      <c r="R465" s="2">
        <v>49644</v>
      </c>
      <c r="S465" t="s">
        <v>108</v>
      </c>
      <c r="T465" t="s">
        <v>60</v>
      </c>
      <c r="U465" t="s">
        <v>171</v>
      </c>
      <c r="V465" t="s">
        <v>97</v>
      </c>
      <c r="W465" t="s">
        <v>97</v>
      </c>
      <c r="X465">
        <v>46</v>
      </c>
      <c r="Y465" s="2">
        <v>58366</v>
      </c>
      <c r="Z465" t="s">
        <v>509</v>
      </c>
      <c r="AA465" t="s">
        <v>509</v>
      </c>
      <c r="AB465">
        <v>76</v>
      </c>
      <c r="AC465" t="s">
        <v>116</v>
      </c>
      <c r="AD465" t="s">
        <v>141</v>
      </c>
      <c r="AE465" t="s">
        <v>101</v>
      </c>
      <c r="AF465" s="2">
        <v>43769</v>
      </c>
      <c r="AG465" s="2">
        <v>38291</v>
      </c>
      <c r="AH465" t="s">
        <v>60</v>
      </c>
      <c r="AI465" t="s">
        <v>60</v>
      </c>
      <c r="AJ465" t="s">
        <v>60</v>
      </c>
      <c r="AK465" t="s">
        <v>60</v>
      </c>
      <c r="AL465" t="s">
        <v>60</v>
      </c>
      <c r="AM465" t="s">
        <v>60</v>
      </c>
      <c r="AN465" t="s">
        <v>60</v>
      </c>
      <c r="AO465" t="s">
        <v>102</v>
      </c>
      <c r="AP465">
        <v>1</v>
      </c>
      <c r="AQ465">
        <v>77</v>
      </c>
      <c r="AR465">
        <v>2</v>
      </c>
      <c r="AS465">
        <v>0</v>
      </c>
      <c r="AT465">
        <v>1</v>
      </c>
      <c r="AU465">
        <v>1</v>
      </c>
      <c r="AV465" t="s">
        <v>103</v>
      </c>
      <c r="AW465">
        <v>37.827722999999999</v>
      </c>
      <c r="AX465">
        <v>-122.254214</v>
      </c>
      <c r="AY465">
        <v>1</v>
      </c>
    </row>
    <row r="466" spans="1:51" ht="60" x14ac:dyDescent="0.25">
      <c r="A466">
        <v>464</v>
      </c>
      <c r="B466" t="s">
        <v>51</v>
      </c>
      <c r="C466">
        <v>1465</v>
      </c>
      <c r="D466" t="s">
        <v>87</v>
      </c>
      <c r="E466" t="s">
        <v>88</v>
      </c>
      <c r="F466" t="s">
        <v>510</v>
      </c>
      <c r="G466" s="1" t="s">
        <v>511</v>
      </c>
      <c r="H466" t="s">
        <v>512</v>
      </c>
      <c r="I466" t="s">
        <v>513</v>
      </c>
      <c r="J466" t="s">
        <v>163</v>
      </c>
      <c r="K466" t="s">
        <v>59</v>
      </c>
      <c r="L466">
        <v>94804</v>
      </c>
      <c r="M466">
        <v>199</v>
      </c>
      <c r="N466">
        <v>192</v>
      </c>
      <c r="O466" t="s">
        <v>170</v>
      </c>
      <c r="P466" s="2">
        <v>45351</v>
      </c>
      <c r="Q466" t="s">
        <v>60</v>
      </c>
      <c r="R466" t="s">
        <v>61</v>
      </c>
      <c r="S466" t="s">
        <v>96</v>
      </c>
      <c r="T466" t="s">
        <v>60</v>
      </c>
      <c r="U466" t="s">
        <v>171</v>
      </c>
      <c r="V466" t="s">
        <v>97</v>
      </c>
      <c r="W466" t="s">
        <v>97</v>
      </c>
      <c r="X466">
        <v>46</v>
      </c>
      <c r="Y466" s="2">
        <v>58244</v>
      </c>
      <c r="Z466" t="s">
        <v>514</v>
      </c>
      <c r="AA466" t="s">
        <v>514</v>
      </c>
      <c r="AB466">
        <v>198</v>
      </c>
      <c r="AC466" t="s">
        <v>123</v>
      </c>
      <c r="AD466" t="s">
        <v>141</v>
      </c>
      <c r="AE466" t="s">
        <v>101</v>
      </c>
      <c r="AF466" s="2">
        <v>43647</v>
      </c>
      <c r="AG466" s="2">
        <v>38169</v>
      </c>
      <c r="AH466" t="s">
        <v>60</v>
      </c>
      <c r="AI466" t="s">
        <v>60</v>
      </c>
      <c r="AJ466" t="s">
        <v>60</v>
      </c>
      <c r="AK466" t="s">
        <v>60</v>
      </c>
      <c r="AL466" t="s">
        <v>60</v>
      </c>
      <c r="AM466" t="s">
        <v>60</v>
      </c>
      <c r="AN466" t="s">
        <v>60</v>
      </c>
      <c r="AO466" t="s">
        <v>60</v>
      </c>
      <c r="AP466">
        <v>1</v>
      </c>
      <c r="AQ466">
        <v>199</v>
      </c>
      <c r="AR466">
        <v>3</v>
      </c>
      <c r="AS466">
        <v>0</v>
      </c>
      <c r="AT466">
        <v>1</v>
      </c>
      <c r="AU466">
        <v>1</v>
      </c>
      <c r="AV466" t="s">
        <v>103</v>
      </c>
      <c r="AW466">
        <v>37.928449000000001</v>
      </c>
      <c r="AX466">
        <v>-122.33981900000001</v>
      </c>
      <c r="AY466">
        <v>1</v>
      </c>
    </row>
    <row r="467" spans="1:51" ht="60" x14ac:dyDescent="0.25">
      <c r="A467">
        <v>465</v>
      </c>
      <c r="B467" t="s">
        <v>51</v>
      </c>
      <c r="C467">
        <v>1466</v>
      </c>
      <c r="D467" t="s">
        <v>87</v>
      </c>
      <c r="E467" t="s">
        <v>88</v>
      </c>
      <c r="F467" t="s">
        <v>515</v>
      </c>
      <c r="G467" s="1" t="s">
        <v>516</v>
      </c>
      <c r="H467" t="s">
        <v>131</v>
      </c>
      <c r="I467" t="s">
        <v>517</v>
      </c>
      <c r="J467" t="s">
        <v>163</v>
      </c>
      <c r="K467" t="s">
        <v>133</v>
      </c>
      <c r="L467">
        <v>94103</v>
      </c>
      <c r="M467">
        <v>91</v>
      </c>
      <c r="N467">
        <v>91</v>
      </c>
      <c r="O467" t="s">
        <v>287</v>
      </c>
      <c r="P467" s="2">
        <v>46326</v>
      </c>
      <c r="Q467" t="s">
        <v>150</v>
      </c>
      <c r="R467" s="2">
        <v>53752</v>
      </c>
      <c r="S467" t="s">
        <v>96</v>
      </c>
      <c r="T467" t="s">
        <v>60</v>
      </c>
      <c r="U467" t="s">
        <v>171</v>
      </c>
      <c r="V467" t="s">
        <v>97</v>
      </c>
      <c r="W467" t="s">
        <v>97</v>
      </c>
      <c r="X467">
        <v>48</v>
      </c>
      <c r="Y467" s="2">
        <v>58879</v>
      </c>
      <c r="Z467" t="s">
        <v>518</v>
      </c>
      <c r="AA467" t="s">
        <v>518</v>
      </c>
      <c r="AB467">
        <v>90</v>
      </c>
      <c r="AC467" t="s">
        <v>116</v>
      </c>
      <c r="AD467" t="s">
        <v>141</v>
      </c>
      <c r="AE467" t="s">
        <v>101</v>
      </c>
      <c r="AF467" s="2">
        <v>44283</v>
      </c>
      <c r="AG467" s="2">
        <v>38804</v>
      </c>
      <c r="AH467" t="s">
        <v>60</v>
      </c>
      <c r="AI467" t="s">
        <v>60</v>
      </c>
      <c r="AJ467" t="s">
        <v>60</v>
      </c>
      <c r="AK467" t="s">
        <v>60</v>
      </c>
      <c r="AL467" t="s">
        <v>60</v>
      </c>
      <c r="AM467" t="s">
        <v>60</v>
      </c>
      <c r="AN467" t="s">
        <v>60</v>
      </c>
      <c r="AO467" t="s">
        <v>102</v>
      </c>
      <c r="AP467">
        <v>1</v>
      </c>
      <c r="AQ467">
        <v>91</v>
      </c>
      <c r="AR467">
        <v>2</v>
      </c>
      <c r="AS467">
        <v>0</v>
      </c>
      <c r="AT467">
        <v>1</v>
      </c>
      <c r="AU467">
        <v>1</v>
      </c>
      <c r="AV467" t="s">
        <v>86</v>
      </c>
      <c r="AW467">
        <v>37.781801000000002</v>
      </c>
      <c r="AX467">
        <v>-122.402514</v>
      </c>
      <c r="AY467">
        <v>1</v>
      </c>
    </row>
    <row r="468" spans="1:51" ht="60" x14ac:dyDescent="0.25">
      <c r="A468">
        <v>466</v>
      </c>
      <c r="B468" t="s">
        <v>51</v>
      </c>
      <c r="C468">
        <v>1467</v>
      </c>
      <c r="D468" t="s">
        <v>87</v>
      </c>
      <c r="E468" t="s">
        <v>88</v>
      </c>
      <c r="F468" t="s">
        <v>519</v>
      </c>
      <c r="G468" s="1" t="s">
        <v>520</v>
      </c>
      <c r="H468" t="s">
        <v>131</v>
      </c>
      <c r="I468" t="s">
        <v>521</v>
      </c>
      <c r="J468" t="s">
        <v>163</v>
      </c>
      <c r="K468" t="s">
        <v>133</v>
      </c>
      <c r="L468">
        <v>94124</v>
      </c>
      <c r="M468">
        <v>101</v>
      </c>
      <c r="N468">
        <v>100</v>
      </c>
      <c r="O468" t="s">
        <v>170</v>
      </c>
      <c r="P468" s="2">
        <v>48518</v>
      </c>
      <c r="Q468" t="s">
        <v>60</v>
      </c>
      <c r="R468" t="s">
        <v>61</v>
      </c>
      <c r="S468" t="s">
        <v>60</v>
      </c>
      <c r="T468" t="s">
        <v>60</v>
      </c>
      <c r="U468" t="s">
        <v>171</v>
      </c>
      <c r="V468" t="s">
        <v>97</v>
      </c>
      <c r="W468" t="s">
        <v>97</v>
      </c>
      <c r="X468">
        <v>55</v>
      </c>
      <c r="Y468" s="2">
        <v>61714</v>
      </c>
      <c r="Z468" t="s">
        <v>522</v>
      </c>
      <c r="AA468" t="s">
        <v>522</v>
      </c>
      <c r="AB468">
        <v>100</v>
      </c>
      <c r="AC468" t="s">
        <v>152</v>
      </c>
      <c r="AD468" t="s">
        <v>276</v>
      </c>
      <c r="AE468" t="s">
        <v>153</v>
      </c>
      <c r="AF468" t="s">
        <v>60</v>
      </c>
      <c r="AG468" s="2">
        <v>41639</v>
      </c>
      <c r="AH468" t="s">
        <v>60</v>
      </c>
      <c r="AI468" t="s">
        <v>60</v>
      </c>
      <c r="AJ468" t="s">
        <v>60</v>
      </c>
      <c r="AK468" t="s">
        <v>60</v>
      </c>
      <c r="AL468" t="s">
        <v>60</v>
      </c>
      <c r="AM468" t="s">
        <v>60</v>
      </c>
      <c r="AN468" t="s">
        <v>60</v>
      </c>
      <c r="AO468" t="s">
        <v>60</v>
      </c>
      <c r="AP468">
        <v>1</v>
      </c>
      <c r="AQ468">
        <v>101</v>
      </c>
      <c r="AR468">
        <v>3</v>
      </c>
      <c r="AS468">
        <v>0</v>
      </c>
      <c r="AT468">
        <v>1</v>
      </c>
      <c r="AU468">
        <v>1</v>
      </c>
      <c r="AV468" t="s">
        <v>65</v>
      </c>
      <c r="AW468">
        <v>37.736007999999998</v>
      </c>
      <c r="AX468">
        <v>-122.384428</v>
      </c>
      <c r="AY468">
        <v>1</v>
      </c>
    </row>
    <row r="469" spans="1:51" ht="60" x14ac:dyDescent="0.25">
      <c r="A469">
        <v>467</v>
      </c>
      <c r="B469" t="s">
        <v>51</v>
      </c>
      <c r="C469">
        <v>1468</v>
      </c>
      <c r="D469" t="s">
        <v>87</v>
      </c>
      <c r="E469" t="s">
        <v>88</v>
      </c>
      <c r="F469" t="s">
        <v>523</v>
      </c>
      <c r="G469" s="1" t="s">
        <v>524</v>
      </c>
      <c r="H469" t="s">
        <v>388</v>
      </c>
      <c r="I469" t="s">
        <v>525</v>
      </c>
      <c r="J469" t="s">
        <v>163</v>
      </c>
      <c r="K469" t="s">
        <v>369</v>
      </c>
      <c r="L469">
        <v>94590</v>
      </c>
      <c r="M469">
        <v>155</v>
      </c>
      <c r="N469">
        <v>136</v>
      </c>
      <c r="O469" t="s">
        <v>267</v>
      </c>
      <c r="P469" s="2">
        <v>45869</v>
      </c>
      <c r="Q469" t="s">
        <v>60</v>
      </c>
      <c r="R469" t="s">
        <v>61</v>
      </c>
      <c r="S469" t="s">
        <v>96</v>
      </c>
      <c r="T469" t="s">
        <v>230</v>
      </c>
      <c r="U469" t="s">
        <v>171</v>
      </c>
      <c r="V469" t="s">
        <v>97</v>
      </c>
      <c r="W469" t="s">
        <v>97</v>
      </c>
      <c r="X469">
        <v>48</v>
      </c>
      <c r="Y469" s="2">
        <v>59005</v>
      </c>
      <c r="Z469" t="s">
        <v>526</v>
      </c>
      <c r="AA469" t="s">
        <v>526</v>
      </c>
      <c r="AB469">
        <v>150</v>
      </c>
      <c r="AC469" t="s">
        <v>116</v>
      </c>
      <c r="AD469" t="s">
        <v>141</v>
      </c>
      <c r="AE469" t="s">
        <v>101</v>
      </c>
      <c r="AF469" s="2">
        <v>44409</v>
      </c>
      <c r="AG469" s="2">
        <v>38930</v>
      </c>
      <c r="AH469" t="s">
        <v>60</v>
      </c>
      <c r="AI469" t="s">
        <v>60</v>
      </c>
      <c r="AJ469" t="s">
        <v>60</v>
      </c>
      <c r="AK469" t="s">
        <v>60</v>
      </c>
      <c r="AL469" t="s">
        <v>60</v>
      </c>
      <c r="AM469" t="s">
        <v>60</v>
      </c>
      <c r="AN469" t="s">
        <v>60</v>
      </c>
      <c r="AO469" t="s">
        <v>232</v>
      </c>
      <c r="AP469">
        <v>1</v>
      </c>
      <c r="AQ469">
        <v>155</v>
      </c>
      <c r="AR469">
        <v>3</v>
      </c>
      <c r="AS469">
        <v>0</v>
      </c>
      <c r="AT469">
        <v>1</v>
      </c>
      <c r="AU469">
        <v>1</v>
      </c>
      <c r="AV469" t="s">
        <v>86</v>
      </c>
      <c r="AW469">
        <v>38.102179</v>
      </c>
      <c r="AX469">
        <v>-122.258267</v>
      </c>
      <c r="AY469">
        <v>1</v>
      </c>
    </row>
    <row r="470" spans="1:51" ht="60" x14ac:dyDescent="0.25">
      <c r="A470">
        <v>468</v>
      </c>
      <c r="B470" t="s">
        <v>51</v>
      </c>
      <c r="C470">
        <v>1469</v>
      </c>
      <c r="D470" t="s">
        <v>87</v>
      </c>
      <c r="E470" t="s">
        <v>88</v>
      </c>
      <c r="F470" t="s">
        <v>527</v>
      </c>
      <c r="G470" s="1" t="s">
        <v>528</v>
      </c>
      <c r="H470" t="s">
        <v>529</v>
      </c>
      <c r="I470" t="s">
        <v>530</v>
      </c>
      <c r="J470" t="s">
        <v>531</v>
      </c>
      <c r="K470" t="s">
        <v>78</v>
      </c>
      <c r="L470">
        <v>94706</v>
      </c>
      <c r="M470">
        <v>16</v>
      </c>
      <c r="N470">
        <v>0</v>
      </c>
      <c r="O470" t="s">
        <v>60</v>
      </c>
      <c r="P470" t="s">
        <v>61</v>
      </c>
      <c r="Q470" t="s">
        <v>121</v>
      </c>
      <c r="R470" s="2">
        <v>51806</v>
      </c>
      <c r="S470" t="s">
        <v>96</v>
      </c>
      <c r="T470" t="s">
        <v>60</v>
      </c>
      <c r="U470" t="s">
        <v>171</v>
      </c>
      <c r="V470" t="s">
        <v>97</v>
      </c>
      <c r="W470" t="s">
        <v>97</v>
      </c>
      <c r="X470">
        <v>43</v>
      </c>
      <c r="Y470" s="2">
        <v>57032</v>
      </c>
      <c r="Z470" t="s">
        <v>532</v>
      </c>
      <c r="AA470" t="s">
        <v>532</v>
      </c>
      <c r="AB470">
        <v>15</v>
      </c>
      <c r="AC470" t="s">
        <v>123</v>
      </c>
      <c r="AD470" t="s">
        <v>100</v>
      </c>
      <c r="AE470" t="s">
        <v>533</v>
      </c>
      <c r="AF470" s="2">
        <v>42436</v>
      </c>
      <c r="AG470" s="2">
        <v>36957</v>
      </c>
      <c r="AH470" t="s">
        <v>60</v>
      </c>
      <c r="AI470" t="s">
        <v>60</v>
      </c>
      <c r="AJ470" t="s">
        <v>60</v>
      </c>
      <c r="AK470" t="s">
        <v>60</v>
      </c>
      <c r="AL470" t="s">
        <v>60</v>
      </c>
      <c r="AM470" t="s">
        <v>60</v>
      </c>
      <c r="AN470" t="s">
        <v>60</v>
      </c>
      <c r="AO470" t="s">
        <v>102</v>
      </c>
      <c r="AP470">
        <v>0</v>
      </c>
      <c r="AQ470">
        <v>15</v>
      </c>
      <c r="AR470">
        <v>1</v>
      </c>
      <c r="AS470">
        <v>0</v>
      </c>
      <c r="AT470">
        <v>0</v>
      </c>
      <c r="AU470">
        <v>1</v>
      </c>
      <c r="AV470" t="s">
        <v>86</v>
      </c>
      <c r="AW470">
        <v>37.883136</v>
      </c>
      <c r="AX470">
        <v>-122.296584</v>
      </c>
      <c r="AY470">
        <v>1</v>
      </c>
    </row>
    <row r="471" spans="1:51" ht="60" x14ac:dyDescent="0.25">
      <c r="A471">
        <v>469</v>
      </c>
      <c r="B471" t="s">
        <v>51</v>
      </c>
      <c r="C471">
        <v>1470</v>
      </c>
      <c r="D471" t="s">
        <v>87</v>
      </c>
      <c r="E471" t="s">
        <v>88</v>
      </c>
      <c r="F471" t="s">
        <v>534</v>
      </c>
      <c r="G471" s="1" t="s">
        <v>535</v>
      </c>
      <c r="H471" t="s">
        <v>417</v>
      </c>
      <c r="I471" t="s">
        <v>536</v>
      </c>
      <c r="J471" t="s">
        <v>537</v>
      </c>
      <c r="K471" t="s">
        <v>72</v>
      </c>
      <c r="L471">
        <v>94901</v>
      </c>
      <c r="M471">
        <v>83</v>
      </c>
      <c r="N471">
        <v>83</v>
      </c>
      <c r="O471" t="s">
        <v>209</v>
      </c>
      <c r="P471" s="2">
        <v>48213</v>
      </c>
      <c r="Q471" t="s">
        <v>60</v>
      </c>
      <c r="R471" t="s">
        <v>61</v>
      </c>
      <c r="S471" t="s">
        <v>96</v>
      </c>
      <c r="T471" t="s">
        <v>60</v>
      </c>
      <c r="U471" t="s">
        <v>171</v>
      </c>
      <c r="V471" t="s">
        <v>97</v>
      </c>
      <c r="W471" t="s">
        <v>97</v>
      </c>
      <c r="X471">
        <v>43</v>
      </c>
      <c r="Y471" s="2">
        <v>57306</v>
      </c>
      <c r="Z471" t="s">
        <v>538</v>
      </c>
      <c r="AA471" t="s">
        <v>538</v>
      </c>
      <c r="AB471">
        <v>50</v>
      </c>
      <c r="AC471" t="s">
        <v>116</v>
      </c>
      <c r="AD471" t="s">
        <v>141</v>
      </c>
      <c r="AE471" t="s">
        <v>101</v>
      </c>
      <c r="AF471" s="2">
        <v>42710</v>
      </c>
      <c r="AG471" s="2">
        <v>37231</v>
      </c>
      <c r="AH471" t="s">
        <v>60</v>
      </c>
      <c r="AI471" t="s">
        <v>60</v>
      </c>
      <c r="AJ471" t="s">
        <v>60</v>
      </c>
      <c r="AK471" t="s">
        <v>60</v>
      </c>
      <c r="AL471" t="s">
        <v>60</v>
      </c>
      <c r="AM471" t="s">
        <v>60</v>
      </c>
      <c r="AN471" t="s">
        <v>60</v>
      </c>
      <c r="AO471" t="s">
        <v>60</v>
      </c>
      <c r="AP471">
        <v>1</v>
      </c>
      <c r="AQ471">
        <v>83</v>
      </c>
      <c r="AR471">
        <v>2</v>
      </c>
      <c r="AS471">
        <v>0</v>
      </c>
      <c r="AT471">
        <v>1</v>
      </c>
      <c r="AU471">
        <v>1</v>
      </c>
      <c r="AV471" t="s">
        <v>86</v>
      </c>
      <c r="AW471">
        <v>37.971482999999999</v>
      </c>
      <c r="AX471">
        <v>-122.51616300000001</v>
      </c>
      <c r="AY471">
        <v>1</v>
      </c>
    </row>
    <row r="472" spans="1:51" ht="45" x14ac:dyDescent="0.25">
      <c r="A472">
        <v>470</v>
      </c>
      <c r="B472" t="s">
        <v>51</v>
      </c>
      <c r="C472">
        <v>1471</v>
      </c>
      <c r="D472" t="s">
        <v>87</v>
      </c>
      <c r="E472" t="s">
        <v>88</v>
      </c>
      <c r="F472" t="s">
        <v>539</v>
      </c>
      <c r="G472" s="1" t="s">
        <v>540</v>
      </c>
      <c r="H472" t="s">
        <v>75</v>
      </c>
      <c r="I472" t="s">
        <v>541</v>
      </c>
      <c r="J472" t="s">
        <v>542</v>
      </c>
      <c r="K472" t="s">
        <v>78</v>
      </c>
      <c r="L472">
        <v>94607</v>
      </c>
      <c r="M472">
        <v>231</v>
      </c>
      <c r="N472">
        <v>231</v>
      </c>
      <c r="O472" t="s">
        <v>543</v>
      </c>
      <c r="P472" s="2">
        <v>46387</v>
      </c>
      <c r="Q472" t="s">
        <v>60</v>
      </c>
      <c r="R472" t="s">
        <v>61</v>
      </c>
      <c r="S472" t="s">
        <v>96</v>
      </c>
      <c r="T472" t="s">
        <v>60</v>
      </c>
      <c r="U472" t="s">
        <v>171</v>
      </c>
      <c r="V472" t="s">
        <v>97</v>
      </c>
      <c r="W472" t="s">
        <v>97</v>
      </c>
      <c r="X472">
        <v>46</v>
      </c>
      <c r="Y472" s="2">
        <v>58274</v>
      </c>
      <c r="Z472" t="s">
        <v>544</v>
      </c>
      <c r="AA472" t="s">
        <v>544</v>
      </c>
      <c r="AB472">
        <v>229</v>
      </c>
      <c r="AC472" t="s">
        <v>123</v>
      </c>
      <c r="AD472" t="s">
        <v>141</v>
      </c>
      <c r="AE472" t="s">
        <v>101</v>
      </c>
      <c r="AF472" s="2">
        <v>43677</v>
      </c>
      <c r="AG472" s="2">
        <v>38199</v>
      </c>
      <c r="AH472" t="s">
        <v>60</v>
      </c>
      <c r="AI472" t="s">
        <v>60</v>
      </c>
      <c r="AJ472" t="s">
        <v>60</v>
      </c>
      <c r="AK472" t="s">
        <v>60</v>
      </c>
      <c r="AL472" t="s">
        <v>60</v>
      </c>
      <c r="AM472" t="s">
        <v>60</v>
      </c>
      <c r="AN472" t="s">
        <v>60</v>
      </c>
      <c r="AO472" t="s">
        <v>60</v>
      </c>
      <c r="AP472">
        <v>1</v>
      </c>
      <c r="AQ472">
        <v>231</v>
      </c>
      <c r="AR472">
        <v>3</v>
      </c>
      <c r="AS472">
        <v>0</v>
      </c>
      <c r="AT472">
        <v>1</v>
      </c>
      <c r="AU472">
        <v>1</v>
      </c>
      <c r="AV472" t="s">
        <v>65</v>
      </c>
      <c r="AW472">
        <v>37.804433000000003</v>
      </c>
      <c r="AX472">
        <v>-122.28608800000001</v>
      </c>
      <c r="AY472">
        <v>1</v>
      </c>
    </row>
    <row r="473" spans="1:51" ht="60" x14ac:dyDescent="0.25">
      <c r="A473">
        <v>471</v>
      </c>
      <c r="B473" t="s">
        <v>51</v>
      </c>
      <c r="C473">
        <v>1472</v>
      </c>
      <c r="D473" t="s">
        <v>87</v>
      </c>
      <c r="E473" t="s">
        <v>88</v>
      </c>
      <c r="F473" t="s">
        <v>545</v>
      </c>
      <c r="G473" s="1" t="s">
        <v>546</v>
      </c>
      <c r="H473" t="s">
        <v>131</v>
      </c>
      <c r="I473" t="s">
        <v>547</v>
      </c>
      <c r="J473" t="s">
        <v>58</v>
      </c>
      <c r="K473" t="s">
        <v>133</v>
      </c>
      <c r="L473">
        <v>94124</v>
      </c>
      <c r="M473">
        <v>130</v>
      </c>
      <c r="N473">
        <v>130</v>
      </c>
      <c r="O473" t="s">
        <v>170</v>
      </c>
      <c r="P473" s="2">
        <v>44926</v>
      </c>
      <c r="Q473" t="s">
        <v>60</v>
      </c>
      <c r="R473" t="s">
        <v>61</v>
      </c>
      <c r="S473" t="s">
        <v>108</v>
      </c>
      <c r="T473" t="s">
        <v>60</v>
      </c>
      <c r="U473" t="s">
        <v>548</v>
      </c>
      <c r="V473" t="s">
        <v>97</v>
      </c>
      <c r="W473" t="s">
        <v>97</v>
      </c>
      <c r="X473">
        <v>48</v>
      </c>
      <c r="Y473" s="2">
        <v>59005</v>
      </c>
      <c r="Z473" t="s">
        <v>549</v>
      </c>
      <c r="AA473" t="s">
        <v>549</v>
      </c>
      <c r="AB473">
        <v>129</v>
      </c>
      <c r="AC473" t="s">
        <v>99</v>
      </c>
      <c r="AD473" t="s">
        <v>141</v>
      </c>
      <c r="AE473" t="s">
        <v>101</v>
      </c>
      <c r="AF473" s="2">
        <v>44409</v>
      </c>
      <c r="AG473" s="2">
        <v>38930</v>
      </c>
      <c r="AH473" t="s">
        <v>60</v>
      </c>
      <c r="AI473" t="s">
        <v>60</v>
      </c>
      <c r="AJ473" t="s">
        <v>60</v>
      </c>
      <c r="AK473" t="s">
        <v>60</v>
      </c>
      <c r="AL473" t="s">
        <v>60</v>
      </c>
      <c r="AM473" t="s">
        <v>60</v>
      </c>
      <c r="AN473" t="s">
        <v>60</v>
      </c>
      <c r="AO473" t="s">
        <v>60</v>
      </c>
      <c r="AP473">
        <v>1</v>
      </c>
      <c r="AQ473">
        <v>130</v>
      </c>
      <c r="AR473">
        <v>3</v>
      </c>
      <c r="AS473">
        <v>0</v>
      </c>
      <c r="AT473">
        <v>2</v>
      </c>
      <c r="AU473">
        <v>1</v>
      </c>
      <c r="AV473" t="s">
        <v>65</v>
      </c>
      <c r="AW473">
        <v>37.737251000000001</v>
      </c>
      <c r="AX473">
        <v>-122.383837</v>
      </c>
      <c r="AY473">
        <v>1</v>
      </c>
    </row>
    <row r="474" spans="1:51" ht="60" x14ac:dyDescent="0.25">
      <c r="A474">
        <v>472</v>
      </c>
      <c r="B474" t="s">
        <v>51</v>
      </c>
      <c r="C474">
        <v>1473</v>
      </c>
      <c r="D474" t="s">
        <v>87</v>
      </c>
      <c r="E474" t="s">
        <v>88</v>
      </c>
      <c r="F474" t="s">
        <v>550</v>
      </c>
      <c r="G474" s="1" t="s">
        <v>551</v>
      </c>
      <c r="H474" t="s">
        <v>131</v>
      </c>
      <c r="I474" t="s">
        <v>552</v>
      </c>
      <c r="J474" t="s">
        <v>553</v>
      </c>
      <c r="K474" t="s">
        <v>133</v>
      </c>
      <c r="L474">
        <v>94131</v>
      </c>
      <c r="M474">
        <v>104</v>
      </c>
      <c r="N474">
        <v>94</v>
      </c>
      <c r="O474" t="s">
        <v>170</v>
      </c>
      <c r="P474" s="2">
        <v>44227</v>
      </c>
      <c r="Q474" t="s">
        <v>60</v>
      </c>
      <c r="R474" t="s">
        <v>61</v>
      </c>
      <c r="S474" t="s">
        <v>96</v>
      </c>
      <c r="T474" t="s">
        <v>60</v>
      </c>
      <c r="U474" t="s">
        <v>548</v>
      </c>
      <c r="V474" t="s">
        <v>97</v>
      </c>
      <c r="W474" t="s">
        <v>97</v>
      </c>
      <c r="X474">
        <v>46</v>
      </c>
      <c r="Y474" s="2">
        <v>58428</v>
      </c>
      <c r="Z474" t="s">
        <v>554</v>
      </c>
      <c r="AA474" t="s">
        <v>554</v>
      </c>
      <c r="AB474">
        <v>104</v>
      </c>
      <c r="AC474" t="s">
        <v>99</v>
      </c>
      <c r="AD474" t="s">
        <v>141</v>
      </c>
      <c r="AE474" t="s">
        <v>101</v>
      </c>
      <c r="AF474" s="2">
        <v>43831</v>
      </c>
      <c r="AG474" s="2">
        <v>38353</v>
      </c>
      <c r="AH474" t="s">
        <v>60</v>
      </c>
      <c r="AI474" t="s">
        <v>60</v>
      </c>
      <c r="AJ474" t="s">
        <v>60</v>
      </c>
      <c r="AK474" t="s">
        <v>60</v>
      </c>
      <c r="AL474" t="s">
        <v>60</v>
      </c>
      <c r="AM474" t="s">
        <v>60</v>
      </c>
      <c r="AN474" t="s">
        <v>60</v>
      </c>
      <c r="AO474" t="s">
        <v>60</v>
      </c>
      <c r="AP474">
        <v>1</v>
      </c>
      <c r="AQ474">
        <v>104</v>
      </c>
      <c r="AR474">
        <v>3</v>
      </c>
      <c r="AS474">
        <v>0</v>
      </c>
      <c r="AT474">
        <v>2</v>
      </c>
      <c r="AU474">
        <v>1</v>
      </c>
      <c r="AV474" t="s">
        <v>65</v>
      </c>
      <c r="AW474">
        <v>37.743848999999997</v>
      </c>
      <c r="AX474">
        <v>-122.437153</v>
      </c>
      <c r="AY474">
        <v>1</v>
      </c>
    </row>
    <row r="475" spans="1:51" ht="90" x14ac:dyDescent="0.25">
      <c r="A475">
        <v>473</v>
      </c>
      <c r="B475" t="s">
        <v>51</v>
      </c>
      <c r="C475">
        <v>1474</v>
      </c>
      <c r="D475" t="s">
        <v>87</v>
      </c>
      <c r="E475" t="s">
        <v>88</v>
      </c>
      <c r="F475" t="s">
        <v>555</v>
      </c>
      <c r="G475" s="1" t="s">
        <v>556</v>
      </c>
      <c r="H475" t="s">
        <v>156</v>
      </c>
      <c r="I475" t="s">
        <v>557</v>
      </c>
      <c r="J475" t="s">
        <v>558</v>
      </c>
      <c r="K475" t="s">
        <v>94</v>
      </c>
      <c r="L475">
        <v>95116</v>
      </c>
      <c r="M475">
        <v>101</v>
      </c>
      <c r="N475">
        <v>101</v>
      </c>
      <c r="O475" t="s">
        <v>209</v>
      </c>
      <c r="P475" s="2">
        <v>44561</v>
      </c>
      <c r="Q475" t="s">
        <v>60</v>
      </c>
      <c r="R475" t="s">
        <v>61</v>
      </c>
      <c r="S475" t="s">
        <v>108</v>
      </c>
      <c r="T475" t="s">
        <v>60</v>
      </c>
      <c r="U475" t="s">
        <v>548</v>
      </c>
      <c r="V475" t="s">
        <v>97</v>
      </c>
      <c r="W475" t="s">
        <v>97</v>
      </c>
      <c r="X475">
        <v>44</v>
      </c>
      <c r="Y475" s="2">
        <v>57543</v>
      </c>
      <c r="Z475" t="s">
        <v>559</v>
      </c>
      <c r="AA475" t="s">
        <v>559</v>
      </c>
      <c r="AB475">
        <v>100</v>
      </c>
      <c r="AC475" t="s">
        <v>116</v>
      </c>
      <c r="AD475" t="s">
        <v>141</v>
      </c>
      <c r="AE475" t="s">
        <v>101</v>
      </c>
      <c r="AF475" s="2">
        <v>42947</v>
      </c>
      <c r="AG475" s="2">
        <v>37468</v>
      </c>
      <c r="AH475" t="s">
        <v>60</v>
      </c>
      <c r="AI475" t="s">
        <v>60</v>
      </c>
      <c r="AJ475" t="s">
        <v>60</v>
      </c>
      <c r="AK475" t="s">
        <v>60</v>
      </c>
      <c r="AL475" t="s">
        <v>60</v>
      </c>
      <c r="AM475" t="s">
        <v>60</v>
      </c>
      <c r="AN475" t="s">
        <v>60</v>
      </c>
      <c r="AO475" t="s">
        <v>60</v>
      </c>
      <c r="AP475">
        <v>1</v>
      </c>
      <c r="AQ475">
        <v>101</v>
      </c>
      <c r="AR475">
        <v>3</v>
      </c>
      <c r="AS475">
        <v>0</v>
      </c>
      <c r="AT475">
        <v>2</v>
      </c>
      <c r="AU475">
        <v>1</v>
      </c>
      <c r="AV475" t="s">
        <v>103</v>
      </c>
      <c r="AW475">
        <v>37.356380999999999</v>
      </c>
      <c r="AX475">
        <v>-121.84560999999999</v>
      </c>
      <c r="AY475">
        <v>1</v>
      </c>
    </row>
    <row r="476" spans="1:51" ht="60" x14ac:dyDescent="0.25">
      <c r="A476">
        <v>474</v>
      </c>
      <c r="B476" t="s">
        <v>51</v>
      </c>
      <c r="C476">
        <v>1475</v>
      </c>
      <c r="D476" t="s">
        <v>87</v>
      </c>
      <c r="E476" t="s">
        <v>88</v>
      </c>
      <c r="F476" t="s">
        <v>560</v>
      </c>
      <c r="G476" s="1" t="s">
        <v>561</v>
      </c>
      <c r="H476" t="s">
        <v>75</v>
      </c>
      <c r="I476" t="s">
        <v>60</v>
      </c>
      <c r="J476" t="s">
        <v>481</v>
      </c>
      <c r="K476" t="s">
        <v>78</v>
      </c>
      <c r="L476">
        <v>94612</v>
      </c>
      <c r="M476">
        <v>195</v>
      </c>
      <c r="N476">
        <v>195</v>
      </c>
      <c r="O476" t="s">
        <v>177</v>
      </c>
      <c r="P476" s="2">
        <v>44573</v>
      </c>
      <c r="Q476" t="s">
        <v>121</v>
      </c>
      <c r="R476" s="2">
        <v>49583</v>
      </c>
      <c r="S476" t="s">
        <v>108</v>
      </c>
      <c r="T476" t="s">
        <v>60</v>
      </c>
      <c r="U476" t="s">
        <v>548</v>
      </c>
      <c r="V476" t="s">
        <v>97</v>
      </c>
      <c r="W476" t="s">
        <v>97</v>
      </c>
      <c r="X476">
        <v>46</v>
      </c>
      <c r="Y476" s="2">
        <v>58396</v>
      </c>
      <c r="Z476" t="s">
        <v>562</v>
      </c>
      <c r="AA476" t="s">
        <v>562</v>
      </c>
      <c r="AB476">
        <v>194</v>
      </c>
      <c r="AC476" t="s">
        <v>116</v>
      </c>
      <c r="AD476" t="s">
        <v>141</v>
      </c>
      <c r="AE476" t="s">
        <v>101</v>
      </c>
      <c r="AF476" s="2">
        <v>43799</v>
      </c>
      <c r="AG476" s="2">
        <v>38321</v>
      </c>
      <c r="AH476" t="s">
        <v>60</v>
      </c>
      <c r="AI476" t="s">
        <v>60</v>
      </c>
      <c r="AJ476" t="s">
        <v>60</v>
      </c>
      <c r="AK476" t="s">
        <v>60</v>
      </c>
      <c r="AL476" t="s">
        <v>60</v>
      </c>
      <c r="AM476" t="s">
        <v>60</v>
      </c>
      <c r="AN476" t="s">
        <v>60</v>
      </c>
      <c r="AO476" t="s">
        <v>102</v>
      </c>
      <c r="AP476">
        <v>1</v>
      </c>
      <c r="AQ476">
        <v>195</v>
      </c>
      <c r="AR476">
        <v>3</v>
      </c>
      <c r="AS476">
        <v>0</v>
      </c>
      <c r="AT476">
        <v>2</v>
      </c>
      <c r="AU476">
        <v>1</v>
      </c>
      <c r="AV476" t="s">
        <v>103</v>
      </c>
      <c r="AW476">
        <v>37.802306000000002</v>
      </c>
      <c r="AX476">
        <v>-122.262085</v>
      </c>
      <c r="AY476">
        <v>1</v>
      </c>
    </row>
    <row r="477" spans="1:51" ht="60" x14ac:dyDescent="0.25">
      <c r="A477">
        <v>475</v>
      </c>
      <c r="B477" t="s">
        <v>51</v>
      </c>
      <c r="C477">
        <v>1476</v>
      </c>
      <c r="D477" t="s">
        <v>87</v>
      </c>
      <c r="E477" t="s">
        <v>88</v>
      </c>
      <c r="F477" t="s">
        <v>563</v>
      </c>
      <c r="G477" s="1" t="s">
        <v>564</v>
      </c>
      <c r="H477" t="s">
        <v>565</v>
      </c>
      <c r="I477" t="s">
        <v>60</v>
      </c>
      <c r="J477" t="s">
        <v>163</v>
      </c>
      <c r="K477" t="s">
        <v>369</v>
      </c>
      <c r="L477">
        <v>94590</v>
      </c>
      <c r="M477">
        <v>57</v>
      </c>
      <c r="N477">
        <v>57</v>
      </c>
      <c r="O477" t="s">
        <v>209</v>
      </c>
      <c r="P477" s="2">
        <v>44530</v>
      </c>
      <c r="Q477" t="s">
        <v>60</v>
      </c>
      <c r="R477" t="s">
        <v>61</v>
      </c>
      <c r="S477" t="s">
        <v>566</v>
      </c>
      <c r="T477" t="s">
        <v>60</v>
      </c>
      <c r="U477" t="s">
        <v>548</v>
      </c>
      <c r="V477" t="s">
        <v>97</v>
      </c>
      <c r="W477" t="s">
        <v>97</v>
      </c>
      <c r="X477">
        <v>43</v>
      </c>
      <c r="Y477" s="2">
        <v>57332</v>
      </c>
      <c r="Z477" t="s">
        <v>567</v>
      </c>
      <c r="AA477" t="s">
        <v>567</v>
      </c>
      <c r="AB477">
        <v>56</v>
      </c>
      <c r="AC477" t="s">
        <v>116</v>
      </c>
      <c r="AD477" t="s">
        <v>141</v>
      </c>
      <c r="AE477" t="s">
        <v>101</v>
      </c>
      <c r="AF477" s="2">
        <v>42736</v>
      </c>
      <c r="AG477" s="2">
        <v>37257</v>
      </c>
      <c r="AH477" t="s">
        <v>60</v>
      </c>
      <c r="AI477" t="s">
        <v>60</v>
      </c>
      <c r="AJ477" t="s">
        <v>60</v>
      </c>
      <c r="AK477" t="s">
        <v>60</v>
      </c>
      <c r="AL477" t="s">
        <v>60</v>
      </c>
      <c r="AM477" t="s">
        <v>60</v>
      </c>
      <c r="AN477" t="s">
        <v>60</v>
      </c>
      <c r="AO477" t="s">
        <v>60</v>
      </c>
      <c r="AP477">
        <v>1</v>
      </c>
      <c r="AQ477">
        <v>57</v>
      </c>
      <c r="AR477">
        <v>2</v>
      </c>
      <c r="AS477">
        <v>0</v>
      </c>
      <c r="AT477">
        <v>2</v>
      </c>
      <c r="AU477">
        <v>1</v>
      </c>
      <c r="AV477" t="s">
        <v>86</v>
      </c>
      <c r="AW477">
        <v>38.101875</v>
      </c>
      <c r="AX477">
        <v>-122.258267</v>
      </c>
      <c r="AY477">
        <v>1</v>
      </c>
    </row>
    <row r="478" spans="1:51" ht="60" x14ac:dyDescent="0.25">
      <c r="A478">
        <v>476</v>
      </c>
      <c r="B478" t="s">
        <v>51</v>
      </c>
      <c r="C478">
        <v>1477</v>
      </c>
      <c r="D478" t="s">
        <v>87</v>
      </c>
      <c r="E478" t="s">
        <v>88</v>
      </c>
      <c r="F478" t="s">
        <v>568</v>
      </c>
      <c r="G478" s="1" t="s">
        <v>569</v>
      </c>
      <c r="H478" t="s">
        <v>512</v>
      </c>
      <c r="I478" t="s">
        <v>60</v>
      </c>
      <c r="J478" t="s">
        <v>570</v>
      </c>
      <c r="K478" t="s">
        <v>59</v>
      </c>
      <c r="L478">
        <v>94804</v>
      </c>
      <c r="M478">
        <v>82</v>
      </c>
      <c r="N478">
        <v>82</v>
      </c>
      <c r="O478" t="s">
        <v>170</v>
      </c>
      <c r="P478" s="2">
        <v>42978</v>
      </c>
      <c r="Q478" t="s">
        <v>60</v>
      </c>
      <c r="R478" t="s">
        <v>61</v>
      </c>
      <c r="S478" t="s">
        <v>114</v>
      </c>
      <c r="T478" t="s">
        <v>60</v>
      </c>
      <c r="U478" t="s">
        <v>571</v>
      </c>
      <c r="V478" t="s">
        <v>97</v>
      </c>
      <c r="W478" t="s">
        <v>97</v>
      </c>
      <c r="X478">
        <v>44</v>
      </c>
      <c r="Y478" s="2">
        <v>57695</v>
      </c>
      <c r="Z478" t="s">
        <v>572</v>
      </c>
      <c r="AA478" t="s">
        <v>572</v>
      </c>
      <c r="AB478">
        <v>80</v>
      </c>
      <c r="AC478" t="s">
        <v>99</v>
      </c>
      <c r="AD478" t="s">
        <v>141</v>
      </c>
      <c r="AE478" t="s">
        <v>101</v>
      </c>
      <c r="AF478" s="2">
        <v>43099</v>
      </c>
      <c r="AG478" s="2">
        <v>37620</v>
      </c>
      <c r="AH478" t="s">
        <v>60</v>
      </c>
      <c r="AI478" t="s">
        <v>60</v>
      </c>
      <c r="AJ478" t="s">
        <v>60</v>
      </c>
      <c r="AK478" t="s">
        <v>60</v>
      </c>
      <c r="AL478" t="s">
        <v>60</v>
      </c>
      <c r="AM478" t="s">
        <v>60</v>
      </c>
      <c r="AN478" t="s">
        <v>60</v>
      </c>
      <c r="AO478" t="s">
        <v>60</v>
      </c>
      <c r="AP478">
        <v>1</v>
      </c>
      <c r="AQ478">
        <v>82</v>
      </c>
      <c r="AR478">
        <v>2</v>
      </c>
      <c r="AS478">
        <v>1</v>
      </c>
      <c r="AT478">
        <v>3</v>
      </c>
      <c r="AU478">
        <v>1</v>
      </c>
      <c r="AV478" t="s">
        <v>103</v>
      </c>
      <c r="AW478">
        <v>37.921301</v>
      </c>
      <c r="AX478">
        <v>-122.328867</v>
      </c>
      <c r="AY478">
        <v>1</v>
      </c>
    </row>
    <row r="479" spans="1:51" ht="60" x14ac:dyDescent="0.25">
      <c r="A479">
        <v>477</v>
      </c>
      <c r="B479" t="s">
        <v>51</v>
      </c>
      <c r="C479">
        <v>1478</v>
      </c>
      <c r="D479" t="s">
        <v>87</v>
      </c>
      <c r="E479" t="s">
        <v>88</v>
      </c>
      <c r="F479" t="s">
        <v>3316</v>
      </c>
      <c r="G479" s="1" t="s">
        <v>3317</v>
      </c>
      <c r="H479" t="s">
        <v>223</v>
      </c>
      <c r="I479" t="s">
        <v>60</v>
      </c>
      <c r="J479" t="s">
        <v>139</v>
      </c>
      <c r="K479" t="s">
        <v>78</v>
      </c>
      <c r="L479">
        <v>94607</v>
      </c>
      <c r="M479">
        <v>77</v>
      </c>
      <c r="N479">
        <v>76</v>
      </c>
      <c r="O479" t="s">
        <v>170</v>
      </c>
      <c r="P479" s="2">
        <v>42277</v>
      </c>
      <c r="Q479" t="s">
        <v>60</v>
      </c>
      <c r="R479" t="s">
        <v>61</v>
      </c>
      <c r="S479" t="s">
        <v>60</v>
      </c>
      <c r="T479" t="s">
        <v>60</v>
      </c>
      <c r="U479" t="s">
        <v>571</v>
      </c>
      <c r="V479" t="s">
        <v>171</v>
      </c>
      <c r="W479" t="s">
        <v>171</v>
      </c>
      <c r="X479">
        <v>17</v>
      </c>
      <c r="Y479" s="2">
        <v>47720</v>
      </c>
      <c r="Z479" t="s">
        <v>3318</v>
      </c>
      <c r="AA479" t="s">
        <v>3318</v>
      </c>
      <c r="AB479">
        <v>76</v>
      </c>
      <c r="AC479" t="s">
        <v>99</v>
      </c>
      <c r="AD479" t="s">
        <v>141</v>
      </c>
      <c r="AE479" t="s">
        <v>101</v>
      </c>
      <c r="AF479" s="2">
        <v>42248</v>
      </c>
      <c r="AG479" s="2">
        <v>36770</v>
      </c>
      <c r="AH479" t="s">
        <v>60</v>
      </c>
      <c r="AI479" t="s">
        <v>60</v>
      </c>
      <c r="AJ479" t="s">
        <v>60</v>
      </c>
      <c r="AK479" t="s">
        <v>60</v>
      </c>
      <c r="AL479" t="s">
        <v>60</v>
      </c>
      <c r="AM479" t="s">
        <v>60</v>
      </c>
      <c r="AN479" t="s">
        <v>60</v>
      </c>
      <c r="AO479" t="s">
        <v>60</v>
      </c>
      <c r="AP479">
        <v>1</v>
      </c>
      <c r="AQ479">
        <v>77</v>
      </c>
      <c r="AR479">
        <v>2</v>
      </c>
      <c r="AS479">
        <v>1</v>
      </c>
      <c r="AT479">
        <v>3</v>
      </c>
      <c r="AU479">
        <v>2</v>
      </c>
      <c r="AV479" t="s">
        <v>103</v>
      </c>
      <c r="AW479">
        <v>37.809702999999999</v>
      </c>
      <c r="AX479">
        <v>-122.28030699999999</v>
      </c>
      <c r="AY479">
        <v>2</v>
      </c>
    </row>
    <row r="480" spans="1:51" ht="60" x14ac:dyDescent="0.25">
      <c r="A480">
        <v>478</v>
      </c>
      <c r="B480" t="s">
        <v>51</v>
      </c>
      <c r="C480">
        <v>1479</v>
      </c>
      <c r="D480" t="s">
        <v>87</v>
      </c>
      <c r="E480" t="s">
        <v>88</v>
      </c>
      <c r="F480" t="s">
        <v>3319</v>
      </c>
      <c r="G480" s="1" t="s">
        <v>3320</v>
      </c>
      <c r="H480" t="s">
        <v>599</v>
      </c>
      <c r="I480" t="s">
        <v>60</v>
      </c>
      <c r="J480" t="s">
        <v>3321</v>
      </c>
      <c r="K480" t="s">
        <v>59</v>
      </c>
      <c r="L480">
        <v>94518</v>
      </c>
      <c r="M480">
        <v>130</v>
      </c>
      <c r="N480">
        <v>57</v>
      </c>
      <c r="O480" t="s">
        <v>170</v>
      </c>
      <c r="P480" s="2">
        <v>42855</v>
      </c>
      <c r="Q480" t="s">
        <v>60</v>
      </c>
      <c r="R480" t="s">
        <v>61</v>
      </c>
      <c r="S480" t="s">
        <v>60</v>
      </c>
      <c r="T480" t="s">
        <v>315</v>
      </c>
      <c r="U480" t="s">
        <v>571</v>
      </c>
      <c r="V480" t="s">
        <v>171</v>
      </c>
      <c r="W480" t="s">
        <v>171</v>
      </c>
      <c r="X480">
        <v>16</v>
      </c>
      <c r="Y480" s="2">
        <v>47475</v>
      </c>
      <c r="Z480" t="s">
        <v>3322</v>
      </c>
      <c r="AA480" t="s">
        <v>3322</v>
      </c>
      <c r="AB480">
        <v>128</v>
      </c>
      <c r="AC480" t="s">
        <v>123</v>
      </c>
      <c r="AD480" t="s">
        <v>192</v>
      </c>
      <c r="AE480" t="s">
        <v>101</v>
      </c>
      <c r="AF480" s="2">
        <v>42004</v>
      </c>
      <c r="AG480" s="2">
        <v>36525</v>
      </c>
      <c r="AH480" t="s">
        <v>60</v>
      </c>
      <c r="AI480" t="s">
        <v>60</v>
      </c>
      <c r="AJ480" t="s">
        <v>60</v>
      </c>
      <c r="AK480" t="s">
        <v>60</v>
      </c>
      <c r="AL480" t="s">
        <v>60</v>
      </c>
      <c r="AM480" t="s">
        <v>60</v>
      </c>
      <c r="AN480" t="s">
        <v>60</v>
      </c>
      <c r="AO480" t="s">
        <v>60</v>
      </c>
      <c r="AP480">
        <v>1</v>
      </c>
      <c r="AQ480">
        <v>130</v>
      </c>
      <c r="AR480">
        <v>3</v>
      </c>
      <c r="AS480">
        <v>1</v>
      </c>
      <c r="AT480">
        <v>3</v>
      </c>
      <c r="AU480">
        <v>2</v>
      </c>
      <c r="AV480" t="s">
        <v>103</v>
      </c>
      <c r="AW480">
        <v>37.945312000000001</v>
      </c>
      <c r="AX480">
        <v>-122.044566</v>
      </c>
      <c r="AY480">
        <v>2</v>
      </c>
    </row>
    <row r="481" spans="1:51" ht="60" x14ac:dyDescent="0.25">
      <c r="A481">
        <v>479</v>
      </c>
      <c r="B481" t="s">
        <v>51</v>
      </c>
      <c r="C481">
        <v>1480</v>
      </c>
      <c r="D481" t="s">
        <v>87</v>
      </c>
      <c r="E481" t="s">
        <v>88</v>
      </c>
      <c r="F481" t="s">
        <v>573</v>
      </c>
      <c r="G481" s="1" t="s">
        <v>574</v>
      </c>
      <c r="H481" t="s">
        <v>575</v>
      </c>
      <c r="I481" t="s">
        <v>576</v>
      </c>
      <c r="J481" t="s">
        <v>577</v>
      </c>
      <c r="K481" t="s">
        <v>203</v>
      </c>
      <c r="L481">
        <v>95409</v>
      </c>
      <c r="M481">
        <v>44</v>
      </c>
      <c r="N481">
        <v>44</v>
      </c>
      <c r="O481" t="s">
        <v>177</v>
      </c>
      <c r="P481" s="2">
        <v>42307</v>
      </c>
      <c r="Q481" t="s">
        <v>95</v>
      </c>
      <c r="R481" s="2">
        <v>51627</v>
      </c>
      <c r="S481" t="s">
        <v>60</v>
      </c>
      <c r="T481" t="s">
        <v>60</v>
      </c>
      <c r="U481" t="s">
        <v>571</v>
      </c>
      <c r="V481" t="s">
        <v>97</v>
      </c>
      <c r="W481" t="s">
        <v>97</v>
      </c>
      <c r="X481">
        <v>55</v>
      </c>
      <c r="Y481" s="2">
        <v>61714</v>
      </c>
      <c r="Z481" t="s">
        <v>578</v>
      </c>
      <c r="AA481" t="s">
        <v>578</v>
      </c>
      <c r="AB481">
        <v>49</v>
      </c>
      <c r="AC481" t="s">
        <v>116</v>
      </c>
      <c r="AD481" t="s">
        <v>60</v>
      </c>
      <c r="AE481" t="s">
        <v>153</v>
      </c>
      <c r="AF481" t="s">
        <v>60</v>
      </c>
      <c r="AG481" s="2">
        <v>41639</v>
      </c>
      <c r="AH481" t="s">
        <v>60</v>
      </c>
      <c r="AI481" t="s">
        <v>60</v>
      </c>
      <c r="AJ481" t="s">
        <v>60</v>
      </c>
      <c r="AK481" t="s">
        <v>60</v>
      </c>
      <c r="AL481" t="s">
        <v>60</v>
      </c>
      <c r="AM481" t="s">
        <v>60</v>
      </c>
      <c r="AN481" t="s">
        <v>60</v>
      </c>
      <c r="AO481" t="s">
        <v>102</v>
      </c>
      <c r="AP481">
        <v>1</v>
      </c>
      <c r="AQ481">
        <v>44</v>
      </c>
      <c r="AR481">
        <v>1</v>
      </c>
      <c r="AS481">
        <v>1</v>
      </c>
      <c r="AT481">
        <v>3</v>
      </c>
      <c r="AU481">
        <v>1</v>
      </c>
      <c r="AV481" t="s">
        <v>103</v>
      </c>
      <c r="AW481">
        <v>38.462558000000001</v>
      </c>
      <c r="AX481">
        <v>-122.674432</v>
      </c>
      <c r="AY481">
        <v>1</v>
      </c>
    </row>
    <row r="482" spans="1:51" x14ac:dyDescent="0.25">
      <c r="A482">
        <v>480</v>
      </c>
      <c r="B482" t="s">
        <v>51</v>
      </c>
      <c r="C482">
        <v>1481</v>
      </c>
      <c r="D482" t="s">
        <v>87</v>
      </c>
      <c r="E482" t="s">
        <v>88</v>
      </c>
      <c r="F482" t="s">
        <v>3323</v>
      </c>
      <c r="G482" t="s">
        <v>3324</v>
      </c>
      <c r="H482" t="s">
        <v>565</v>
      </c>
      <c r="I482" t="s">
        <v>3325</v>
      </c>
      <c r="J482" t="s">
        <v>163</v>
      </c>
      <c r="K482" t="s">
        <v>369</v>
      </c>
      <c r="L482">
        <v>94590</v>
      </c>
      <c r="M482">
        <v>88</v>
      </c>
      <c r="N482">
        <v>51</v>
      </c>
      <c r="O482" t="s">
        <v>170</v>
      </c>
      <c r="P482" s="2">
        <v>41912</v>
      </c>
      <c r="Q482" t="s">
        <v>3326</v>
      </c>
      <c r="R482" s="2">
        <v>50710</v>
      </c>
      <c r="S482" t="s">
        <v>60</v>
      </c>
      <c r="T482" t="s">
        <v>315</v>
      </c>
      <c r="U482" t="s">
        <v>571</v>
      </c>
      <c r="V482" t="s">
        <v>171</v>
      </c>
      <c r="W482" t="s">
        <v>171</v>
      </c>
      <c r="X482">
        <v>16</v>
      </c>
      <c r="Y482" s="2">
        <v>47200</v>
      </c>
      <c r="Z482" t="s">
        <v>3327</v>
      </c>
      <c r="AA482" t="s">
        <v>3327</v>
      </c>
      <c r="AB482">
        <v>88</v>
      </c>
      <c r="AC482" t="s">
        <v>123</v>
      </c>
      <c r="AD482" t="s">
        <v>141</v>
      </c>
      <c r="AE482" t="s">
        <v>101</v>
      </c>
      <c r="AF482" s="2">
        <v>41729</v>
      </c>
      <c r="AG482" s="2">
        <v>36250</v>
      </c>
      <c r="AH482" t="s">
        <v>60</v>
      </c>
      <c r="AI482" t="s">
        <v>60</v>
      </c>
      <c r="AJ482" t="s">
        <v>60</v>
      </c>
      <c r="AK482" t="s">
        <v>60</v>
      </c>
      <c r="AL482" t="s">
        <v>60</v>
      </c>
      <c r="AM482" t="s">
        <v>60</v>
      </c>
      <c r="AN482" t="s">
        <v>60</v>
      </c>
      <c r="AO482" t="s">
        <v>102</v>
      </c>
      <c r="AP482">
        <v>1</v>
      </c>
      <c r="AQ482">
        <v>88</v>
      </c>
      <c r="AR482">
        <v>2</v>
      </c>
      <c r="AS482">
        <v>1</v>
      </c>
      <c r="AT482">
        <v>3</v>
      </c>
      <c r="AU482">
        <v>2</v>
      </c>
      <c r="AV482" t="s">
        <v>103</v>
      </c>
      <c r="AW482">
        <v>38.099255999999997</v>
      </c>
      <c r="AX482">
        <v>-122.25797300000001</v>
      </c>
      <c r="AY482">
        <v>2</v>
      </c>
    </row>
    <row r="483" spans="1:51" x14ac:dyDescent="0.25">
      <c r="A483">
        <v>481</v>
      </c>
      <c r="B483" t="s">
        <v>51</v>
      </c>
      <c r="C483">
        <v>1482</v>
      </c>
      <c r="D483" t="s">
        <v>87</v>
      </c>
      <c r="E483" t="s">
        <v>88</v>
      </c>
      <c r="F483" t="s">
        <v>3328</v>
      </c>
      <c r="G483" t="s">
        <v>3329</v>
      </c>
      <c r="H483" t="s">
        <v>565</v>
      </c>
      <c r="I483" t="s">
        <v>3330</v>
      </c>
      <c r="J483" t="s">
        <v>163</v>
      </c>
      <c r="K483" t="s">
        <v>369</v>
      </c>
      <c r="L483">
        <v>94590</v>
      </c>
      <c r="M483">
        <v>148</v>
      </c>
      <c r="N483">
        <v>99</v>
      </c>
      <c r="O483" t="s">
        <v>170</v>
      </c>
      <c r="P483" s="2">
        <v>41912</v>
      </c>
      <c r="Q483" t="s">
        <v>3326</v>
      </c>
      <c r="R483" s="2">
        <v>50710</v>
      </c>
      <c r="S483" t="s">
        <v>60</v>
      </c>
      <c r="T483" t="s">
        <v>315</v>
      </c>
      <c r="U483" t="s">
        <v>571</v>
      </c>
      <c r="V483" t="s">
        <v>171</v>
      </c>
      <c r="W483" t="s">
        <v>171</v>
      </c>
      <c r="X483">
        <v>16</v>
      </c>
      <c r="Y483" s="2">
        <v>47200</v>
      </c>
      <c r="Z483" t="s">
        <v>3331</v>
      </c>
      <c r="AA483" t="s">
        <v>3331</v>
      </c>
      <c r="AB483">
        <v>147</v>
      </c>
      <c r="AC483" t="s">
        <v>123</v>
      </c>
      <c r="AD483" t="s">
        <v>141</v>
      </c>
      <c r="AE483" t="s">
        <v>101</v>
      </c>
      <c r="AF483" s="2">
        <v>41729</v>
      </c>
      <c r="AG483" s="2">
        <v>36250</v>
      </c>
      <c r="AH483" t="s">
        <v>60</v>
      </c>
      <c r="AI483" t="s">
        <v>60</v>
      </c>
      <c r="AJ483" t="s">
        <v>60</v>
      </c>
      <c r="AK483" t="s">
        <v>60</v>
      </c>
      <c r="AL483" t="s">
        <v>60</v>
      </c>
      <c r="AM483" t="s">
        <v>60</v>
      </c>
      <c r="AN483" t="s">
        <v>60</v>
      </c>
      <c r="AO483" t="s">
        <v>102</v>
      </c>
      <c r="AP483">
        <v>1</v>
      </c>
      <c r="AQ483">
        <v>148</v>
      </c>
      <c r="AR483">
        <v>3</v>
      </c>
      <c r="AS483">
        <v>1</v>
      </c>
      <c r="AT483">
        <v>3</v>
      </c>
      <c r="AU483">
        <v>2</v>
      </c>
      <c r="AV483" t="s">
        <v>103</v>
      </c>
      <c r="AW483">
        <v>38.099156999999998</v>
      </c>
      <c r="AX483">
        <v>-122.25721900000001</v>
      </c>
      <c r="AY483">
        <v>2</v>
      </c>
    </row>
    <row r="484" spans="1:51" ht="60" x14ac:dyDescent="0.25">
      <c r="A484">
        <v>482</v>
      </c>
      <c r="B484" t="s">
        <v>51</v>
      </c>
      <c r="C484">
        <v>1483</v>
      </c>
      <c r="D484" t="s">
        <v>87</v>
      </c>
      <c r="E484" t="s">
        <v>88</v>
      </c>
      <c r="F484" t="s">
        <v>3332</v>
      </c>
      <c r="G484" s="1" t="s">
        <v>3333</v>
      </c>
      <c r="H484" t="s">
        <v>565</v>
      </c>
      <c r="I484" t="s">
        <v>3334</v>
      </c>
      <c r="J484" t="s">
        <v>163</v>
      </c>
      <c r="K484" t="s">
        <v>369</v>
      </c>
      <c r="L484">
        <v>94590</v>
      </c>
      <c r="M484">
        <v>152</v>
      </c>
      <c r="N484">
        <v>105</v>
      </c>
      <c r="O484" t="s">
        <v>267</v>
      </c>
      <c r="P484" s="2">
        <v>41882</v>
      </c>
      <c r="Q484" t="s">
        <v>3326</v>
      </c>
      <c r="R484" s="2">
        <v>50710</v>
      </c>
      <c r="S484" t="s">
        <v>60</v>
      </c>
      <c r="T484" t="s">
        <v>315</v>
      </c>
      <c r="U484" t="s">
        <v>571</v>
      </c>
      <c r="V484" t="s">
        <v>171</v>
      </c>
      <c r="W484" t="s">
        <v>171</v>
      </c>
      <c r="X484">
        <v>16</v>
      </c>
      <c r="Y484" s="2">
        <v>47347</v>
      </c>
      <c r="Z484" t="s">
        <v>3335</v>
      </c>
      <c r="AA484" t="s">
        <v>3335</v>
      </c>
      <c r="AB484">
        <v>151</v>
      </c>
      <c r="AC484" t="s">
        <v>123</v>
      </c>
      <c r="AD484" t="s">
        <v>141</v>
      </c>
      <c r="AE484" t="s">
        <v>101</v>
      </c>
      <c r="AF484" s="2">
        <v>41876</v>
      </c>
      <c r="AG484" s="2">
        <v>36397</v>
      </c>
      <c r="AH484" t="s">
        <v>60</v>
      </c>
      <c r="AI484" t="s">
        <v>60</v>
      </c>
      <c r="AJ484" t="s">
        <v>60</v>
      </c>
      <c r="AK484" t="s">
        <v>60</v>
      </c>
      <c r="AL484" t="s">
        <v>60</v>
      </c>
      <c r="AM484" t="s">
        <v>60</v>
      </c>
      <c r="AN484" t="s">
        <v>60</v>
      </c>
      <c r="AO484" t="s">
        <v>102</v>
      </c>
      <c r="AP484">
        <v>1</v>
      </c>
      <c r="AQ484">
        <v>152</v>
      </c>
      <c r="AR484">
        <v>3</v>
      </c>
      <c r="AS484">
        <v>1</v>
      </c>
      <c r="AT484">
        <v>3</v>
      </c>
      <c r="AU484">
        <v>2</v>
      </c>
      <c r="AV484" t="s">
        <v>103</v>
      </c>
      <c r="AW484">
        <v>38.104151999999999</v>
      </c>
      <c r="AX484">
        <v>-122.262539</v>
      </c>
      <c r="AY484">
        <v>2</v>
      </c>
    </row>
    <row r="485" spans="1:51" ht="75" x14ac:dyDescent="0.25">
      <c r="A485">
        <v>483</v>
      </c>
      <c r="B485" t="s">
        <v>51</v>
      </c>
      <c r="C485">
        <v>1484</v>
      </c>
      <c r="D485" t="s">
        <v>87</v>
      </c>
      <c r="E485" t="s">
        <v>88</v>
      </c>
      <c r="F485" t="s">
        <v>579</v>
      </c>
      <c r="G485" s="1" t="s">
        <v>580</v>
      </c>
      <c r="H485" t="s">
        <v>581</v>
      </c>
      <c r="I485" t="s">
        <v>412</v>
      </c>
      <c r="J485" t="s">
        <v>139</v>
      </c>
      <c r="K485" t="s">
        <v>78</v>
      </c>
      <c r="L485">
        <v>94501</v>
      </c>
      <c r="M485">
        <v>40</v>
      </c>
      <c r="N485">
        <v>40</v>
      </c>
      <c r="O485" t="s">
        <v>209</v>
      </c>
      <c r="P485" s="2">
        <v>41578</v>
      </c>
      <c r="Q485" t="s">
        <v>60</v>
      </c>
      <c r="R485" t="s">
        <v>61</v>
      </c>
      <c r="S485" t="s">
        <v>114</v>
      </c>
      <c r="T485" t="s">
        <v>60</v>
      </c>
      <c r="U485" t="s">
        <v>582</v>
      </c>
      <c r="V485" t="s">
        <v>97</v>
      </c>
      <c r="W485" t="s">
        <v>97</v>
      </c>
      <c r="X485">
        <v>42</v>
      </c>
      <c r="Y485" s="2">
        <v>56950</v>
      </c>
      <c r="Z485" t="s">
        <v>583</v>
      </c>
      <c r="AA485" t="s">
        <v>583</v>
      </c>
      <c r="AB485">
        <v>39</v>
      </c>
      <c r="AC485" t="s">
        <v>99</v>
      </c>
      <c r="AD485" t="s">
        <v>141</v>
      </c>
      <c r="AE485" t="s">
        <v>101</v>
      </c>
      <c r="AF485" s="2">
        <v>42353</v>
      </c>
      <c r="AG485" s="2">
        <v>36875</v>
      </c>
      <c r="AH485" t="s">
        <v>60</v>
      </c>
      <c r="AI485" t="s">
        <v>60</v>
      </c>
      <c r="AJ485" t="s">
        <v>60</v>
      </c>
      <c r="AK485" t="s">
        <v>60</v>
      </c>
      <c r="AL485" t="s">
        <v>60</v>
      </c>
      <c r="AM485" t="s">
        <v>60</v>
      </c>
      <c r="AN485" t="s">
        <v>60</v>
      </c>
      <c r="AO485" t="s">
        <v>60</v>
      </c>
      <c r="AP485">
        <v>1</v>
      </c>
      <c r="AQ485">
        <v>40</v>
      </c>
      <c r="AR485">
        <v>1</v>
      </c>
      <c r="AS485">
        <v>1</v>
      </c>
      <c r="AT485">
        <v>4</v>
      </c>
      <c r="AU485">
        <v>1</v>
      </c>
      <c r="AV485" t="s">
        <v>103</v>
      </c>
      <c r="AW485">
        <v>37.770862999999999</v>
      </c>
      <c r="AX485">
        <v>-122.27607</v>
      </c>
      <c r="AY485">
        <v>1</v>
      </c>
    </row>
    <row r="486" spans="1:51" ht="75" x14ac:dyDescent="0.25">
      <c r="A486">
        <v>484</v>
      </c>
      <c r="B486" t="s">
        <v>51</v>
      </c>
      <c r="C486">
        <v>1485</v>
      </c>
      <c r="D486" t="s">
        <v>87</v>
      </c>
      <c r="E486" t="s">
        <v>88</v>
      </c>
      <c r="F486" t="s">
        <v>584</v>
      </c>
      <c r="G486" s="1" t="s">
        <v>585</v>
      </c>
      <c r="H486" t="s">
        <v>279</v>
      </c>
      <c r="I486" t="s">
        <v>60</v>
      </c>
      <c r="J486" t="s">
        <v>139</v>
      </c>
      <c r="K486" t="s">
        <v>280</v>
      </c>
      <c r="L486">
        <v>94558</v>
      </c>
      <c r="M486">
        <v>75</v>
      </c>
      <c r="N486">
        <v>75</v>
      </c>
      <c r="O486" t="s">
        <v>209</v>
      </c>
      <c r="P486" s="2">
        <v>41305</v>
      </c>
      <c r="Q486" t="s">
        <v>60</v>
      </c>
      <c r="R486" t="s">
        <v>61</v>
      </c>
      <c r="S486" t="s">
        <v>114</v>
      </c>
      <c r="T486" t="s">
        <v>60</v>
      </c>
      <c r="U486" t="s">
        <v>582</v>
      </c>
      <c r="V486" t="s">
        <v>97</v>
      </c>
      <c r="W486" t="s">
        <v>97</v>
      </c>
      <c r="X486">
        <v>42</v>
      </c>
      <c r="Y486" s="2">
        <v>56920</v>
      </c>
      <c r="Z486" t="s">
        <v>586</v>
      </c>
      <c r="AA486" t="s">
        <v>586</v>
      </c>
      <c r="AB486">
        <v>74</v>
      </c>
      <c r="AC486" t="s">
        <v>123</v>
      </c>
      <c r="AD486" t="s">
        <v>141</v>
      </c>
      <c r="AE486" t="s">
        <v>101</v>
      </c>
      <c r="AF486" s="2">
        <v>42323</v>
      </c>
      <c r="AG486" s="2">
        <v>36845</v>
      </c>
      <c r="AH486" t="s">
        <v>60</v>
      </c>
      <c r="AI486" t="s">
        <v>60</v>
      </c>
      <c r="AJ486" t="s">
        <v>60</v>
      </c>
      <c r="AK486" t="s">
        <v>60</v>
      </c>
      <c r="AL486" t="s">
        <v>60</v>
      </c>
      <c r="AM486" t="s">
        <v>60</v>
      </c>
      <c r="AN486" t="s">
        <v>60</v>
      </c>
      <c r="AO486" t="s">
        <v>60</v>
      </c>
      <c r="AP486">
        <v>1</v>
      </c>
      <c r="AQ486">
        <v>75</v>
      </c>
      <c r="AR486">
        <v>2</v>
      </c>
      <c r="AS486">
        <v>1</v>
      </c>
      <c r="AT486">
        <v>4</v>
      </c>
      <c r="AU486">
        <v>1</v>
      </c>
      <c r="AV486" t="s">
        <v>103</v>
      </c>
      <c r="AW486">
        <v>38.301837999999996</v>
      </c>
      <c r="AX486">
        <v>-122.315489</v>
      </c>
      <c r="AY486">
        <v>1</v>
      </c>
    </row>
    <row r="487" spans="1:51" ht="45" x14ac:dyDescent="0.25">
      <c r="A487">
        <v>485</v>
      </c>
      <c r="B487" t="s">
        <v>51</v>
      </c>
      <c r="C487">
        <v>1486</v>
      </c>
      <c r="D487" t="s">
        <v>87</v>
      </c>
      <c r="E487" t="s">
        <v>88</v>
      </c>
      <c r="F487" t="s">
        <v>587</v>
      </c>
      <c r="G487" s="1" t="s">
        <v>588</v>
      </c>
      <c r="H487" t="s">
        <v>131</v>
      </c>
      <c r="I487" t="s">
        <v>589</v>
      </c>
      <c r="J487" t="s">
        <v>139</v>
      </c>
      <c r="K487" t="s">
        <v>133</v>
      </c>
      <c r="L487">
        <v>94102</v>
      </c>
      <c r="M487">
        <v>81</v>
      </c>
      <c r="N487">
        <v>81</v>
      </c>
      <c r="O487" t="s">
        <v>190</v>
      </c>
      <c r="P487" s="2">
        <v>41639</v>
      </c>
      <c r="Q487" t="s">
        <v>60</v>
      </c>
      <c r="R487" t="s">
        <v>61</v>
      </c>
      <c r="S487" t="s">
        <v>114</v>
      </c>
      <c r="T487" t="s">
        <v>60</v>
      </c>
      <c r="U487" t="s">
        <v>582</v>
      </c>
      <c r="V487" t="s">
        <v>97</v>
      </c>
      <c r="W487" t="s">
        <v>97</v>
      </c>
      <c r="X487">
        <v>44</v>
      </c>
      <c r="Y487" s="2">
        <v>57481</v>
      </c>
      <c r="Z487" t="s">
        <v>590</v>
      </c>
      <c r="AA487" t="s">
        <v>590</v>
      </c>
      <c r="AB487">
        <v>80</v>
      </c>
      <c r="AC487" t="s">
        <v>116</v>
      </c>
      <c r="AD487" t="s">
        <v>141</v>
      </c>
      <c r="AE487" t="s">
        <v>101</v>
      </c>
      <c r="AF487" s="2">
        <v>42885</v>
      </c>
      <c r="AG487" s="2">
        <v>37406</v>
      </c>
      <c r="AH487" t="s">
        <v>60</v>
      </c>
      <c r="AI487" t="s">
        <v>60</v>
      </c>
      <c r="AJ487" t="s">
        <v>60</v>
      </c>
      <c r="AK487" t="s">
        <v>60</v>
      </c>
      <c r="AL487" t="s">
        <v>60</v>
      </c>
      <c r="AM487" t="s">
        <v>60</v>
      </c>
      <c r="AN487" t="s">
        <v>60</v>
      </c>
      <c r="AO487" t="s">
        <v>60</v>
      </c>
      <c r="AP487">
        <v>1</v>
      </c>
      <c r="AQ487">
        <v>81</v>
      </c>
      <c r="AR487">
        <v>2</v>
      </c>
      <c r="AS487">
        <v>1</v>
      </c>
      <c r="AT487">
        <v>4</v>
      </c>
      <c r="AU487">
        <v>1</v>
      </c>
      <c r="AV487" t="s">
        <v>103</v>
      </c>
      <c r="AW487">
        <v>37.784793999999998</v>
      </c>
      <c r="AX487">
        <v>-122.413473</v>
      </c>
      <c r="AY487">
        <v>1</v>
      </c>
    </row>
    <row r="488" spans="1:51" ht="45" x14ac:dyDescent="0.25">
      <c r="A488">
        <v>486</v>
      </c>
      <c r="B488" t="s">
        <v>51</v>
      </c>
      <c r="C488">
        <v>1487</v>
      </c>
      <c r="D488" t="s">
        <v>87</v>
      </c>
      <c r="E488" t="s">
        <v>88</v>
      </c>
      <c r="F488" t="s">
        <v>591</v>
      </c>
      <c r="G488" s="1" t="s">
        <v>592</v>
      </c>
      <c r="H488" t="s">
        <v>593</v>
      </c>
      <c r="I488" t="s">
        <v>594</v>
      </c>
      <c r="J488" t="s">
        <v>595</v>
      </c>
      <c r="K488" t="s">
        <v>369</v>
      </c>
      <c r="L488">
        <v>95687</v>
      </c>
      <c r="M488">
        <v>46</v>
      </c>
      <c r="N488">
        <v>46</v>
      </c>
      <c r="O488" t="s">
        <v>177</v>
      </c>
      <c r="P488" s="2">
        <v>41553</v>
      </c>
      <c r="Q488" t="s">
        <v>85</v>
      </c>
      <c r="R488" s="2">
        <v>54118</v>
      </c>
      <c r="S488" t="s">
        <v>60</v>
      </c>
      <c r="T488" t="s">
        <v>60</v>
      </c>
      <c r="U488" t="s">
        <v>582</v>
      </c>
      <c r="V488" t="s">
        <v>97</v>
      </c>
      <c r="W488" t="s">
        <v>97</v>
      </c>
      <c r="X488">
        <v>55</v>
      </c>
      <c r="Y488" s="2">
        <v>61714</v>
      </c>
      <c r="Z488" t="s">
        <v>596</v>
      </c>
      <c r="AA488" t="s">
        <v>596</v>
      </c>
      <c r="AB488">
        <v>46</v>
      </c>
      <c r="AC488" t="s">
        <v>243</v>
      </c>
      <c r="AD488" t="s">
        <v>141</v>
      </c>
      <c r="AE488" t="s">
        <v>153</v>
      </c>
      <c r="AF488" t="s">
        <v>60</v>
      </c>
      <c r="AG488" s="2">
        <v>41639</v>
      </c>
      <c r="AH488" t="s">
        <v>60</v>
      </c>
      <c r="AI488" t="s">
        <v>60</v>
      </c>
      <c r="AJ488" t="s">
        <v>60</v>
      </c>
      <c r="AK488" t="s">
        <v>60</v>
      </c>
      <c r="AL488" t="s">
        <v>60</v>
      </c>
      <c r="AM488" t="s">
        <v>60</v>
      </c>
      <c r="AN488" t="s">
        <v>60</v>
      </c>
      <c r="AO488" t="s">
        <v>102</v>
      </c>
      <c r="AP488">
        <v>1</v>
      </c>
      <c r="AQ488">
        <v>46</v>
      </c>
      <c r="AR488">
        <v>1</v>
      </c>
      <c r="AS488">
        <v>1</v>
      </c>
      <c r="AT488">
        <v>4</v>
      </c>
      <c r="AU488">
        <v>1</v>
      </c>
      <c r="AV488" t="s">
        <v>103</v>
      </c>
      <c r="AW488">
        <v>38.344465</v>
      </c>
      <c r="AX488">
        <v>-121.953231</v>
      </c>
      <c r="AY488">
        <v>1</v>
      </c>
    </row>
    <row r="489" spans="1:51" ht="60" x14ac:dyDescent="0.25">
      <c r="A489">
        <v>487</v>
      </c>
      <c r="B489" t="s">
        <v>51</v>
      </c>
      <c r="C489">
        <v>1488</v>
      </c>
      <c r="D489" t="s">
        <v>87</v>
      </c>
      <c r="E489" t="s">
        <v>88</v>
      </c>
      <c r="F489" t="s">
        <v>597</v>
      </c>
      <c r="G489" s="1" t="s">
        <v>598</v>
      </c>
      <c r="H489" t="s">
        <v>599</v>
      </c>
      <c r="I489" t="s">
        <v>447</v>
      </c>
      <c r="J489" t="s">
        <v>558</v>
      </c>
      <c r="K489" t="s">
        <v>59</v>
      </c>
      <c r="L489">
        <v>94521</v>
      </c>
      <c r="M489">
        <v>75</v>
      </c>
      <c r="N489">
        <v>75</v>
      </c>
      <c r="O489" t="s">
        <v>177</v>
      </c>
      <c r="P489" s="2">
        <v>41347</v>
      </c>
      <c r="Q489" t="s">
        <v>60</v>
      </c>
      <c r="R489" t="s">
        <v>61</v>
      </c>
      <c r="S489" t="s">
        <v>108</v>
      </c>
      <c r="T489" t="s">
        <v>60</v>
      </c>
      <c r="U489" t="s">
        <v>582</v>
      </c>
      <c r="V489" t="s">
        <v>97</v>
      </c>
      <c r="W489" t="s">
        <v>97</v>
      </c>
      <c r="X489">
        <v>50</v>
      </c>
      <c r="Y489" s="2">
        <v>59767</v>
      </c>
      <c r="Z489" t="s">
        <v>600</v>
      </c>
      <c r="AA489" t="s">
        <v>600</v>
      </c>
      <c r="AB489">
        <v>74</v>
      </c>
      <c r="AC489" t="s">
        <v>99</v>
      </c>
      <c r="AD489" t="s">
        <v>141</v>
      </c>
      <c r="AE489" t="s">
        <v>101</v>
      </c>
      <c r="AF489" s="2">
        <v>45170</v>
      </c>
      <c r="AG489" s="2">
        <v>39692</v>
      </c>
      <c r="AH489" t="s">
        <v>60</v>
      </c>
      <c r="AI489" t="s">
        <v>60</v>
      </c>
      <c r="AJ489" t="s">
        <v>60</v>
      </c>
      <c r="AK489" t="s">
        <v>60</v>
      </c>
      <c r="AL489" t="s">
        <v>60</v>
      </c>
      <c r="AM489" t="s">
        <v>60</v>
      </c>
      <c r="AN489" t="s">
        <v>60</v>
      </c>
      <c r="AO489" t="s">
        <v>60</v>
      </c>
      <c r="AP489">
        <v>1</v>
      </c>
      <c r="AQ489">
        <v>75</v>
      </c>
      <c r="AR489">
        <v>2</v>
      </c>
      <c r="AS489">
        <v>1</v>
      </c>
      <c r="AT489">
        <v>4</v>
      </c>
      <c r="AU489">
        <v>1</v>
      </c>
      <c r="AV489" t="s">
        <v>103</v>
      </c>
      <c r="AW489">
        <v>37.968617999999999</v>
      </c>
      <c r="AX489">
        <v>-122.00463999999999</v>
      </c>
      <c r="AY489">
        <v>1</v>
      </c>
    </row>
    <row r="490" spans="1:51" ht="60" x14ac:dyDescent="0.25">
      <c r="A490">
        <v>488</v>
      </c>
      <c r="B490" t="s">
        <v>51</v>
      </c>
      <c r="C490">
        <v>1489</v>
      </c>
      <c r="D490" t="s">
        <v>87</v>
      </c>
      <c r="E490" t="s">
        <v>88</v>
      </c>
      <c r="F490" t="s">
        <v>4262</v>
      </c>
      <c r="G490" s="1" t="s">
        <v>4263</v>
      </c>
      <c r="H490" t="s">
        <v>384</v>
      </c>
      <c r="I490" t="s">
        <v>60</v>
      </c>
      <c r="J490" t="s">
        <v>477</v>
      </c>
      <c r="K490" t="s">
        <v>94</v>
      </c>
      <c r="L490">
        <v>95020</v>
      </c>
      <c r="M490">
        <v>70</v>
      </c>
      <c r="N490">
        <v>70</v>
      </c>
      <c r="O490" t="s">
        <v>209</v>
      </c>
      <c r="P490" s="2">
        <v>41486</v>
      </c>
      <c r="Q490" t="s">
        <v>60</v>
      </c>
      <c r="R490" t="s">
        <v>61</v>
      </c>
      <c r="S490" t="s">
        <v>114</v>
      </c>
      <c r="T490" t="s">
        <v>60</v>
      </c>
      <c r="U490" t="s">
        <v>582</v>
      </c>
      <c r="V490" t="s">
        <v>548</v>
      </c>
      <c r="W490" t="s">
        <v>4242</v>
      </c>
      <c r="X490">
        <v>16</v>
      </c>
      <c r="Y490" s="2">
        <v>47476</v>
      </c>
      <c r="Z490" t="s">
        <v>4264</v>
      </c>
      <c r="AA490" t="s">
        <v>4264</v>
      </c>
      <c r="AB490">
        <v>69</v>
      </c>
      <c r="AC490" t="s">
        <v>116</v>
      </c>
      <c r="AD490" t="s">
        <v>141</v>
      </c>
      <c r="AE490" t="s">
        <v>101</v>
      </c>
      <c r="AF490" s="2">
        <v>42005</v>
      </c>
      <c r="AG490" s="2">
        <v>36526</v>
      </c>
      <c r="AH490" t="s">
        <v>60</v>
      </c>
      <c r="AI490" t="s">
        <v>60</v>
      </c>
      <c r="AJ490" t="s">
        <v>60</v>
      </c>
      <c r="AK490" t="s">
        <v>60</v>
      </c>
      <c r="AL490" t="s">
        <v>60</v>
      </c>
      <c r="AM490" t="s">
        <v>60</v>
      </c>
      <c r="AN490" t="s">
        <v>60</v>
      </c>
      <c r="AO490" t="s">
        <v>60</v>
      </c>
      <c r="AP490">
        <v>1</v>
      </c>
      <c r="AQ490">
        <v>70</v>
      </c>
      <c r="AR490">
        <v>2</v>
      </c>
      <c r="AS490">
        <v>1</v>
      </c>
      <c r="AT490">
        <v>4</v>
      </c>
      <c r="AU490">
        <v>3</v>
      </c>
      <c r="AV490" t="s">
        <v>103</v>
      </c>
      <c r="AW490">
        <v>37.010446000000002</v>
      </c>
      <c r="AX490">
        <v>-121.589721</v>
      </c>
      <c r="AY490">
        <v>3</v>
      </c>
    </row>
    <row r="491" spans="1:51" ht="75" x14ac:dyDescent="0.25">
      <c r="A491">
        <v>489</v>
      </c>
      <c r="B491" t="s">
        <v>51</v>
      </c>
      <c r="C491">
        <v>1490</v>
      </c>
      <c r="D491" t="s">
        <v>87</v>
      </c>
      <c r="E491" t="s">
        <v>88</v>
      </c>
      <c r="F491" t="s">
        <v>3336</v>
      </c>
      <c r="G491" s="1" t="s">
        <v>3337</v>
      </c>
      <c r="H491" t="s">
        <v>575</v>
      </c>
      <c r="I491" t="s">
        <v>60</v>
      </c>
      <c r="J491" t="s">
        <v>3338</v>
      </c>
      <c r="K491" t="s">
        <v>203</v>
      </c>
      <c r="L491">
        <v>94509</v>
      </c>
      <c r="M491">
        <v>111</v>
      </c>
      <c r="N491">
        <v>81</v>
      </c>
      <c r="O491" t="s">
        <v>267</v>
      </c>
      <c r="P491" s="2">
        <v>41639</v>
      </c>
      <c r="Q491" t="s">
        <v>60</v>
      </c>
      <c r="R491" t="s">
        <v>61</v>
      </c>
      <c r="S491" t="s">
        <v>114</v>
      </c>
      <c r="T491" t="s">
        <v>315</v>
      </c>
      <c r="U491" t="s">
        <v>582</v>
      </c>
      <c r="V491" t="s">
        <v>171</v>
      </c>
      <c r="W491" t="s">
        <v>171</v>
      </c>
      <c r="X491">
        <v>18</v>
      </c>
      <c r="Y491" s="2">
        <v>48130</v>
      </c>
      <c r="Z491" t="s">
        <v>3339</v>
      </c>
      <c r="AA491" t="s">
        <v>3339</v>
      </c>
      <c r="AB491">
        <v>109</v>
      </c>
      <c r="AC491" t="s">
        <v>123</v>
      </c>
      <c r="AD491" t="s">
        <v>141</v>
      </c>
      <c r="AE491" t="s">
        <v>101</v>
      </c>
      <c r="AF491" s="2">
        <v>42659</v>
      </c>
      <c r="AG491" s="2">
        <v>37180</v>
      </c>
      <c r="AH491" t="s">
        <v>60</v>
      </c>
      <c r="AI491" t="s">
        <v>60</v>
      </c>
      <c r="AJ491" t="s">
        <v>60</v>
      </c>
      <c r="AK491" t="s">
        <v>60</v>
      </c>
      <c r="AL491" t="s">
        <v>60</v>
      </c>
      <c r="AM491" t="s">
        <v>60</v>
      </c>
      <c r="AN491" t="s">
        <v>60</v>
      </c>
      <c r="AO491" t="s">
        <v>60</v>
      </c>
      <c r="AP491">
        <v>1</v>
      </c>
      <c r="AQ491">
        <v>111</v>
      </c>
      <c r="AR491">
        <v>3</v>
      </c>
      <c r="AS491">
        <v>1</v>
      </c>
      <c r="AT491">
        <v>4</v>
      </c>
      <c r="AU491">
        <v>2</v>
      </c>
      <c r="AV491" t="s">
        <v>103</v>
      </c>
      <c r="AW491">
        <v>38.458070999999997</v>
      </c>
      <c r="AX491">
        <v>-122.67039800000001</v>
      </c>
      <c r="AY491">
        <v>2</v>
      </c>
    </row>
    <row r="492" spans="1:51" ht="60" x14ac:dyDescent="0.25">
      <c r="A492">
        <v>490</v>
      </c>
      <c r="B492" t="s">
        <v>51</v>
      </c>
      <c r="C492">
        <v>1491</v>
      </c>
      <c r="D492" t="s">
        <v>52</v>
      </c>
      <c r="E492" t="s">
        <v>53</v>
      </c>
      <c r="F492" t="s">
        <v>54</v>
      </c>
      <c r="G492" s="1" t="s">
        <v>55</v>
      </c>
      <c r="H492" t="s">
        <v>56</v>
      </c>
      <c r="I492" t="s">
        <v>57</v>
      </c>
      <c r="J492" t="s">
        <v>58</v>
      </c>
      <c r="K492" t="s">
        <v>59</v>
      </c>
      <c r="L492">
        <v>94553</v>
      </c>
      <c r="M492">
        <v>53</v>
      </c>
      <c r="N492">
        <v>0</v>
      </c>
      <c r="O492" t="s">
        <v>60</v>
      </c>
      <c r="P492" t="s">
        <v>61</v>
      </c>
      <c r="Q492" t="s">
        <v>60</v>
      </c>
      <c r="R492" t="s">
        <v>61</v>
      </c>
      <c r="S492" t="s">
        <v>62</v>
      </c>
      <c r="T492" t="s">
        <v>60</v>
      </c>
      <c r="U492" t="s">
        <v>63</v>
      </c>
      <c r="V492" t="s">
        <v>60</v>
      </c>
      <c r="W492" t="s">
        <v>60</v>
      </c>
      <c r="X492" t="s">
        <v>60</v>
      </c>
      <c r="Y492" t="s">
        <v>60</v>
      </c>
      <c r="Z492" t="s">
        <v>60</v>
      </c>
      <c r="AA492" t="s">
        <v>60</v>
      </c>
      <c r="AB492" t="s">
        <v>60</v>
      </c>
      <c r="AC492" t="s">
        <v>60</v>
      </c>
      <c r="AD492" t="s">
        <v>60</v>
      </c>
      <c r="AE492" t="s">
        <v>60</v>
      </c>
      <c r="AF492" t="s">
        <v>60</v>
      </c>
      <c r="AG492" t="s">
        <v>60</v>
      </c>
      <c r="AH492" t="s">
        <v>60</v>
      </c>
      <c r="AI492" t="s">
        <v>60</v>
      </c>
      <c r="AJ492" t="s">
        <v>60</v>
      </c>
      <c r="AK492" t="s">
        <v>60</v>
      </c>
      <c r="AL492" t="s">
        <v>60</v>
      </c>
      <c r="AM492" t="s">
        <v>60</v>
      </c>
      <c r="AN492" t="s">
        <v>60</v>
      </c>
      <c r="AO492" t="s">
        <v>64</v>
      </c>
      <c r="AP492">
        <v>0</v>
      </c>
      <c r="AQ492">
        <v>53</v>
      </c>
      <c r="AR492">
        <v>2</v>
      </c>
      <c r="AS492">
        <v>0</v>
      </c>
      <c r="AT492">
        <v>0</v>
      </c>
      <c r="AU492" t="s">
        <v>60</v>
      </c>
      <c r="AV492" t="s">
        <v>65</v>
      </c>
      <c r="AW492">
        <v>37.996765000000003</v>
      </c>
      <c r="AX492">
        <v>-122.123778</v>
      </c>
      <c r="AY492">
        <v>0</v>
      </c>
    </row>
    <row r="493" spans="1:51" x14ac:dyDescent="0.25">
      <c r="A493">
        <v>491</v>
      </c>
      <c r="B493" t="s">
        <v>51</v>
      </c>
      <c r="C493">
        <v>1492</v>
      </c>
      <c r="D493" t="s">
        <v>52</v>
      </c>
      <c r="E493" t="s">
        <v>53</v>
      </c>
      <c r="F493" t="s">
        <v>66</v>
      </c>
      <c r="G493" t="s">
        <v>67</v>
      </c>
      <c r="H493" t="s">
        <v>56</v>
      </c>
      <c r="I493" t="s">
        <v>57</v>
      </c>
      <c r="J493" t="s">
        <v>58</v>
      </c>
      <c r="K493" t="s">
        <v>59</v>
      </c>
      <c r="L493">
        <v>94553</v>
      </c>
      <c r="M493">
        <v>54</v>
      </c>
      <c r="N493">
        <v>0</v>
      </c>
      <c r="O493" t="s">
        <v>60</v>
      </c>
      <c r="P493" t="s">
        <v>61</v>
      </c>
      <c r="Q493" t="s">
        <v>60</v>
      </c>
      <c r="R493" t="s">
        <v>61</v>
      </c>
      <c r="S493" t="s">
        <v>62</v>
      </c>
      <c r="T493" t="s">
        <v>60</v>
      </c>
      <c r="U493" t="s">
        <v>63</v>
      </c>
      <c r="V493" t="s">
        <v>60</v>
      </c>
      <c r="W493" t="s">
        <v>60</v>
      </c>
      <c r="X493" t="s">
        <v>60</v>
      </c>
      <c r="Y493" t="s">
        <v>60</v>
      </c>
      <c r="Z493" t="s">
        <v>60</v>
      </c>
      <c r="AA493" t="s">
        <v>60</v>
      </c>
      <c r="AB493" t="s">
        <v>60</v>
      </c>
      <c r="AC493" t="s">
        <v>60</v>
      </c>
      <c r="AD493" t="s">
        <v>60</v>
      </c>
      <c r="AE493" t="s">
        <v>60</v>
      </c>
      <c r="AF493" t="s">
        <v>60</v>
      </c>
      <c r="AG493" t="s">
        <v>60</v>
      </c>
      <c r="AH493" t="s">
        <v>60</v>
      </c>
      <c r="AI493" t="s">
        <v>60</v>
      </c>
      <c r="AJ493" t="s">
        <v>60</v>
      </c>
      <c r="AK493" t="s">
        <v>60</v>
      </c>
      <c r="AL493" t="s">
        <v>60</v>
      </c>
      <c r="AM493" t="s">
        <v>60</v>
      </c>
      <c r="AN493" t="s">
        <v>60</v>
      </c>
      <c r="AO493" t="s">
        <v>64</v>
      </c>
      <c r="AP493">
        <v>0</v>
      </c>
      <c r="AQ493">
        <v>54</v>
      </c>
      <c r="AR493">
        <v>2</v>
      </c>
      <c r="AS493">
        <v>0</v>
      </c>
      <c r="AT493">
        <v>0</v>
      </c>
      <c r="AU493" t="s">
        <v>60</v>
      </c>
      <c r="AV493" t="s">
        <v>65</v>
      </c>
      <c r="AW493">
        <v>37.997351000000002</v>
      </c>
      <c r="AX493">
        <v>-122.122963</v>
      </c>
      <c r="AY493">
        <v>0</v>
      </c>
    </row>
    <row r="494" spans="1:51" ht="60" x14ac:dyDescent="0.25">
      <c r="A494">
        <v>492</v>
      </c>
      <c r="B494" t="s">
        <v>51</v>
      </c>
      <c r="C494">
        <v>1493</v>
      </c>
      <c r="D494" t="s">
        <v>52</v>
      </c>
      <c r="E494" t="s">
        <v>53</v>
      </c>
      <c r="F494" t="s">
        <v>68</v>
      </c>
      <c r="G494" s="1" t="s">
        <v>69</v>
      </c>
      <c r="H494" t="s">
        <v>70</v>
      </c>
      <c r="I494" t="s">
        <v>71</v>
      </c>
      <c r="J494" t="s">
        <v>71</v>
      </c>
      <c r="K494" t="s">
        <v>72</v>
      </c>
      <c r="L494">
        <v>94965</v>
      </c>
      <c r="M494">
        <v>48</v>
      </c>
      <c r="N494">
        <v>0</v>
      </c>
      <c r="O494" t="s">
        <v>60</v>
      </c>
      <c r="P494" t="s">
        <v>61</v>
      </c>
      <c r="Q494" t="s">
        <v>60</v>
      </c>
      <c r="R494" t="s">
        <v>61</v>
      </c>
      <c r="S494" t="s">
        <v>62</v>
      </c>
      <c r="T494" t="s">
        <v>60</v>
      </c>
      <c r="U494" t="s">
        <v>63</v>
      </c>
      <c r="V494" t="s">
        <v>60</v>
      </c>
      <c r="W494" t="s">
        <v>60</v>
      </c>
      <c r="X494" t="s">
        <v>60</v>
      </c>
      <c r="Y494" t="s">
        <v>60</v>
      </c>
      <c r="Z494" t="s">
        <v>60</v>
      </c>
      <c r="AA494" t="s">
        <v>60</v>
      </c>
      <c r="AB494" t="s">
        <v>60</v>
      </c>
      <c r="AC494" t="s">
        <v>60</v>
      </c>
      <c r="AD494" t="s">
        <v>60</v>
      </c>
      <c r="AE494" t="s">
        <v>60</v>
      </c>
      <c r="AF494" t="s">
        <v>60</v>
      </c>
      <c r="AG494" t="s">
        <v>60</v>
      </c>
      <c r="AH494" t="s">
        <v>60</v>
      </c>
      <c r="AI494" t="s">
        <v>60</v>
      </c>
      <c r="AJ494" t="s">
        <v>60</v>
      </c>
      <c r="AK494" t="s">
        <v>60</v>
      </c>
      <c r="AL494" t="s">
        <v>60</v>
      </c>
      <c r="AM494" t="s">
        <v>60</v>
      </c>
      <c r="AN494" t="s">
        <v>60</v>
      </c>
      <c r="AO494" t="s">
        <v>64</v>
      </c>
      <c r="AP494">
        <v>0</v>
      </c>
      <c r="AQ494">
        <v>48</v>
      </c>
      <c r="AR494">
        <v>1</v>
      </c>
      <c r="AS494">
        <v>0</v>
      </c>
      <c r="AT494">
        <v>0</v>
      </c>
      <c r="AU494" t="s">
        <v>60</v>
      </c>
      <c r="AV494" t="s">
        <v>65</v>
      </c>
      <c r="AW494">
        <v>37.873474999999999</v>
      </c>
      <c r="AX494">
        <v>-122.51222</v>
      </c>
      <c r="AY494">
        <v>0</v>
      </c>
    </row>
    <row r="495" spans="1:51" ht="45" x14ac:dyDescent="0.25">
      <c r="A495">
        <v>493</v>
      </c>
      <c r="B495" t="s">
        <v>51</v>
      </c>
      <c r="C495">
        <v>1494</v>
      </c>
      <c r="D495" t="s">
        <v>52</v>
      </c>
      <c r="E495" t="s">
        <v>53</v>
      </c>
      <c r="F495" t="s">
        <v>73</v>
      </c>
      <c r="G495" s="1" t="s">
        <v>74</v>
      </c>
      <c r="H495" t="s">
        <v>75</v>
      </c>
      <c r="I495" t="s">
        <v>76</v>
      </c>
      <c r="J495" t="s">
        <v>77</v>
      </c>
      <c r="K495" t="s">
        <v>78</v>
      </c>
      <c r="L495">
        <v>94612</v>
      </c>
      <c r="M495">
        <v>117</v>
      </c>
      <c r="N495">
        <v>0</v>
      </c>
      <c r="O495" t="s">
        <v>60</v>
      </c>
      <c r="P495" t="s">
        <v>61</v>
      </c>
      <c r="Q495" t="s">
        <v>60</v>
      </c>
      <c r="R495" t="s">
        <v>61</v>
      </c>
      <c r="S495" t="s">
        <v>79</v>
      </c>
      <c r="T495" t="s">
        <v>60</v>
      </c>
      <c r="U495" t="s">
        <v>63</v>
      </c>
      <c r="V495" t="s">
        <v>60</v>
      </c>
      <c r="W495" t="s">
        <v>60</v>
      </c>
      <c r="X495" t="s">
        <v>60</v>
      </c>
      <c r="Y495" t="s">
        <v>60</v>
      </c>
      <c r="Z495" t="s">
        <v>60</v>
      </c>
      <c r="AA495" t="s">
        <v>60</v>
      </c>
      <c r="AB495" t="s">
        <v>60</v>
      </c>
      <c r="AC495" t="s">
        <v>60</v>
      </c>
      <c r="AD495" t="s">
        <v>60</v>
      </c>
      <c r="AE495" t="s">
        <v>60</v>
      </c>
      <c r="AF495" t="s">
        <v>60</v>
      </c>
      <c r="AG495" t="s">
        <v>60</v>
      </c>
      <c r="AH495" t="s">
        <v>60</v>
      </c>
      <c r="AI495" t="s">
        <v>60</v>
      </c>
      <c r="AJ495" t="s">
        <v>60</v>
      </c>
      <c r="AK495" t="s">
        <v>60</v>
      </c>
      <c r="AL495" t="s">
        <v>60</v>
      </c>
      <c r="AM495" t="s">
        <v>60</v>
      </c>
      <c r="AN495" t="s">
        <v>60</v>
      </c>
      <c r="AO495" t="s">
        <v>60</v>
      </c>
      <c r="AP495">
        <v>0</v>
      </c>
      <c r="AQ495">
        <v>117</v>
      </c>
      <c r="AR495">
        <v>3</v>
      </c>
      <c r="AS495">
        <v>0</v>
      </c>
      <c r="AT495">
        <v>0</v>
      </c>
      <c r="AU495" t="s">
        <v>60</v>
      </c>
      <c r="AV495" t="s">
        <v>79</v>
      </c>
      <c r="AW495">
        <v>37.806820000000002</v>
      </c>
      <c r="AX495">
        <v>-122.279737</v>
      </c>
      <c r="AY495">
        <v>0</v>
      </c>
    </row>
    <row r="496" spans="1:51" ht="60" x14ac:dyDescent="0.25">
      <c r="A496">
        <v>494</v>
      </c>
      <c r="B496" t="s">
        <v>51</v>
      </c>
      <c r="C496">
        <v>1495</v>
      </c>
      <c r="D496" t="s">
        <v>52</v>
      </c>
      <c r="E496" t="s">
        <v>53</v>
      </c>
      <c r="F496" t="s">
        <v>80</v>
      </c>
      <c r="G496" s="1" t="s">
        <v>81</v>
      </c>
      <c r="H496" t="s">
        <v>82</v>
      </c>
      <c r="I496" t="s">
        <v>83</v>
      </c>
      <c r="J496" t="s">
        <v>84</v>
      </c>
      <c r="K496" t="s">
        <v>59</v>
      </c>
      <c r="L496">
        <v>94520</v>
      </c>
      <c r="M496">
        <v>12</v>
      </c>
      <c r="N496">
        <v>0</v>
      </c>
      <c r="O496" t="s">
        <v>60</v>
      </c>
      <c r="P496" t="s">
        <v>61</v>
      </c>
      <c r="Q496" t="s">
        <v>85</v>
      </c>
      <c r="R496" s="2">
        <v>47331</v>
      </c>
      <c r="S496" t="s">
        <v>62</v>
      </c>
      <c r="T496" t="s">
        <v>60</v>
      </c>
      <c r="U496" t="s">
        <v>63</v>
      </c>
      <c r="V496" t="s">
        <v>60</v>
      </c>
      <c r="W496" t="s">
        <v>60</v>
      </c>
      <c r="X496" t="s">
        <v>60</v>
      </c>
      <c r="Y496" t="s">
        <v>60</v>
      </c>
      <c r="Z496" t="s">
        <v>60</v>
      </c>
      <c r="AA496" t="s">
        <v>60</v>
      </c>
      <c r="AB496" t="s">
        <v>60</v>
      </c>
      <c r="AC496" t="s">
        <v>60</v>
      </c>
      <c r="AD496" t="s">
        <v>60</v>
      </c>
      <c r="AE496" t="s">
        <v>60</v>
      </c>
      <c r="AF496" t="s">
        <v>60</v>
      </c>
      <c r="AG496" t="s">
        <v>60</v>
      </c>
      <c r="AH496" t="s">
        <v>60</v>
      </c>
      <c r="AI496" t="s">
        <v>60</v>
      </c>
      <c r="AJ496" t="s">
        <v>60</v>
      </c>
      <c r="AK496" t="s">
        <v>60</v>
      </c>
      <c r="AL496" t="s">
        <v>60</v>
      </c>
      <c r="AM496" t="s">
        <v>60</v>
      </c>
      <c r="AN496" t="s">
        <v>60</v>
      </c>
      <c r="AO496" t="s">
        <v>64</v>
      </c>
      <c r="AP496">
        <v>0</v>
      </c>
      <c r="AQ496">
        <v>12</v>
      </c>
      <c r="AR496">
        <v>1</v>
      </c>
      <c r="AS496">
        <v>0</v>
      </c>
      <c r="AT496">
        <v>0</v>
      </c>
      <c r="AU496" t="s">
        <v>60</v>
      </c>
      <c r="AV496" t="s">
        <v>86</v>
      </c>
      <c r="AW496">
        <v>37.969439999999999</v>
      </c>
      <c r="AX496">
        <v>-122.042081</v>
      </c>
      <c r="AY496">
        <v>0</v>
      </c>
    </row>
    <row r="497" spans="1:51" x14ac:dyDescent="0.25">
      <c r="A497">
        <v>495</v>
      </c>
      <c r="B497" t="s">
        <v>51</v>
      </c>
      <c r="C497">
        <v>1496</v>
      </c>
      <c r="D497" t="s">
        <v>3340</v>
      </c>
      <c r="E497" t="s">
        <v>53</v>
      </c>
      <c r="F497" t="s">
        <v>3341</v>
      </c>
      <c r="G497" t="s">
        <v>3342</v>
      </c>
      <c r="H497" t="s">
        <v>2015</v>
      </c>
      <c r="I497" t="s">
        <v>3343</v>
      </c>
      <c r="J497" t="s">
        <v>60</v>
      </c>
      <c r="K497" t="s">
        <v>369</v>
      </c>
      <c r="L497">
        <v>94510</v>
      </c>
      <c r="M497">
        <v>8</v>
      </c>
      <c r="N497">
        <v>8</v>
      </c>
      <c r="O497" t="s">
        <v>3340</v>
      </c>
      <c r="P497" s="2">
        <v>41749</v>
      </c>
      <c r="Q497" t="s">
        <v>60</v>
      </c>
      <c r="R497" t="s">
        <v>61</v>
      </c>
      <c r="S497" t="s">
        <v>62</v>
      </c>
      <c r="T497" t="s">
        <v>60</v>
      </c>
      <c r="U497" t="s">
        <v>60</v>
      </c>
      <c r="V497" t="s">
        <v>171</v>
      </c>
      <c r="W497" t="s">
        <v>60</v>
      </c>
      <c r="X497" t="s">
        <v>60</v>
      </c>
      <c r="Y497" t="s">
        <v>60</v>
      </c>
      <c r="Z497" t="s">
        <v>60</v>
      </c>
      <c r="AA497" t="s">
        <v>60</v>
      </c>
      <c r="AB497" t="s">
        <v>60</v>
      </c>
      <c r="AC497" t="s">
        <v>60</v>
      </c>
      <c r="AD497" t="s">
        <v>60</v>
      </c>
      <c r="AE497" t="s">
        <v>60</v>
      </c>
      <c r="AF497" t="s">
        <v>60</v>
      </c>
      <c r="AG497" t="s">
        <v>60</v>
      </c>
      <c r="AH497" t="s">
        <v>60</v>
      </c>
      <c r="AI497" t="s">
        <v>60</v>
      </c>
      <c r="AJ497" t="s">
        <v>60</v>
      </c>
      <c r="AK497" t="s">
        <v>60</v>
      </c>
      <c r="AL497" t="s">
        <v>60</v>
      </c>
      <c r="AM497" t="s">
        <v>60</v>
      </c>
      <c r="AN497" t="s">
        <v>60</v>
      </c>
      <c r="AO497" t="s">
        <v>60</v>
      </c>
      <c r="AP497">
        <v>1</v>
      </c>
      <c r="AQ497">
        <v>8</v>
      </c>
      <c r="AR497">
        <v>1</v>
      </c>
      <c r="AS497">
        <v>1</v>
      </c>
      <c r="AT497" t="s">
        <v>60</v>
      </c>
      <c r="AU497" t="s">
        <v>60</v>
      </c>
      <c r="AV497" t="s">
        <v>356</v>
      </c>
      <c r="AW497">
        <v>38.048797</v>
      </c>
      <c r="AX497">
        <v>-122.151702</v>
      </c>
      <c r="AY497">
        <v>2</v>
      </c>
    </row>
    <row r="498" spans="1:51" x14ac:dyDescent="0.25">
      <c r="A498">
        <v>496</v>
      </c>
      <c r="B498" t="s">
        <v>51</v>
      </c>
      <c r="C498">
        <v>1497</v>
      </c>
      <c r="D498" t="s">
        <v>3340</v>
      </c>
      <c r="E498" t="s">
        <v>53</v>
      </c>
      <c r="F498" t="s">
        <v>3344</v>
      </c>
      <c r="G498" t="s">
        <v>3345</v>
      </c>
      <c r="H498" t="s">
        <v>2015</v>
      </c>
      <c r="I498" t="s">
        <v>3346</v>
      </c>
      <c r="J498" t="s">
        <v>60</v>
      </c>
      <c r="K498" t="s">
        <v>369</v>
      </c>
      <c r="L498">
        <v>94510</v>
      </c>
      <c r="M498">
        <v>24</v>
      </c>
      <c r="N498">
        <v>24</v>
      </c>
      <c r="O498" t="s">
        <v>3340</v>
      </c>
      <c r="P498" s="2">
        <v>42464</v>
      </c>
      <c r="Q498" t="s">
        <v>60</v>
      </c>
      <c r="R498" t="s">
        <v>61</v>
      </c>
      <c r="S498" t="s">
        <v>62</v>
      </c>
      <c r="T498" t="s">
        <v>60</v>
      </c>
      <c r="U498" t="s">
        <v>60</v>
      </c>
      <c r="V498" t="s">
        <v>171</v>
      </c>
      <c r="W498" t="s">
        <v>60</v>
      </c>
      <c r="X498" t="s">
        <v>60</v>
      </c>
      <c r="Y498" t="s">
        <v>60</v>
      </c>
      <c r="Z498" t="s">
        <v>60</v>
      </c>
      <c r="AA498" t="s">
        <v>60</v>
      </c>
      <c r="AB498" t="s">
        <v>60</v>
      </c>
      <c r="AC498" t="s">
        <v>60</v>
      </c>
      <c r="AD498" t="s">
        <v>60</v>
      </c>
      <c r="AE498" t="s">
        <v>60</v>
      </c>
      <c r="AF498" t="s">
        <v>60</v>
      </c>
      <c r="AG498" t="s">
        <v>60</v>
      </c>
      <c r="AH498" t="s">
        <v>60</v>
      </c>
      <c r="AI498" t="s">
        <v>60</v>
      </c>
      <c r="AJ498" t="s">
        <v>60</v>
      </c>
      <c r="AK498" t="s">
        <v>60</v>
      </c>
      <c r="AL498" t="s">
        <v>60</v>
      </c>
      <c r="AM498" t="s">
        <v>60</v>
      </c>
      <c r="AN498" t="s">
        <v>60</v>
      </c>
      <c r="AO498" t="s">
        <v>60</v>
      </c>
      <c r="AP498">
        <v>1</v>
      </c>
      <c r="AQ498">
        <v>24</v>
      </c>
      <c r="AR498">
        <v>1</v>
      </c>
      <c r="AS498">
        <v>1</v>
      </c>
      <c r="AT498" t="s">
        <v>60</v>
      </c>
      <c r="AU498" t="s">
        <v>60</v>
      </c>
      <c r="AV498" t="s">
        <v>356</v>
      </c>
      <c r="AW498">
        <v>38.048797999999998</v>
      </c>
      <c r="AX498">
        <v>-122.151079</v>
      </c>
      <c r="AY498">
        <v>2</v>
      </c>
    </row>
    <row r="499" spans="1:51" x14ac:dyDescent="0.25">
      <c r="A499">
        <v>497</v>
      </c>
      <c r="B499" t="s">
        <v>51</v>
      </c>
      <c r="C499">
        <v>1498</v>
      </c>
      <c r="D499" t="s">
        <v>3340</v>
      </c>
      <c r="E499" t="s">
        <v>53</v>
      </c>
      <c r="F499" t="s">
        <v>3347</v>
      </c>
      <c r="G499" t="s">
        <v>3348</v>
      </c>
      <c r="H499" t="s">
        <v>622</v>
      </c>
      <c r="I499" t="s">
        <v>3349</v>
      </c>
      <c r="J499" t="s">
        <v>60</v>
      </c>
      <c r="K499" t="s">
        <v>78</v>
      </c>
      <c r="L499">
        <v>94703</v>
      </c>
      <c r="M499">
        <v>14</v>
      </c>
      <c r="N499">
        <v>14</v>
      </c>
      <c r="O499" t="s">
        <v>3340</v>
      </c>
      <c r="P499" s="2">
        <v>41864</v>
      </c>
      <c r="Q499" t="s">
        <v>60</v>
      </c>
      <c r="R499" t="s">
        <v>61</v>
      </c>
      <c r="S499" t="s">
        <v>62</v>
      </c>
      <c r="T499" t="s">
        <v>60</v>
      </c>
      <c r="U499" t="s">
        <v>60</v>
      </c>
      <c r="V499" t="s">
        <v>171</v>
      </c>
      <c r="W499" t="s">
        <v>60</v>
      </c>
      <c r="X499" t="s">
        <v>60</v>
      </c>
      <c r="Y499" t="s">
        <v>60</v>
      </c>
      <c r="Z499" t="s">
        <v>60</v>
      </c>
      <c r="AA499" t="s">
        <v>60</v>
      </c>
      <c r="AB499" t="s">
        <v>60</v>
      </c>
      <c r="AC499" t="s">
        <v>60</v>
      </c>
      <c r="AD499" t="s">
        <v>60</v>
      </c>
      <c r="AE499" t="s">
        <v>60</v>
      </c>
      <c r="AF499" t="s">
        <v>60</v>
      </c>
      <c r="AG499" t="s">
        <v>60</v>
      </c>
      <c r="AH499" t="s">
        <v>60</v>
      </c>
      <c r="AI499" t="s">
        <v>60</v>
      </c>
      <c r="AJ499" t="s">
        <v>60</v>
      </c>
      <c r="AK499" t="s">
        <v>60</v>
      </c>
      <c r="AL499" t="s">
        <v>60</v>
      </c>
      <c r="AM499" t="s">
        <v>60</v>
      </c>
      <c r="AN499" t="s">
        <v>60</v>
      </c>
      <c r="AO499" t="s">
        <v>60</v>
      </c>
      <c r="AP499">
        <v>1</v>
      </c>
      <c r="AQ499">
        <v>14</v>
      </c>
      <c r="AR499">
        <v>1</v>
      </c>
      <c r="AS499">
        <v>1</v>
      </c>
      <c r="AT499" t="s">
        <v>60</v>
      </c>
      <c r="AU499" t="s">
        <v>60</v>
      </c>
      <c r="AV499" t="s">
        <v>356</v>
      </c>
      <c r="AW499">
        <v>37.847996000000002</v>
      </c>
      <c r="AX499">
        <v>-122.277241</v>
      </c>
      <c r="AY499">
        <v>2</v>
      </c>
    </row>
    <row r="500" spans="1:51" x14ac:dyDescent="0.25">
      <c r="A500">
        <v>498</v>
      </c>
      <c r="B500" t="s">
        <v>51</v>
      </c>
      <c r="C500">
        <v>1499</v>
      </c>
      <c r="D500" t="s">
        <v>3340</v>
      </c>
      <c r="E500" t="s">
        <v>53</v>
      </c>
      <c r="F500" t="s">
        <v>3350</v>
      </c>
      <c r="G500" t="s">
        <v>3351</v>
      </c>
      <c r="H500" t="s">
        <v>137</v>
      </c>
      <c r="I500" t="s">
        <v>3352</v>
      </c>
      <c r="J500" t="s">
        <v>60</v>
      </c>
      <c r="K500" t="s">
        <v>78</v>
      </c>
      <c r="L500">
        <v>94541</v>
      </c>
      <c r="M500">
        <v>5</v>
      </c>
      <c r="N500">
        <v>5</v>
      </c>
      <c r="O500" t="s">
        <v>3340</v>
      </c>
      <c r="P500" s="2">
        <v>42133</v>
      </c>
      <c r="Q500" t="s">
        <v>60</v>
      </c>
      <c r="R500" t="s">
        <v>61</v>
      </c>
      <c r="S500" t="s">
        <v>62</v>
      </c>
      <c r="T500" t="s">
        <v>60</v>
      </c>
      <c r="U500" t="s">
        <v>60</v>
      </c>
      <c r="V500" t="s">
        <v>171</v>
      </c>
      <c r="W500" t="s">
        <v>60</v>
      </c>
      <c r="X500" t="s">
        <v>60</v>
      </c>
      <c r="Y500" t="s">
        <v>60</v>
      </c>
      <c r="Z500" t="s">
        <v>60</v>
      </c>
      <c r="AA500" t="s">
        <v>60</v>
      </c>
      <c r="AB500" t="s">
        <v>60</v>
      </c>
      <c r="AC500" t="s">
        <v>60</v>
      </c>
      <c r="AD500" t="s">
        <v>60</v>
      </c>
      <c r="AE500" t="s">
        <v>60</v>
      </c>
      <c r="AF500" t="s">
        <v>60</v>
      </c>
      <c r="AG500" t="s">
        <v>60</v>
      </c>
      <c r="AH500" t="s">
        <v>60</v>
      </c>
      <c r="AI500" t="s">
        <v>60</v>
      </c>
      <c r="AJ500" t="s">
        <v>60</v>
      </c>
      <c r="AK500" t="s">
        <v>60</v>
      </c>
      <c r="AL500" t="s">
        <v>60</v>
      </c>
      <c r="AM500" t="s">
        <v>60</v>
      </c>
      <c r="AN500" t="s">
        <v>60</v>
      </c>
      <c r="AO500" t="s">
        <v>60</v>
      </c>
      <c r="AP500">
        <v>1</v>
      </c>
      <c r="AQ500">
        <v>5</v>
      </c>
      <c r="AR500">
        <v>1</v>
      </c>
      <c r="AS500">
        <v>1</v>
      </c>
      <c r="AT500" t="s">
        <v>60</v>
      </c>
      <c r="AU500" t="s">
        <v>60</v>
      </c>
      <c r="AV500" t="s">
        <v>65</v>
      </c>
      <c r="AW500">
        <v>37.685462000000001</v>
      </c>
      <c r="AX500">
        <v>-122.05557899999999</v>
      </c>
      <c r="AY500">
        <v>2</v>
      </c>
    </row>
    <row r="501" spans="1:51" x14ac:dyDescent="0.25">
      <c r="A501">
        <v>499</v>
      </c>
      <c r="B501" t="s">
        <v>51</v>
      </c>
      <c r="C501">
        <v>1500</v>
      </c>
      <c r="D501" t="s">
        <v>3340</v>
      </c>
      <c r="E501" t="s">
        <v>53</v>
      </c>
      <c r="F501" t="s">
        <v>3353</v>
      </c>
      <c r="G501" t="s">
        <v>3354</v>
      </c>
      <c r="H501" t="s">
        <v>3355</v>
      </c>
      <c r="I501" t="s">
        <v>3356</v>
      </c>
      <c r="J501" t="s">
        <v>60</v>
      </c>
      <c r="K501" t="s">
        <v>674</v>
      </c>
      <c r="L501">
        <v>94025</v>
      </c>
      <c r="M501">
        <v>18</v>
      </c>
      <c r="N501">
        <v>18</v>
      </c>
      <c r="O501" t="s">
        <v>3340</v>
      </c>
      <c r="P501" s="2">
        <v>41856</v>
      </c>
      <c r="Q501" t="s">
        <v>60</v>
      </c>
      <c r="R501" t="s">
        <v>61</v>
      </c>
      <c r="S501" t="s">
        <v>62</v>
      </c>
      <c r="T501" t="s">
        <v>60</v>
      </c>
      <c r="U501" t="s">
        <v>60</v>
      </c>
      <c r="V501" t="s">
        <v>171</v>
      </c>
      <c r="W501" t="s">
        <v>60</v>
      </c>
      <c r="X501" t="s">
        <v>60</v>
      </c>
      <c r="Y501" t="s">
        <v>60</v>
      </c>
      <c r="Z501" t="s">
        <v>60</v>
      </c>
      <c r="AA501" t="s">
        <v>60</v>
      </c>
      <c r="AB501" t="s">
        <v>60</v>
      </c>
      <c r="AC501" t="s">
        <v>60</v>
      </c>
      <c r="AD501" t="s">
        <v>60</v>
      </c>
      <c r="AE501" t="s">
        <v>60</v>
      </c>
      <c r="AF501" t="s">
        <v>60</v>
      </c>
      <c r="AG501" t="s">
        <v>60</v>
      </c>
      <c r="AH501" t="s">
        <v>60</v>
      </c>
      <c r="AI501" t="s">
        <v>60</v>
      </c>
      <c r="AJ501" t="s">
        <v>60</v>
      </c>
      <c r="AK501" t="s">
        <v>60</v>
      </c>
      <c r="AL501" t="s">
        <v>60</v>
      </c>
      <c r="AM501" t="s">
        <v>60</v>
      </c>
      <c r="AN501" t="s">
        <v>60</v>
      </c>
      <c r="AO501" t="s">
        <v>60</v>
      </c>
      <c r="AP501">
        <v>1</v>
      </c>
      <c r="AQ501">
        <v>18</v>
      </c>
      <c r="AR501">
        <v>1</v>
      </c>
      <c r="AS501">
        <v>1</v>
      </c>
      <c r="AT501" t="s">
        <v>60</v>
      </c>
      <c r="AU501" t="s">
        <v>60</v>
      </c>
      <c r="AV501" t="s">
        <v>86</v>
      </c>
      <c r="AW501">
        <v>37.432940000000002</v>
      </c>
      <c r="AX501">
        <v>-122.204241</v>
      </c>
      <c r="AY501">
        <v>2</v>
      </c>
    </row>
    <row r="502" spans="1:51" x14ac:dyDescent="0.25">
      <c r="A502">
        <v>500</v>
      </c>
      <c r="B502" t="s">
        <v>51</v>
      </c>
      <c r="C502">
        <v>1501</v>
      </c>
      <c r="D502" t="s">
        <v>3340</v>
      </c>
      <c r="E502" t="s">
        <v>53</v>
      </c>
      <c r="F502" t="s">
        <v>3357</v>
      </c>
      <c r="G502" t="s">
        <v>3358</v>
      </c>
      <c r="H502" t="s">
        <v>3359</v>
      </c>
      <c r="I502" t="s">
        <v>3360</v>
      </c>
      <c r="J502" t="s">
        <v>60</v>
      </c>
      <c r="K502" t="s">
        <v>72</v>
      </c>
      <c r="L502">
        <v>94960</v>
      </c>
      <c r="M502">
        <v>7</v>
      </c>
      <c r="N502">
        <v>7</v>
      </c>
      <c r="O502" t="s">
        <v>3340</v>
      </c>
      <c r="P502" s="2">
        <v>41741</v>
      </c>
      <c r="Q502" t="s">
        <v>60</v>
      </c>
      <c r="R502" t="s">
        <v>61</v>
      </c>
      <c r="S502" t="s">
        <v>62</v>
      </c>
      <c r="T502" t="s">
        <v>60</v>
      </c>
      <c r="U502" t="s">
        <v>60</v>
      </c>
      <c r="V502" t="s">
        <v>171</v>
      </c>
      <c r="W502" t="s">
        <v>60</v>
      </c>
      <c r="X502" t="s">
        <v>60</v>
      </c>
      <c r="Y502" t="s">
        <v>60</v>
      </c>
      <c r="Z502" t="s">
        <v>60</v>
      </c>
      <c r="AA502" t="s">
        <v>60</v>
      </c>
      <c r="AB502" t="s">
        <v>60</v>
      </c>
      <c r="AC502" t="s">
        <v>60</v>
      </c>
      <c r="AD502" t="s">
        <v>60</v>
      </c>
      <c r="AE502" t="s">
        <v>60</v>
      </c>
      <c r="AF502" t="s">
        <v>60</v>
      </c>
      <c r="AG502" t="s">
        <v>60</v>
      </c>
      <c r="AH502" t="s">
        <v>60</v>
      </c>
      <c r="AI502" t="s">
        <v>60</v>
      </c>
      <c r="AJ502" t="s">
        <v>60</v>
      </c>
      <c r="AK502" t="s">
        <v>60</v>
      </c>
      <c r="AL502" t="s">
        <v>60</v>
      </c>
      <c r="AM502" t="s">
        <v>60</v>
      </c>
      <c r="AN502" t="s">
        <v>60</v>
      </c>
      <c r="AO502" t="s">
        <v>60</v>
      </c>
      <c r="AP502">
        <v>1</v>
      </c>
      <c r="AQ502">
        <v>7</v>
      </c>
      <c r="AR502">
        <v>1</v>
      </c>
      <c r="AS502">
        <v>1</v>
      </c>
      <c r="AT502" t="s">
        <v>60</v>
      </c>
      <c r="AU502" t="s">
        <v>60</v>
      </c>
      <c r="AV502" t="s">
        <v>356</v>
      </c>
      <c r="AW502">
        <v>37.9816</v>
      </c>
      <c r="AX502">
        <v>-122.56650999999999</v>
      </c>
      <c r="AY502">
        <v>2</v>
      </c>
    </row>
    <row r="503" spans="1:51" x14ac:dyDescent="0.25">
      <c r="A503">
        <v>501</v>
      </c>
      <c r="B503" t="s">
        <v>51</v>
      </c>
      <c r="C503">
        <v>1502</v>
      </c>
      <c r="D503" t="s">
        <v>3340</v>
      </c>
      <c r="E503" t="s">
        <v>53</v>
      </c>
      <c r="F503" t="s">
        <v>3361</v>
      </c>
      <c r="G503" t="s">
        <v>3362</v>
      </c>
      <c r="H503" t="s">
        <v>3363</v>
      </c>
      <c r="I503" t="s">
        <v>3364</v>
      </c>
      <c r="J503" t="s">
        <v>60</v>
      </c>
      <c r="K503" t="s">
        <v>674</v>
      </c>
      <c r="L503">
        <v>94070</v>
      </c>
      <c r="M503">
        <v>14</v>
      </c>
      <c r="N503">
        <v>14</v>
      </c>
      <c r="O503" t="s">
        <v>3340</v>
      </c>
      <c r="P503" s="2">
        <v>42672</v>
      </c>
      <c r="Q503" t="s">
        <v>60</v>
      </c>
      <c r="R503" t="s">
        <v>61</v>
      </c>
      <c r="S503" t="s">
        <v>62</v>
      </c>
      <c r="T503" t="s">
        <v>60</v>
      </c>
      <c r="U503" t="s">
        <v>60</v>
      </c>
      <c r="V503" t="s">
        <v>171</v>
      </c>
      <c r="W503" t="s">
        <v>60</v>
      </c>
      <c r="X503" t="s">
        <v>60</v>
      </c>
      <c r="Y503" t="s">
        <v>60</v>
      </c>
      <c r="Z503" t="s">
        <v>60</v>
      </c>
      <c r="AA503" t="s">
        <v>60</v>
      </c>
      <c r="AB503" t="s">
        <v>60</v>
      </c>
      <c r="AC503" t="s">
        <v>60</v>
      </c>
      <c r="AD503" t="s">
        <v>60</v>
      </c>
      <c r="AE503" t="s">
        <v>60</v>
      </c>
      <c r="AF503" t="s">
        <v>60</v>
      </c>
      <c r="AG503" t="s">
        <v>60</v>
      </c>
      <c r="AH503" t="s">
        <v>60</v>
      </c>
      <c r="AI503" t="s">
        <v>60</v>
      </c>
      <c r="AJ503" t="s">
        <v>60</v>
      </c>
      <c r="AK503" t="s">
        <v>60</v>
      </c>
      <c r="AL503" t="s">
        <v>60</v>
      </c>
      <c r="AM503" t="s">
        <v>60</v>
      </c>
      <c r="AN503" t="s">
        <v>60</v>
      </c>
      <c r="AO503" t="s">
        <v>60</v>
      </c>
      <c r="AP503">
        <v>1</v>
      </c>
      <c r="AQ503">
        <v>14</v>
      </c>
      <c r="AR503">
        <v>1</v>
      </c>
      <c r="AS503">
        <v>1</v>
      </c>
      <c r="AT503" t="s">
        <v>60</v>
      </c>
      <c r="AU503" t="s">
        <v>60</v>
      </c>
      <c r="AV503" t="s">
        <v>86</v>
      </c>
      <c r="AW503">
        <v>37.501505999999999</v>
      </c>
      <c r="AX503">
        <v>-122.26231</v>
      </c>
      <c r="AY503">
        <v>2</v>
      </c>
    </row>
    <row r="504" spans="1:51" x14ac:dyDescent="0.25">
      <c r="A504">
        <v>502</v>
      </c>
      <c r="B504" t="s">
        <v>51</v>
      </c>
      <c r="C504">
        <v>1503</v>
      </c>
      <c r="D504" t="s">
        <v>3340</v>
      </c>
      <c r="E504" t="s">
        <v>53</v>
      </c>
      <c r="F504" t="s">
        <v>3365</v>
      </c>
      <c r="G504" t="s">
        <v>3366</v>
      </c>
      <c r="H504" t="s">
        <v>133</v>
      </c>
      <c r="I504" t="s">
        <v>3367</v>
      </c>
      <c r="J504" t="s">
        <v>60</v>
      </c>
      <c r="K504" t="s">
        <v>133</v>
      </c>
      <c r="L504">
        <v>94110</v>
      </c>
      <c r="M504">
        <v>9</v>
      </c>
      <c r="N504">
        <v>9</v>
      </c>
      <c r="O504" t="s">
        <v>3340</v>
      </c>
      <c r="P504" s="2">
        <v>42618</v>
      </c>
      <c r="Q504" t="s">
        <v>60</v>
      </c>
      <c r="R504" t="s">
        <v>61</v>
      </c>
      <c r="S504" t="s">
        <v>62</v>
      </c>
      <c r="T504" t="s">
        <v>60</v>
      </c>
      <c r="U504" t="s">
        <v>60</v>
      </c>
      <c r="V504" t="s">
        <v>171</v>
      </c>
      <c r="W504" t="s">
        <v>60</v>
      </c>
      <c r="X504" t="s">
        <v>60</v>
      </c>
      <c r="Y504" t="s">
        <v>60</v>
      </c>
      <c r="Z504" t="s">
        <v>60</v>
      </c>
      <c r="AA504" t="s">
        <v>60</v>
      </c>
      <c r="AB504" t="s">
        <v>60</v>
      </c>
      <c r="AC504" t="s">
        <v>60</v>
      </c>
      <c r="AD504" t="s">
        <v>60</v>
      </c>
      <c r="AE504" t="s">
        <v>60</v>
      </c>
      <c r="AF504" t="s">
        <v>60</v>
      </c>
      <c r="AG504" t="s">
        <v>60</v>
      </c>
      <c r="AH504" t="s">
        <v>60</v>
      </c>
      <c r="AI504" t="s">
        <v>60</v>
      </c>
      <c r="AJ504" t="s">
        <v>60</v>
      </c>
      <c r="AK504" t="s">
        <v>60</v>
      </c>
      <c r="AL504" t="s">
        <v>60</v>
      </c>
      <c r="AM504" t="s">
        <v>60</v>
      </c>
      <c r="AN504" t="s">
        <v>60</v>
      </c>
      <c r="AO504" t="s">
        <v>60</v>
      </c>
      <c r="AP504">
        <v>1</v>
      </c>
      <c r="AQ504">
        <v>9</v>
      </c>
      <c r="AR504">
        <v>1</v>
      </c>
      <c r="AS504">
        <v>1</v>
      </c>
      <c r="AT504" t="s">
        <v>60</v>
      </c>
      <c r="AU504" t="s">
        <v>60</v>
      </c>
      <c r="AV504" t="s">
        <v>86</v>
      </c>
      <c r="AW504">
        <v>37.764356999999997</v>
      </c>
      <c r="AX504">
        <v>-122.420519</v>
      </c>
      <c r="AY504">
        <v>2</v>
      </c>
    </row>
    <row r="505" spans="1:51" x14ac:dyDescent="0.25">
      <c r="A505">
        <v>503</v>
      </c>
      <c r="B505" t="s">
        <v>51</v>
      </c>
      <c r="C505">
        <v>1504</v>
      </c>
      <c r="D505" t="s">
        <v>3340</v>
      </c>
      <c r="E505" t="s">
        <v>53</v>
      </c>
      <c r="F505" t="s">
        <v>3368</v>
      </c>
      <c r="G505" t="s">
        <v>3369</v>
      </c>
      <c r="H505" t="s">
        <v>472</v>
      </c>
      <c r="I505" t="s">
        <v>835</v>
      </c>
      <c r="J505" t="s">
        <v>60</v>
      </c>
      <c r="K505" t="s">
        <v>203</v>
      </c>
      <c r="L505">
        <v>95403</v>
      </c>
      <c r="M505">
        <v>12</v>
      </c>
      <c r="N505">
        <v>12</v>
      </c>
      <c r="O505" t="s">
        <v>3340</v>
      </c>
      <c r="P505" s="2">
        <v>47665</v>
      </c>
      <c r="Q505" t="s">
        <v>60</v>
      </c>
      <c r="R505" t="s">
        <v>61</v>
      </c>
      <c r="S505" t="s">
        <v>62</v>
      </c>
      <c r="T505" t="s">
        <v>60</v>
      </c>
      <c r="U505" t="s">
        <v>60</v>
      </c>
      <c r="V505" t="s">
        <v>171</v>
      </c>
      <c r="W505" t="s">
        <v>60</v>
      </c>
      <c r="X505" t="s">
        <v>60</v>
      </c>
      <c r="Y505" t="s">
        <v>60</v>
      </c>
      <c r="Z505" t="s">
        <v>60</v>
      </c>
      <c r="AA505" t="s">
        <v>60</v>
      </c>
      <c r="AB505" t="s">
        <v>60</v>
      </c>
      <c r="AC505" t="s">
        <v>60</v>
      </c>
      <c r="AD505" t="s">
        <v>60</v>
      </c>
      <c r="AE505" t="s">
        <v>60</v>
      </c>
      <c r="AF505" t="s">
        <v>60</v>
      </c>
      <c r="AG505" t="s">
        <v>60</v>
      </c>
      <c r="AH505" t="s">
        <v>60</v>
      </c>
      <c r="AI505" t="s">
        <v>60</v>
      </c>
      <c r="AJ505" t="s">
        <v>60</v>
      </c>
      <c r="AK505" t="s">
        <v>60</v>
      </c>
      <c r="AL505" t="s">
        <v>60</v>
      </c>
      <c r="AM505" t="s">
        <v>60</v>
      </c>
      <c r="AN505" t="s">
        <v>60</v>
      </c>
      <c r="AO505" t="s">
        <v>60</v>
      </c>
      <c r="AP505">
        <v>1</v>
      </c>
      <c r="AQ505">
        <v>12</v>
      </c>
      <c r="AR505">
        <v>1</v>
      </c>
      <c r="AS505">
        <v>0</v>
      </c>
      <c r="AT505" t="s">
        <v>60</v>
      </c>
      <c r="AU505" t="s">
        <v>60</v>
      </c>
      <c r="AV505" t="s">
        <v>86</v>
      </c>
      <c r="AW505">
        <v>38.422941000000002</v>
      </c>
      <c r="AX505">
        <v>-122.72810699999999</v>
      </c>
      <c r="AY505">
        <v>2</v>
      </c>
    </row>
    <row r="506" spans="1:51" x14ac:dyDescent="0.25">
      <c r="A506">
        <v>504</v>
      </c>
      <c r="B506" t="s">
        <v>51</v>
      </c>
      <c r="C506">
        <v>1505</v>
      </c>
      <c r="D506" t="s">
        <v>3340</v>
      </c>
      <c r="E506" t="s">
        <v>53</v>
      </c>
      <c r="F506" t="s">
        <v>3370</v>
      </c>
      <c r="G506" t="s">
        <v>3371</v>
      </c>
      <c r="H506" t="s">
        <v>472</v>
      </c>
      <c r="I506" t="s">
        <v>3372</v>
      </c>
      <c r="J506" t="s">
        <v>60</v>
      </c>
      <c r="K506" t="s">
        <v>203</v>
      </c>
      <c r="L506">
        <v>95404</v>
      </c>
      <c r="M506">
        <v>26</v>
      </c>
      <c r="N506">
        <v>26</v>
      </c>
      <c r="O506" t="s">
        <v>3340</v>
      </c>
      <c r="P506" s="2">
        <v>41088</v>
      </c>
      <c r="Q506" t="s">
        <v>60</v>
      </c>
      <c r="R506" t="s">
        <v>61</v>
      </c>
      <c r="S506" t="s">
        <v>62</v>
      </c>
      <c r="T506" t="s">
        <v>60</v>
      </c>
      <c r="U506" t="s">
        <v>60</v>
      </c>
      <c r="V506" t="s">
        <v>171</v>
      </c>
      <c r="W506" t="s">
        <v>60</v>
      </c>
      <c r="X506" t="s">
        <v>60</v>
      </c>
      <c r="Y506" t="s">
        <v>60</v>
      </c>
      <c r="Z506" t="s">
        <v>60</v>
      </c>
      <c r="AA506" t="s">
        <v>60</v>
      </c>
      <c r="AB506" t="s">
        <v>60</v>
      </c>
      <c r="AC506" t="s">
        <v>60</v>
      </c>
      <c r="AD506" t="s">
        <v>60</v>
      </c>
      <c r="AE506" t="s">
        <v>60</v>
      </c>
      <c r="AF506" t="s">
        <v>60</v>
      </c>
      <c r="AG506" t="s">
        <v>60</v>
      </c>
      <c r="AH506" t="s">
        <v>60</v>
      </c>
      <c r="AI506" t="s">
        <v>60</v>
      </c>
      <c r="AJ506" t="s">
        <v>60</v>
      </c>
      <c r="AK506" t="s">
        <v>60</v>
      </c>
      <c r="AL506" t="s">
        <v>60</v>
      </c>
      <c r="AM506" t="s">
        <v>60</v>
      </c>
      <c r="AN506" t="s">
        <v>60</v>
      </c>
      <c r="AO506" t="s">
        <v>60</v>
      </c>
      <c r="AP506">
        <v>1</v>
      </c>
      <c r="AQ506">
        <v>26</v>
      </c>
      <c r="AR506">
        <v>1</v>
      </c>
      <c r="AS506">
        <v>1</v>
      </c>
      <c r="AT506" t="s">
        <v>60</v>
      </c>
      <c r="AU506" t="s">
        <v>60</v>
      </c>
      <c r="AV506" t="s">
        <v>65</v>
      </c>
      <c r="AW506">
        <v>38.439523000000001</v>
      </c>
      <c r="AX506">
        <v>-122.70603</v>
      </c>
      <c r="AY506">
        <v>2</v>
      </c>
    </row>
    <row r="507" spans="1:51" x14ac:dyDescent="0.25">
      <c r="A507">
        <v>505</v>
      </c>
      <c r="B507" t="s">
        <v>51</v>
      </c>
      <c r="C507">
        <v>1506</v>
      </c>
      <c r="D507" t="s">
        <v>3340</v>
      </c>
      <c r="E507" t="s">
        <v>53</v>
      </c>
      <c r="F507" t="s">
        <v>3373</v>
      </c>
      <c r="G507" t="s">
        <v>3374</v>
      </c>
      <c r="H507" t="s">
        <v>650</v>
      </c>
      <c r="I507" t="s">
        <v>835</v>
      </c>
      <c r="J507" t="s">
        <v>60</v>
      </c>
      <c r="K507" t="s">
        <v>203</v>
      </c>
      <c r="L507">
        <v>95472</v>
      </c>
      <c r="M507">
        <v>18</v>
      </c>
      <c r="N507">
        <v>18</v>
      </c>
      <c r="O507" t="s">
        <v>3340</v>
      </c>
      <c r="P507" s="2">
        <v>52847</v>
      </c>
      <c r="Q507" t="s">
        <v>60</v>
      </c>
      <c r="R507" t="s">
        <v>61</v>
      </c>
      <c r="S507" t="s">
        <v>62</v>
      </c>
      <c r="T507" t="s">
        <v>60</v>
      </c>
      <c r="U507" t="s">
        <v>60</v>
      </c>
      <c r="V507" t="s">
        <v>171</v>
      </c>
      <c r="W507" t="s">
        <v>60</v>
      </c>
      <c r="X507" t="s">
        <v>60</v>
      </c>
      <c r="Y507" t="s">
        <v>60</v>
      </c>
      <c r="Z507" t="s">
        <v>60</v>
      </c>
      <c r="AA507" t="s">
        <v>60</v>
      </c>
      <c r="AB507" t="s">
        <v>60</v>
      </c>
      <c r="AC507" t="s">
        <v>60</v>
      </c>
      <c r="AD507" t="s">
        <v>60</v>
      </c>
      <c r="AE507" t="s">
        <v>60</v>
      </c>
      <c r="AF507" t="s">
        <v>60</v>
      </c>
      <c r="AG507" t="s">
        <v>60</v>
      </c>
      <c r="AH507" t="s">
        <v>60</v>
      </c>
      <c r="AI507" t="s">
        <v>60</v>
      </c>
      <c r="AJ507" t="s">
        <v>60</v>
      </c>
      <c r="AK507" t="s">
        <v>60</v>
      </c>
      <c r="AL507" t="s">
        <v>60</v>
      </c>
      <c r="AM507" t="s">
        <v>60</v>
      </c>
      <c r="AN507" t="s">
        <v>60</v>
      </c>
      <c r="AO507" t="s">
        <v>60</v>
      </c>
      <c r="AP507">
        <v>1</v>
      </c>
      <c r="AQ507">
        <v>18</v>
      </c>
      <c r="AR507">
        <v>1</v>
      </c>
      <c r="AS507">
        <v>0</v>
      </c>
      <c r="AT507" t="s">
        <v>60</v>
      </c>
      <c r="AU507" t="s">
        <v>60</v>
      </c>
      <c r="AV507" t="s">
        <v>86</v>
      </c>
      <c r="AW507">
        <v>38.407708</v>
      </c>
      <c r="AX507">
        <v>-122.838677</v>
      </c>
      <c r="AY507">
        <v>2</v>
      </c>
    </row>
    <row r="508" spans="1:51" x14ac:dyDescent="0.25">
      <c r="A508">
        <v>506</v>
      </c>
      <c r="B508" t="s">
        <v>51</v>
      </c>
      <c r="C508">
        <v>1507</v>
      </c>
      <c r="D508" t="s">
        <v>3340</v>
      </c>
      <c r="E508" t="s">
        <v>88</v>
      </c>
      <c r="F508" t="s">
        <v>3375</v>
      </c>
      <c r="G508" t="s">
        <v>3376</v>
      </c>
      <c r="H508" t="s">
        <v>137</v>
      </c>
      <c r="I508" t="s">
        <v>1254</v>
      </c>
      <c r="J508" t="s">
        <v>300</v>
      </c>
      <c r="K508" t="s">
        <v>78</v>
      </c>
      <c r="L508">
        <v>94544</v>
      </c>
      <c r="M508">
        <v>54</v>
      </c>
      <c r="N508">
        <v>36</v>
      </c>
      <c r="O508" t="s">
        <v>3340</v>
      </c>
      <c r="P508" s="2">
        <v>42443</v>
      </c>
      <c r="Q508" t="s">
        <v>60</v>
      </c>
      <c r="R508" t="s">
        <v>61</v>
      </c>
      <c r="S508" t="s">
        <v>62</v>
      </c>
      <c r="T508" t="s">
        <v>60</v>
      </c>
      <c r="U508" t="s">
        <v>60</v>
      </c>
      <c r="V508" t="s">
        <v>171</v>
      </c>
      <c r="W508" t="s">
        <v>171</v>
      </c>
      <c r="X508">
        <v>-11</v>
      </c>
      <c r="Y508" s="2">
        <v>37311</v>
      </c>
      <c r="Z508" t="s">
        <v>3377</v>
      </c>
      <c r="AA508" t="s">
        <v>3377</v>
      </c>
      <c r="AB508">
        <v>27</v>
      </c>
      <c r="AC508" t="s">
        <v>99</v>
      </c>
      <c r="AD508" t="s">
        <v>100</v>
      </c>
      <c r="AE508" t="s">
        <v>3378</v>
      </c>
      <c r="AF508" s="2">
        <v>37311</v>
      </c>
      <c r="AG508" s="2">
        <v>31832</v>
      </c>
      <c r="AH508" t="s">
        <v>60</v>
      </c>
      <c r="AI508" t="s">
        <v>60</v>
      </c>
      <c r="AJ508" t="s">
        <v>60</v>
      </c>
      <c r="AK508" t="s">
        <v>60</v>
      </c>
      <c r="AL508" t="s">
        <v>60</v>
      </c>
      <c r="AM508" t="s">
        <v>60</v>
      </c>
      <c r="AN508" t="s">
        <v>60</v>
      </c>
      <c r="AO508" t="s">
        <v>60</v>
      </c>
      <c r="AP508">
        <v>0</v>
      </c>
      <c r="AQ508">
        <v>54</v>
      </c>
      <c r="AR508">
        <v>2</v>
      </c>
      <c r="AS508">
        <v>1</v>
      </c>
      <c r="AT508" t="s">
        <v>60</v>
      </c>
      <c r="AU508">
        <v>2</v>
      </c>
      <c r="AV508" t="s">
        <v>86</v>
      </c>
      <c r="AW508">
        <v>37.650733000000002</v>
      </c>
      <c r="AX508">
        <v>-122.086834</v>
      </c>
      <c r="AY508">
        <v>2</v>
      </c>
    </row>
    <row r="509" spans="1:51" x14ac:dyDescent="0.25">
      <c r="A509">
        <v>507</v>
      </c>
      <c r="B509" t="s">
        <v>51</v>
      </c>
      <c r="C509">
        <v>1508</v>
      </c>
      <c r="D509" t="s">
        <v>3340</v>
      </c>
      <c r="E509" t="s">
        <v>88</v>
      </c>
      <c r="F509" t="s">
        <v>4610</v>
      </c>
      <c r="G509" t="s">
        <v>4611</v>
      </c>
      <c r="H509" t="s">
        <v>792</v>
      </c>
      <c r="I509" t="s">
        <v>4612</v>
      </c>
      <c r="J509" t="s">
        <v>4613</v>
      </c>
      <c r="K509" t="s">
        <v>369</v>
      </c>
      <c r="L509">
        <v>94585</v>
      </c>
      <c r="M509">
        <v>16</v>
      </c>
      <c r="N509">
        <v>16</v>
      </c>
      <c r="O509" t="s">
        <v>3340</v>
      </c>
      <c r="P509" s="2">
        <v>43010</v>
      </c>
      <c r="Q509" t="s">
        <v>60</v>
      </c>
      <c r="R509" t="s">
        <v>61</v>
      </c>
      <c r="S509" t="s">
        <v>60</v>
      </c>
      <c r="T509" t="s">
        <v>60</v>
      </c>
      <c r="U509" t="s">
        <v>60</v>
      </c>
      <c r="V509" t="s">
        <v>4614</v>
      </c>
      <c r="W509" t="s">
        <v>4614</v>
      </c>
      <c r="X509">
        <v>-11</v>
      </c>
      <c r="Y509" s="2">
        <v>37529</v>
      </c>
      <c r="Z509" t="s">
        <v>4615</v>
      </c>
      <c r="AA509" t="s">
        <v>4615</v>
      </c>
      <c r="AB509">
        <v>52</v>
      </c>
      <c r="AC509" t="s">
        <v>116</v>
      </c>
      <c r="AD509" t="s">
        <v>100</v>
      </c>
      <c r="AE509" t="s">
        <v>3424</v>
      </c>
      <c r="AF509" s="2">
        <v>37529</v>
      </c>
      <c r="AG509" s="2">
        <v>32050</v>
      </c>
      <c r="AH509" t="s">
        <v>60</v>
      </c>
      <c r="AI509" t="s">
        <v>60</v>
      </c>
      <c r="AJ509" t="s">
        <v>60</v>
      </c>
      <c r="AK509" t="s">
        <v>60</v>
      </c>
      <c r="AL509" t="s">
        <v>60</v>
      </c>
      <c r="AM509" t="s">
        <v>60</v>
      </c>
      <c r="AN509" t="s">
        <v>60</v>
      </c>
      <c r="AO509" t="s">
        <v>60</v>
      </c>
      <c r="AP509">
        <v>0</v>
      </c>
      <c r="AQ509">
        <v>16</v>
      </c>
      <c r="AR509">
        <v>1</v>
      </c>
      <c r="AS509">
        <v>1</v>
      </c>
      <c r="AT509" t="s">
        <v>60</v>
      </c>
      <c r="AU509">
        <v>6</v>
      </c>
      <c r="AV509" t="s">
        <v>60</v>
      </c>
      <c r="AW509">
        <v>38.246637999999997</v>
      </c>
      <c r="AX509">
        <v>-122.01939900000001</v>
      </c>
      <c r="AY509">
        <v>6</v>
      </c>
    </row>
    <row r="510" spans="1:51" x14ac:dyDescent="0.25">
      <c r="A510">
        <v>508</v>
      </c>
      <c r="B510" t="s">
        <v>51</v>
      </c>
      <c r="C510">
        <v>1509</v>
      </c>
      <c r="D510" t="s">
        <v>88</v>
      </c>
      <c r="E510" t="s">
        <v>88</v>
      </c>
      <c r="F510" t="s">
        <v>601</v>
      </c>
      <c r="G510" t="s">
        <v>602</v>
      </c>
      <c r="H510" t="s">
        <v>565</v>
      </c>
      <c r="I510" t="s">
        <v>126</v>
      </c>
      <c r="J510">
        <v>0</v>
      </c>
      <c r="K510" t="s">
        <v>369</v>
      </c>
      <c r="L510">
        <v>94590</v>
      </c>
      <c r="M510">
        <v>194</v>
      </c>
      <c r="N510">
        <v>0</v>
      </c>
      <c r="O510" t="s">
        <v>60</v>
      </c>
      <c r="P510" t="s">
        <v>61</v>
      </c>
      <c r="Q510" t="s">
        <v>60</v>
      </c>
      <c r="R510" t="s">
        <v>61</v>
      </c>
      <c r="S510" t="s">
        <v>96</v>
      </c>
      <c r="T510" t="s">
        <v>60</v>
      </c>
      <c r="U510" t="s">
        <v>60</v>
      </c>
      <c r="V510" t="s">
        <v>97</v>
      </c>
      <c r="W510" t="s">
        <v>97</v>
      </c>
      <c r="X510">
        <v>45</v>
      </c>
      <c r="Y510" s="2">
        <v>58005</v>
      </c>
      <c r="Z510" t="s">
        <v>603</v>
      </c>
      <c r="AA510" t="s">
        <v>603</v>
      </c>
      <c r="AB510">
        <v>192</v>
      </c>
      <c r="AC510" t="s">
        <v>116</v>
      </c>
      <c r="AD510" t="s">
        <v>100</v>
      </c>
      <c r="AE510" t="s">
        <v>101</v>
      </c>
      <c r="AF510" s="2">
        <v>43409</v>
      </c>
      <c r="AG510" s="2">
        <v>37930</v>
      </c>
      <c r="AH510" t="s">
        <v>60</v>
      </c>
      <c r="AI510" t="s">
        <v>60</v>
      </c>
      <c r="AJ510" t="s">
        <v>60</v>
      </c>
      <c r="AK510" t="s">
        <v>60</v>
      </c>
      <c r="AL510" t="s">
        <v>60</v>
      </c>
      <c r="AM510" t="s">
        <v>60</v>
      </c>
      <c r="AN510" t="s">
        <v>60</v>
      </c>
      <c r="AO510" t="s">
        <v>60</v>
      </c>
      <c r="AP510">
        <v>0</v>
      </c>
      <c r="AQ510">
        <v>192</v>
      </c>
      <c r="AR510">
        <v>3</v>
      </c>
      <c r="AS510">
        <v>0</v>
      </c>
      <c r="AT510" t="s">
        <v>60</v>
      </c>
      <c r="AU510">
        <v>1</v>
      </c>
      <c r="AV510" t="s">
        <v>65</v>
      </c>
      <c r="AW510">
        <v>38.122940999999997</v>
      </c>
      <c r="AX510">
        <v>-122.26041499999999</v>
      </c>
      <c r="AY510">
        <v>1</v>
      </c>
    </row>
    <row r="511" spans="1:51" x14ac:dyDescent="0.25">
      <c r="A511">
        <v>509</v>
      </c>
      <c r="B511" t="s">
        <v>51</v>
      </c>
      <c r="C511">
        <v>1510</v>
      </c>
      <c r="D511" t="s">
        <v>88</v>
      </c>
      <c r="E511" t="s">
        <v>88</v>
      </c>
      <c r="F511" t="s">
        <v>3379</v>
      </c>
      <c r="G511" t="s">
        <v>3380</v>
      </c>
      <c r="H511" t="s">
        <v>565</v>
      </c>
      <c r="I511" t="s">
        <v>60</v>
      </c>
      <c r="J511">
        <v>0</v>
      </c>
      <c r="K511" t="s">
        <v>369</v>
      </c>
      <c r="L511" t="s">
        <v>3381</v>
      </c>
      <c r="M511">
        <v>96</v>
      </c>
      <c r="N511">
        <v>0</v>
      </c>
      <c r="O511" t="s">
        <v>60</v>
      </c>
      <c r="P511" t="s">
        <v>61</v>
      </c>
      <c r="Q511" t="s">
        <v>60</v>
      </c>
      <c r="R511" t="s">
        <v>61</v>
      </c>
      <c r="S511" t="s">
        <v>60</v>
      </c>
      <c r="T511" t="s">
        <v>60</v>
      </c>
      <c r="U511" t="s">
        <v>60</v>
      </c>
      <c r="V511" t="s">
        <v>171</v>
      </c>
      <c r="W511" t="s">
        <v>171</v>
      </c>
      <c r="X511">
        <v>17</v>
      </c>
      <c r="Y511" s="2">
        <v>47839</v>
      </c>
      <c r="Z511" t="s">
        <v>3382</v>
      </c>
      <c r="AA511" t="s">
        <v>3382</v>
      </c>
      <c r="AB511">
        <v>96</v>
      </c>
      <c r="AC511" t="s">
        <v>116</v>
      </c>
      <c r="AD511" t="s">
        <v>100</v>
      </c>
      <c r="AE511" t="s">
        <v>101</v>
      </c>
      <c r="AF511" s="2">
        <v>42367</v>
      </c>
      <c r="AG511" s="2">
        <v>36889</v>
      </c>
      <c r="AH511" t="s">
        <v>60</v>
      </c>
      <c r="AI511" t="s">
        <v>60</v>
      </c>
      <c r="AJ511" t="s">
        <v>60</v>
      </c>
      <c r="AK511" t="s">
        <v>60</v>
      </c>
      <c r="AL511" t="s">
        <v>60</v>
      </c>
      <c r="AM511" t="s">
        <v>60</v>
      </c>
      <c r="AN511" t="s">
        <v>60</v>
      </c>
      <c r="AO511" t="s">
        <v>60</v>
      </c>
      <c r="AP511">
        <v>0</v>
      </c>
      <c r="AQ511">
        <v>96</v>
      </c>
      <c r="AR511">
        <v>2</v>
      </c>
      <c r="AS511">
        <v>0</v>
      </c>
      <c r="AT511" t="s">
        <v>60</v>
      </c>
      <c r="AU511">
        <v>2</v>
      </c>
      <c r="AV511" t="s">
        <v>117</v>
      </c>
      <c r="AW511">
        <v>38.119829000000003</v>
      </c>
      <c r="AX511">
        <v>-122.259244</v>
      </c>
      <c r="AY511">
        <v>2</v>
      </c>
    </row>
    <row r="512" spans="1:51" x14ac:dyDescent="0.25">
      <c r="A512">
        <v>510</v>
      </c>
      <c r="B512" t="s">
        <v>51</v>
      </c>
      <c r="C512">
        <v>1511</v>
      </c>
      <c r="D512" t="s">
        <v>88</v>
      </c>
      <c r="E512" t="s">
        <v>88</v>
      </c>
      <c r="F512" t="s">
        <v>604</v>
      </c>
      <c r="G512" t="s">
        <v>605</v>
      </c>
      <c r="H512" t="s">
        <v>468</v>
      </c>
      <c r="I512" t="s">
        <v>60</v>
      </c>
      <c r="J512" t="s">
        <v>60</v>
      </c>
      <c r="K512" t="s">
        <v>203</v>
      </c>
      <c r="L512">
        <v>94594</v>
      </c>
      <c r="M512">
        <v>0</v>
      </c>
      <c r="N512">
        <v>0</v>
      </c>
      <c r="O512" t="s">
        <v>60</v>
      </c>
      <c r="P512" t="s">
        <v>61</v>
      </c>
      <c r="Q512" t="s">
        <v>60</v>
      </c>
      <c r="R512" t="s">
        <v>61</v>
      </c>
      <c r="S512" t="s">
        <v>60</v>
      </c>
      <c r="T512" t="s">
        <v>60</v>
      </c>
      <c r="U512" t="s">
        <v>60</v>
      </c>
      <c r="V512" t="s">
        <v>97</v>
      </c>
      <c r="W512" t="s">
        <v>97</v>
      </c>
      <c r="X512">
        <v>55</v>
      </c>
      <c r="Y512" s="2">
        <v>61714</v>
      </c>
      <c r="Z512" t="s">
        <v>606</v>
      </c>
      <c r="AA512" t="s">
        <v>606</v>
      </c>
      <c r="AB512">
        <v>0</v>
      </c>
      <c r="AC512" t="s">
        <v>116</v>
      </c>
      <c r="AD512" t="s">
        <v>100</v>
      </c>
      <c r="AE512" t="s">
        <v>153</v>
      </c>
      <c r="AF512" t="s">
        <v>60</v>
      </c>
      <c r="AG512" s="2">
        <v>41639</v>
      </c>
      <c r="AH512" t="s">
        <v>60</v>
      </c>
      <c r="AI512" t="s">
        <v>60</v>
      </c>
      <c r="AJ512" t="s">
        <v>60</v>
      </c>
      <c r="AK512" t="s">
        <v>60</v>
      </c>
      <c r="AL512" t="s">
        <v>60</v>
      </c>
      <c r="AM512" t="s">
        <v>60</v>
      </c>
      <c r="AN512" t="s">
        <v>60</v>
      </c>
      <c r="AO512" t="s">
        <v>60</v>
      </c>
      <c r="AP512">
        <v>0</v>
      </c>
      <c r="AQ512">
        <v>0</v>
      </c>
      <c r="AR512">
        <v>1</v>
      </c>
      <c r="AS512">
        <v>0</v>
      </c>
      <c r="AT512" t="s">
        <v>60</v>
      </c>
      <c r="AU512">
        <v>1</v>
      </c>
      <c r="AV512" t="s">
        <v>103</v>
      </c>
      <c r="AW512">
        <v>38.252760000000002</v>
      </c>
      <c r="AX512">
        <v>-122.63226299999999</v>
      </c>
      <c r="AY512">
        <v>1</v>
      </c>
    </row>
    <row r="513" spans="1:51" x14ac:dyDescent="0.25">
      <c r="A513">
        <v>511</v>
      </c>
      <c r="B513" t="s">
        <v>51</v>
      </c>
      <c r="C513">
        <v>1512</v>
      </c>
      <c r="D513" t="s">
        <v>88</v>
      </c>
      <c r="E513" t="s">
        <v>88</v>
      </c>
      <c r="F513" t="s">
        <v>607</v>
      </c>
      <c r="G513" t="s">
        <v>608</v>
      </c>
      <c r="H513" t="s">
        <v>133</v>
      </c>
      <c r="I513" t="s">
        <v>60</v>
      </c>
      <c r="J513" t="s">
        <v>60</v>
      </c>
      <c r="K513" t="s">
        <v>133</v>
      </c>
      <c r="L513">
        <v>94124</v>
      </c>
      <c r="M513">
        <v>0</v>
      </c>
      <c r="N513">
        <v>0</v>
      </c>
      <c r="O513" t="s">
        <v>60</v>
      </c>
      <c r="P513" t="s">
        <v>61</v>
      </c>
      <c r="Q513" t="s">
        <v>60</v>
      </c>
      <c r="R513" t="s">
        <v>61</v>
      </c>
      <c r="S513" t="s">
        <v>60</v>
      </c>
      <c r="T513" t="s">
        <v>60</v>
      </c>
      <c r="U513" t="s">
        <v>60</v>
      </c>
      <c r="V513" t="s">
        <v>97</v>
      </c>
      <c r="W513" t="s">
        <v>97</v>
      </c>
      <c r="X513">
        <v>55</v>
      </c>
      <c r="Y513" s="2">
        <v>61714</v>
      </c>
      <c r="Z513" t="s">
        <v>609</v>
      </c>
      <c r="AA513" t="s">
        <v>609</v>
      </c>
      <c r="AB513">
        <v>0</v>
      </c>
      <c r="AC513" t="s">
        <v>152</v>
      </c>
      <c r="AD513" t="s">
        <v>100</v>
      </c>
      <c r="AE513" t="s">
        <v>153</v>
      </c>
      <c r="AF513" t="s">
        <v>60</v>
      </c>
      <c r="AG513" s="2">
        <v>41639</v>
      </c>
      <c r="AH513" t="s">
        <v>60</v>
      </c>
      <c r="AI513" t="s">
        <v>60</v>
      </c>
      <c r="AJ513" t="s">
        <v>60</v>
      </c>
      <c r="AK513" t="s">
        <v>60</v>
      </c>
      <c r="AL513" t="s">
        <v>60</v>
      </c>
      <c r="AM513" t="s">
        <v>60</v>
      </c>
      <c r="AN513" t="s">
        <v>60</v>
      </c>
      <c r="AO513" t="s">
        <v>60</v>
      </c>
      <c r="AP513">
        <v>0</v>
      </c>
      <c r="AQ513">
        <v>0</v>
      </c>
      <c r="AR513">
        <v>1</v>
      </c>
      <c r="AS513">
        <v>0</v>
      </c>
      <c r="AT513" t="s">
        <v>60</v>
      </c>
      <c r="AU513">
        <v>1</v>
      </c>
      <c r="AV513" t="s">
        <v>356</v>
      </c>
      <c r="AW513">
        <v>37.735242</v>
      </c>
      <c r="AX513">
        <v>-122.379131</v>
      </c>
      <c r="AY513">
        <v>1</v>
      </c>
    </row>
    <row r="514" spans="1:51" x14ac:dyDescent="0.25">
      <c r="A514">
        <v>512</v>
      </c>
      <c r="B514" t="s">
        <v>51</v>
      </c>
      <c r="C514">
        <v>1513</v>
      </c>
      <c r="D514" t="s">
        <v>88</v>
      </c>
      <c r="E514" t="s">
        <v>88</v>
      </c>
      <c r="F514" t="s">
        <v>610</v>
      </c>
      <c r="G514" t="s">
        <v>611</v>
      </c>
      <c r="H514" t="s">
        <v>223</v>
      </c>
      <c r="I514" t="s">
        <v>612</v>
      </c>
      <c r="J514" t="s">
        <v>613</v>
      </c>
      <c r="K514" t="s">
        <v>78</v>
      </c>
      <c r="L514">
        <v>94605</v>
      </c>
      <c r="M514">
        <v>69</v>
      </c>
      <c r="N514">
        <v>0</v>
      </c>
      <c r="O514" t="s">
        <v>60</v>
      </c>
      <c r="P514" t="s">
        <v>61</v>
      </c>
      <c r="Q514" t="s">
        <v>60</v>
      </c>
      <c r="R514" t="s">
        <v>61</v>
      </c>
      <c r="S514" t="s">
        <v>96</v>
      </c>
      <c r="T514" t="s">
        <v>60</v>
      </c>
      <c r="U514" t="s">
        <v>60</v>
      </c>
      <c r="V514" t="s">
        <v>97</v>
      </c>
      <c r="W514" t="s">
        <v>97</v>
      </c>
      <c r="X514">
        <v>49</v>
      </c>
      <c r="Y514" s="2">
        <v>59433</v>
      </c>
      <c r="Z514" t="s">
        <v>614</v>
      </c>
      <c r="AA514" t="s">
        <v>614</v>
      </c>
      <c r="AB514">
        <v>68</v>
      </c>
      <c r="AC514" t="s">
        <v>116</v>
      </c>
      <c r="AD514" t="s">
        <v>192</v>
      </c>
      <c r="AE514" t="s">
        <v>101</v>
      </c>
      <c r="AF514" s="2">
        <v>44837</v>
      </c>
      <c r="AG514" s="2">
        <v>39358</v>
      </c>
      <c r="AH514" t="s">
        <v>60</v>
      </c>
      <c r="AI514" t="s">
        <v>60</v>
      </c>
      <c r="AJ514" t="s">
        <v>60</v>
      </c>
      <c r="AK514" t="s">
        <v>60</v>
      </c>
      <c r="AL514" t="s">
        <v>60</v>
      </c>
      <c r="AM514" t="s">
        <v>60</v>
      </c>
      <c r="AN514" t="s">
        <v>60</v>
      </c>
      <c r="AO514" t="s">
        <v>60</v>
      </c>
      <c r="AP514">
        <v>0</v>
      </c>
      <c r="AQ514">
        <v>68</v>
      </c>
      <c r="AR514">
        <v>2</v>
      </c>
      <c r="AS514">
        <v>0</v>
      </c>
      <c r="AT514" t="s">
        <v>60</v>
      </c>
      <c r="AU514">
        <v>1</v>
      </c>
      <c r="AV514" t="s">
        <v>65</v>
      </c>
      <c r="AW514">
        <v>37.768424000000003</v>
      </c>
      <c r="AX514">
        <v>-122.17894099999999</v>
      </c>
      <c r="AY514">
        <v>1</v>
      </c>
    </row>
    <row r="515" spans="1:51" x14ac:dyDescent="0.25">
      <c r="A515">
        <v>513</v>
      </c>
      <c r="B515" t="s">
        <v>51</v>
      </c>
      <c r="C515">
        <v>1514</v>
      </c>
      <c r="D515" t="s">
        <v>88</v>
      </c>
      <c r="E515" t="s">
        <v>88</v>
      </c>
      <c r="F515" t="s">
        <v>615</v>
      </c>
      <c r="G515" t="s">
        <v>616</v>
      </c>
      <c r="H515" t="s">
        <v>137</v>
      </c>
      <c r="I515" t="s">
        <v>617</v>
      </c>
      <c r="J515" t="s">
        <v>618</v>
      </c>
      <c r="K515" t="s">
        <v>78</v>
      </c>
      <c r="L515">
        <v>94541</v>
      </c>
      <c r="M515">
        <v>109</v>
      </c>
      <c r="N515">
        <v>0</v>
      </c>
      <c r="O515" t="s">
        <v>60</v>
      </c>
      <c r="P515" t="s">
        <v>61</v>
      </c>
      <c r="Q515" t="s">
        <v>60</v>
      </c>
      <c r="R515" t="s">
        <v>61</v>
      </c>
      <c r="S515" t="s">
        <v>108</v>
      </c>
      <c r="T515" t="s">
        <v>60</v>
      </c>
      <c r="U515" t="s">
        <v>60</v>
      </c>
      <c r="V515" t="s">
        <v>97</v>
      </c>
      <c r="W515" t="s">
        <v>97</v>
      </c>
      <c r="X515">
        <v>49</v>
      </c>
      <c r="Y515" s="2">
        <v>59522</v>
      </c>
      <c r="Z515" t="s">
        <v>619</v>
      </c>
      <c r="AA515" t="s">
        <v>619</v>
      </c>
      <c r="AB515">
        <v>99</v>
      </c>
      <c r="AC515" t="s">
        <v>99</v>
      </c>
      <c r="AD515" t="s">
        <v>141</v>
      </c>
      <c r="AE515" t="s">
        <v>101</v>
      </c>
      <c r="AF515" s="2">
        <v>44926</v>
      </c>
      <c r="AG515" s="2">
        <v>39447</v>
      </c>
      <c r="AH515" t="s">
        <v>60</v>
      </c>
      <c r="AI515" t="s">
        <v>60</v>
      </c>
      <c r="AJ515" t="s">
        <v>60</v>
      </c>
      <c r="AK515" t="s">
        <v>60</v>
      </c>
      <c r="AL515" t="s">
        <v>60</v>
      </c>
      <c r="AM515" t="s">
        <v>60</v>
      </c>
      <c r="AN515" t="s">
        <v>60</v>
      </c>
      <c r="AO515" t="s">
        <v>60</v>
      </c>
      <c r="AP515">
        <v>0</v>
      </c>
      <c r="AQ515">
        <v>99</v>
      </c>
      <c r="AR515">
        <v>2</v>
      </c>
      <c r="AS515">
        <v>0</v>
      </c>
      <c r="AT515" t="s">
        <v>60</v>
      </c>
      <c r="AU515">
        <v>1</v>
      </c>
      <c r="AV515" t="s">
        <v>103</v>
      </c>
      <c r="AW515">
        <v>37.680905000000003</v>
      </c>
      <c r="AX515">
        <v>-122.06331400000001</v>
      </c>
      <c r="AY515">
        <v>1</v>
      </c>
    </row>
    <row r="516" spans="1:51" x14ac:dyDescent="0.25">
      <c r="A516">
        <v>514</v>
      </c>
      <c r="B516" t="s">
        <v>51</v>
      </c>
      <c r="C516">
        <v>1515</v>
      </c>
      <c r="D516" t="s">
        <v>88</v>
      </c>
      <c r="E516" t="s">
        <v>88</v>
      </c>
      <c r="F516" t="s">
        <v>620</v>
      </c>
      <c r="G516" t="s">
        <v>621</v>
      </c>
      <c r="H516" t="s">
        <v>622</v>
      </c>
      <c r="I516" t="s">
        <v>623</v>
      </c>
      <c r="J516" t="s">
        <v>623</v>
      </c>
      <c r="K516" t="s">
        <v>78</v>
      </c>
      <c r="L516">
        <v>94703</v>
      </c>
      <c r="M516">
        <v>27</v>
      </c>
      <c r="N516">
        <v>0</v>
      </c>
      <c r="O516" t="s">
        <v>60</v>
      </c>
      <c r="P516" t="s">
        <v>61</v>
      </c>
      <c r="Q516" t="s">
        <v>60</v>
      </c>
      <c r="R516" t="s">
        <v>61</v>
      </c>
      <c r="S516" t="s">
        <v>96</v>
      </c>
      <c r="T516" t="s">
        <v>60</v>
      </c>
      <c r="U516" t="s">
        <v>60</v>
      </c>
      <c r="V516" t="s">
        <v>97</v>
      </c>
      <c r="W516" t="s">
        <v>97</v>
      </c>
      <c r="X516">
        <v>47</v>
      </c>
      <c r="Y516" s="2">
        <v>58579</v>
      </c>
      <c r="Z516" t="s">
        <v>624</v>
      </c>
      <c r="AA516" t="s">
        <v>624</v>
      </c>
      <c r="AB516">
        <v>26</v>
      </c>
      <c r="AC516" t="s">
        <v>165</v>
      </c>
      <c r="AD516" t="s">
        <v>100</v>
      </c>
      <c r="AE516" t="s">
        <v>101</v>
      </c>
      <c r="AF516" s="2">
        <v>43983</v>
      </c>
      <c r="AG516" s="2">
        <v>38504</v>
      </c>
      <c r="AH516" t="s">
        <v>60</v>
      </c>
      <c r="AI516" t="s">
        <v>60</v>
      </c>
      <c r="AJ516" t="s">
        <v>60</v>
      </c>
      <c r="AK516" t="s">
        <v>60</v>
      </c>
      <c r="AL516" t="s">
        <v>60</v>
      </c>
      <c r="AM516" t="s">
        <v>60</v>
      </c>
      <c r="AN516" t="s">
        <v>60</v>
      </c>
      <c r="AO516" t="s">
        <v>60</v>
      </c>
      <c r="AP516">
        <v>0</v>
      </c>
      <c r="AQ516">
        <v>26</v>
      </c>
      <c r="AR516">
        <v>1</v>
      </c>
      <c r="AS516">
        <v>0</v>
      </c>
      <c r="AT516" t="s">
        <v>60</v>
      </c>
      <c r="AU516">
        <v>1</v>
      </c>
      <c r="AV516" t="s">
        <v>86</v>
      </c>
      <c r="AW516">
        <v>37.871121000000002</v>
      </c>
      <c r="AX516">
        <v>-122.27696299999999</v>
      </c>
      <c r="AY516">
        <v>1</v>
      </c>
    </row>
    <row r="517" spans="1:51" x14ac:dyDescent="0.25">
      <c r="A517">
        <v>515</v>
      </c>
      <c r="B517" t="s">
        <v>51</v>
      </c>
      <c r="C517">
        <v>1516</v>
      </c>
      <c r="D517" t="s">
        <v>88</v>
      </c>
      <c r="E517" t="s">
        <v>88</v>
      </c>
      <c r="F517" t="s">
        <v>625</v>
      </c>
      <c r="G517" t="s">
        <v>626</v>
      </c>
      <c r="H517" t="s">
        <v>622</v>
      </c>
      <c r="I517" t="s">
        <v>623</v>
      </c>
      <c r="J517" t="s">
        <v>623</v>
      </c>
      <c r="K517" t="s">
        <v>78</v>
      </c>
      <c r="L517">
        <v>947100000</v>
      </c>
      <c r="M517">
        <v>47</v>
      </c>
      <c r="N517">
        <v>0</v>
      </c>
      <c r="O517" t="s">
        <v>60</v>
      </c>
      <c r="P517" t="s">
        <v>61</v>
      </c>
      <c r="Q517" t="s">
        <v>60</v>
      </c>
      <c r="R517" t="s">
        <v>61</v>
      </c>
      <c r="S517" t="s">
        <v>96</v>
      </c>
      <c r="T517" t="s">
        <v>60</v>
      </c>
      <c r="U517" t="s">
        <v>60</v>
      </c>
      <c r="V517" t="s">
        <v>97</v>
      </c>
      <c r="W517" t="s">
        <v>97</v>
      </c>
      <c r="X517">
        <v>49</v>
      </c>
      <c r="Y517" s="2">
        <v>59278</v>
      </c>
      <c r="Z517" t="s">
        <v>627</v>
      </c>
      <c r="AA517" t="s">
        <v>627</v>
      </c>
      <c r="AB517">
        <v>39</v>
      </c>
      <c r="AC517" t="s">
        <v>165</v>
      </c>
      <c r="AD517" t="s">
        <v>192</v>
      </c>
      <c r="AE517" t="s">
        <v>101</v>
      </c>
      <c r="AF517" s="2">
        <v>44682</v>
      </c>
      <c r="AG517" s="2">
        <v>39203</v>
      </c>
      <c r="AH517" t="s">
        <v>60</v>
      </c>
      <c r="AI517" t="s">
        <v>60</v>
      </c>
      <c r="AJ517" t="s">
        <v>60</v>
      </c>
      <c r="AK517" t="s">
        <v>60</v>
      </c>
      <c r="AL517" t="s">
        <v>60</v>
      </c>
      <c r="AM517" t="s">
        <v>60</v>
      </c>
      <c r="AN517" t="s">
        <v>60</v>
      </c>
      <c r="AO517" t="s">
        <v>60</v>
      </c>
      <c r="AP517">
        <v>0</v>
      </c>
      <c r="AQ517">
        <v>39</v>
      </c>
      <c r="AR517">
        <v>1</v>
      </c>
      <c r="AS517">
        <v>0</v>
      </c>
      <c r="AT517" t="s">
        <v>60</v>
      </c>
      <c r="AU517">
        <v>1</v>
      </c>
      <c r="AV517" t="s">
        <v>86</v>
      </c>
      <c r="AW517">
        <v>37.866531999999999</v>
      </c>
      <c r="AX517">
        <v>-122.29608500000001</v>
      </c>
      <c r="AY517">
        <v>1</v>
      </c>
    </row>
    <row r="518" spans="1:51" x14ac:dyDescent="0.25">
      <c r="A518">
        <v>516</v>
      </c>
      <c r="B518" t="s">
        <v>51</v>
      </c>
      <c r="C518">
        <v>1517</v>
      </c>
      <c r="D518" t="s">
        <v>88</v>
      </c>
      <c r="E518" t="s">
        <v>88</v>
      </c>
      <c r="F518" t="s">
        <v>628</v>
      </c>
      <c r="G518" t="s">
        <v>629</v>
      </c>
      <c r="H518" t="s">
        <v>622</v>
      </c>
      <c r="I518" t="s">
        <v>623</v>
      </c>
      <c r="J518" t="s">
        <v>623</v>
      </c>
      <c r="K518" t="s">
        <v>78</v>
      </c>
      <c r="L518">
        <v>947100000</v>
      </c>
      <c r="M518">
        <v>55</v>
      </c>
      <c r="N518">
        <v>0</v>
      </c>
      <c r="O518" t="s">
        <v>60</v>
      </c>
      <c r="P518" t="s">
        <v>61</v>
      </c>
      <c r="Q518" t="s">
        <v>60</v>
      </c>
      <c r="R518" t="s">
        <v>61</v>
      </c>
      <c r="S518" t="s">
        <v>96</v>
      </c>
      <c r="T518" t="s">
        <v>60</v>
      </c>
      <c r="U518" t="s">
        <v>60</v>
      </c>
      <c r="V518" t="s">
        <v>97</v>
      </c>
      <c r="W518" t="s">
        <v>97</v>
      </c>
      <c r="X518">
        <v>49</v>
      </c>
      <c r="Y518" s="2">
        <v>59369</v>
      </c>
      <c r="Z518" t="s">
        <v>630</v>
      </c>
      <c r="AA518" t="s">
        <v>630</v>
      </c>
      <c r="AB518">
        <v>53</v>
      </c>
      <c r="AC518" t="s">
        <v>123</v>
      </c>
      <c r="AD518" t="s">
        <v>100</v>
      </c>
      <c r="AE518" t="s">
        <v>101</v>
      </c>
      <c r="AF518" s="2">
        <v>44773</v>
      </c>
      <c r="AG518" s="2">
        <v>39294</v>
      </c>
      <c r="AH518" t="s">
        <v>60</v>
      </c>
      <c r="AI518" t="s">
        <v>60</v>
      </c>
      <c r="AJ518" t="s">
        <v>60</v>
      </c>
      <c r="AK518" t="s">
        <v>60</v>
      </c>
      <c r="AL518" t="s">
        <v>60</v>
      </c>
      <c r="AM518" t="s">
        <v>60</v>
      </c>
      <c r="AN518" t="s">
        <v>60</v>
      </c>
      <c r="AO518" t="s">
        <v>60</v>
      </c>
      <c r="AP518">
        <v>0</v>
      </c>
      <c r="AQ518">
        <v>53</v>
      </c>
      <c r="AR518">
        <v>2</v>
      </c>
      <c r="AS518">
        <v>0</v>
      </c>
      <c r="AT518" t="s">
        <v>60</v>
      </c>
      <c r="AU518">
        <v>1</v>
      </c>
      <c r="AV518" t="s">
        <v>86</v>
      </c>
      <c r="AW518">
        <v>37.852547000000001</v>
      </c>
      <c r="AX518">
        <v>-122.28968</v>
      </c>
      <c r="AY518">
        <v>1</v>
      </c>
    </row>
    <row r="519" spans="1:51" x14ac:dyDescent="0.25">
      <c r="A519">
        <v>517</v>
      </c>
      <c r="B519" t="s">
        <v>51</v>
      </c>
      <c r="C519">
        <v>1518</v>
      </c>
      <c r="D519" t="s">
        <v>88</v>
      </c>
      <c r="E519" t="s">
        <v>88</v>
      </c>
      <c r="F519" t="s">
        <v>3383</v>
      </c>
      <c r="G519" t="s">
        <v>3384</v>
      </c>
      <c r="H519" t="s">
        <v>622</v>
      </c>
      <c r="I519" t="s">
        <v>623</v>
      </c>
      <c r="J519" t="s">
        <v>623</v>
      </c>
      <c r="K519" t="s">
        <v>78</v>
      </c>
      <c r="L519">
        <v>947040000</v>
      </c>
      <c r="M519">
        <v>26</v>
      </c>
      <c r="N519">
        <v>0</v>
      </c>
      <c r="O519" t="s">
        <v>60</v>
      </c>
      <c r="P519" t="s">
        <v>61</v>
      </c>
      <c r="Q519" t="s">
        <v>60</v>
      </c>
      <c r="R519" t="s">
        <v>61</v>
      </c>
      <c r="S519" t="s">
        <v>60</v>
      </c>
      <c r="T519" t="s">
        <v>60</v>
      </c>
      <c r="U519" t="s">
        <v>60</v>
      </c>
      <c r="V519" t="s">
        <v>171</v>
      </c>
      <c r="W519" t="s">
        <v>171</v>
      </c>
      <c r="X519">
        <v>15</v>
      </c>
      <c r="Y519" s="2">
        <v>47011</v>
      </c>
      <c r="Z519" t="s">
        <v>3385</v>
      </c>
      <c r="AA519" t="s">
        <v>3385</v>
      </c>
      <c r="AB519">
        <v>26</v>
      </c>
      <c r="AC519" t="s">
        <v>99</v>
      </c>
      <c r="AD519" t="s">
        <v>100</v>
      </c>
      <c r="AE519" t="s">
        <v>101</v>
      </c>
      <c r="AF519" s="2">
        <v>41540</v>
      </c>
      <c r="AG519" s="2">
        <v>36061</v>
      </c>
      <c r="AH519" t="s">
        <v>60</v>
      </c>
      <c r="AI519" t="s">
        <v>60</v>
      </c>
      <c r="AJ519" t="s">
        <v>60</v>
      </c>
      <c r="AK519" t="s">
        <v>60</v>
      </c>
      <c r="AL519" t="s">
        <v>60</v>
      </c>
      <c r="AM519" t="s">
        <v>60</v>
      </c>
      <c r="AN519" t="s">
        <v>60</v>
      </c>
      <c r="AO519" t="s">
        <v>60</v>
      </c>
      <c r="AP519">
        <v>0</v>
      </c>
      <c r="AQ519">
        <v>26</v>
      </c>
      <c r="AR519">
        <v>1</v>
      </c>
      <c r="AS519">
        <v>0</v>
      </c>
      <c r="AT519" t="s">
        <v>60</v>
      </c>
      <c r="AU519">
        <v>2</v>
      </c>
      <c r="AV519" t="s">
        <v>86</v>
      </c>
      <c r="AW519">
        <v>37.865363000000002</v>
      </c>
      <c r="AX519">
        <v>-122.267526</v>
      </c>
      <c r="AY519">
        <v>2</v>
      </c>
    </row>
    <row r="520" spans="1:51" x14ac:dyDescent="0.25">
      <c r="A520">
        <v>518</v>
      </c>
      <c r="B520" t="s">
        <v>51</v>
      </c>
      <c r="C520">
        <v>1519</v>
      </c>
      <c r="D520" t="s">
        <v>88</v>
      </c>
      <c r="E520" t="s">
        <v>88</v>
      </c>
      <c r="F520" t="s">
        <v>631</v>
      </c>
      <c r="G520" t="s">
        <v>632</v>
      </c>
      <c r="H520" t="s">
        <v>633</v>
      </c>
      <c r="I520" t="s">
        <v>634</v>
      </c>
      <c r="J520" t="s">
        <v>623</v>
      </c>
      <c r="K520" t="s">
        <v>78</v>
      </c>
      <c r="L520">
        <v>94550</v>
      </c>
      <c r="M520">
        <v>30</v>
      </c>
      <c r="N520">
        <v>0</v>
      </c>
      <c r="O520" t="s">
        <v>60</v>
      </c>
      <c r="P520" t="s">
        <v>61</v>
      </c>
      <c r="Q520" t="s">
        <v>60</v>
      </c>
      <c r="R520" t="s">
        <v>61</v>
      </c>
      <c r="S520" t="s">
        <v>96</v>
      </c>
      <c r="T520" t="s">
        <v>60</v>
      </c>
      <c r="U520" t="s">
        <v>60</v>
      </c>
      <c r="V520" t="s">
        <v>97</v>
      </c>
      <c r="W520" t="s">
        <v>97</v>
      </c>
      <c r="X520">
        <v>50</v>
      </c>
      <c r="Y520" s="2">
        <v>59545</v>
      </c>
      <c r="Z520" t="s">
        <v>635</v>
      </c>
      <c r="AA520" t="s">
        <v>635</v>
      </c>
      <c r="AB520">
        <v>29</v>
      </c>
      <c r="AC520" t="s">
        <v>165</v>
      </c>
      <c r="AD520" t="s">
        <v>100</v>
      </c>
      <c r="AE520" t="s">
        <v>101</v>
      </c>
      <c r="AF520" s="2">
        <v>44949</v>
      </c>
      <c r="AG520" s="2">
        <v>39470</v>
      </c>
      <c r="AH520" t="s">
        <v>60</v>
      </c>
      <c r="AI520" t="s">
        <v>60</v>
      </c>
      <c r="AJ520" t="s">
        <v>60</v>
      </c>
      <c r="AK520" t="s">
        <v>60</v>
      </c>
      <c r="AL520" t="s">
        <v>60</v>
      </c>
      <c r="AM520" t="s">
        <v>60</v>
      </c>
      <c r="AN520" t="s">
        <v>60</v>
      </c>
      <c r="AO520" t="s">
        <v>60</v>
      </c>
      <c r="AP520">
        <v>0</v>
      </c>
      <c r="AQ520">
        <v>29</v>
      </c>
      <c r="AR520">
        <v>1</v>
      </c>
      <c r="AS520">
        <v>0</v>
      </c>
      <c r="AT520" t="s">
        <v>60</v>
      </c>
      <c r="AU520">
        <v>1</v>
      </c>
      <c r="AV520" t="s">
        <v>86</v>
      </c>
      <c r="AW520">
        <v>37.675727999999999</v>
      </c>
      <c r="AX520">
        <v>-121.75901399999999</v>
      </c>
      <c r="AY520">
        <v>1</v>
      </c>
    </row>
    <row r="521" spans="1:51" x14ac:dyDescent="0.25">
      <c r="A521">
        <v>519</v>
      </c>
      <c r="B521" t="s">
        <v>51</v>
      </c>
      <c r="C521">
        <v>1520</v>
      </c>
      <c r="D521" t="s">
        <v>88</v>
      </c>
      <c r="E521" t="s">
        <v>88</v>
      </c>
      <c r="F521" t="s">
        <v>636</v>
      </c>
      <c r="G521" t="s">
        <v>637</v>
      </c>
      <c r="H521" t="s">
        <v>223</v>
      </c>
      <c r="I521" t="s">
        <v>623</v>
      </c>
      <c r="J521" t="s">
        <v>623</v>
      </c>
      <c r="K521" t="s">
        <v>78</v>
      </c>
      <c r="L521">
        <v>94607</v>
      </c>
      <c r="M521">
        <v>39</v>
      </c>
      <c r="N521">
        <v>0</v>
      </c>
      <c r="O521" t="s">
        <v>60</v>
      </c>
      <c r="P521" t="s">
        <v>61</v>
      </c>
      <c r="Q521" t="s">
        <v>60</v>
      </c>
      <c r="R521" t="s">
        <v>61</v>
      </c>
      <c r="S521" t="s">
        <v>96</v>
      </c>
      <c r="T521" t="s">
        <v>60</v>
      </c>
      <c r="U521" t="s">
        <v>60</v>
      </c>
      <c r="V521" t="s">
        <v>97</v>
      </c>
      <c r="W521" t="s">
        <v>97</v>
      </c>
      <c r="X521">
        <v>46</v>
      </c>
      <c r="Y521" s="2">
        <v>58396</v>
      </c>
      <c r="Z521" t="s">
        <v>638</v>
      </c>
      <c r="AA521" t="s">
        <v>638</v>
      </c>
      <c r="AB521">
        <v>38</v>
      </c>
      <c r="AC521" t="s">
        <v>116</v>
      </c>
      <c r="AD521" t="s">
        <v>100</v>
      </c>
      <c r="AE521" t="s">
        <v>101</v>
      </c>
      <c r="AF521" s="2">
        <v>43799</v>
      </c>
      <c r="AG521" s="2">
        <v>38321</v>
      </c>
      <c r="AH521" t="s">
        <v>60</v>
      </c>
      <c r="AI521" t="s">
        <v>60</v>
      </c>
      <c r="AJ521" t="s">
        <v>60</v>
      </c>
      <c r="AK521" t="s">
        <v>60</v>
      </c>
      <c r="AL521" t="s">
        <v>60</v>
      </c>
      <c r="AM521" t="s">
        <v>60</v>
      </c>
      <c r="AN521" t="s">
        <v>60</v>
      </c>
      <c r="AO521" t="s">
        <v>60</v>
      </c>
      <c r="AP521">
        <v>0</v>
      </c>
      <c r="AQ521">
        <v>38</v>
      </c>
      <c r="AR521">
        <v>1</v>
      </c>
      <c r="AS521">
        <v>0</v>
      </c>
      <c r="AT521" t="s">
        <v>60</v>
      </c>
      <c r="AU521">
        <v>1</v>
      </c>
      <c r="AV521" t="s">
        <v>86</v>
      </c>
      <c r="AW521">
        <v>37.799166</v>
      </c>
      <c r="AX521">
        <v>-122.264056</v>
      </c>
      <c r="AY521">
        <v>1</v>
      </c>
    </row>
    <row r="522" spans="1:51" x14ac:dyDescent="0.25">
      <c r="A522">
        <v>520</v>
      </c>
      <c r="B522" t="s">
        <v>51</v>
      </c>
      <c r="C522">
        <v>1521</v>
      </c>
      <c r="D522" t="s">
        <v>88</v>
      </c>
      <c r="E522" t="s">
        <v>88</v>
      </c>
      <c r="F522" t="s">
        <v>639</v>
      </c>
      <c r="G522" t="s">
        <v>640</v>
      </c>
      <c r="H522" t="s">
        <v>223</v>
      </c>
      <c r="I522" t="s">
        <v>623</v>
      </c>
      <c r="J522" t="s">
        <v>623</v>
      </c>
      <c r="K522" t="s">
        <v>78</v>
      </c>
      <c r="L522">
        <v>94612</v>
      </c>
      <c r="M522">
        <v>79</v>
      </c>
      <c r="N522">
        <v>0</v>
      </c>
      <c r="O522" t="s">
        <v>60</v>
      </c>
      <c r="P522" t="s">
        <v>61</v>
      </c>
      <c r="Q522" t="s">
        <v>60</v>
      </c>
      <c r="R522" t="s">
        <v>61</v>
      </c>
      <c r="S522" t="s">
        <v>96</v>
      </c>
      <c r="T522" t="s">
        <v>60</v>
      </c>
      <c r="U522" t="s">
        <v>60</v>
      </c>
      <c r="V522" t="s">
        <v>97</v>
      </c>
      <c r="W522" t="s">
        <v>97</v>
      </c>
      <c r="X522">
        <v>50</v>
      </c>
      <c r="Y522" s="2">
        <v>59631</v>
      </c>
      <c r="Z522" t="s">
        <v>641</v>
      </c>
      <c r="AA522" t="s">
        <v>641</v>
      </c>
      <c r="AB522">
        <v>78</v>
      </c>
      <c r="AC522" t="s">
        <v>123</v>
      </c>
      <c r="AD522" t="s">
        <v>100</v>
      </c>
      <c r="AE522" t="s">
        <v>101</v>
      </c>
      <c r="AF522" s="2">
        <v>45034</v>
      </c>
      <c r="AG522" s="2">
        <v>39556</v>
      </c>
      <c r="AH522" t="s">
        <v>60</v>
      </c>
      <c r="AI522" t="s">
        <v>60</v>
      </c>
      <c r="AJ522" t="s">
        <v>60</v>
      </c>
      <c r="AK522" t="s">
        <v>60</v>
      </c>
      <c r="AL522" t="s">
        <v>60</v>
      </c>
      <c r="AM522" t="s">
        <v>60</v>
      </c>
      <c r="AN522" t="s">
        <v>60</v>
      </c>
      <c r="AO522" t="s">
        <v>60</v>
      </c>
      <c r="AP522">
        <v>0</v>
      </c>
      <c r="AQ522">
        <v>78</v>
      </c>
      <c r="AR522">
        <v>2</v>
      </c>
      <c r="AS522">
        <v>0</v>
      </c>
      <c r="AT522" t="s">
        <v>60</v>
      </c>
      <c r="AU522">
        <v>1</v>
      </c>
      <c r="AV522" t="s">
        <v>86</v>
      </c>
      <c r="AW522">
        <v>37.801645000000001</v>
      </c>
      <c r="AX522">
        <v>-122.264377</v>
      </c>
      <c r="AY522">
        <v>1</v>
      </c>
    </row>
    <row r="523" spans="1:51" x14ac:dyDescent="0.25">
      <c r="A523">
        <v>521</v>
      </c>
      <c r="B523" t="s">
        <v>51</v>
      </c>
      <c r="C523">
        <v>1522</v>
      </c>
      <c r="D523" t="s">
        <v>88</v>
      </c>
      <c r="E523" t="s">
        <v>88</v>
      </c>
      <c r="F523" t="s">
        <v>642</v>
      </c>
      <c r="G523" t="s">
        <v>643</v>
      </c>
      <c r="H523" t="s">
        <v>223</v>
      </c>
      <c r="I523" t="s">
        <v>623</v>
      </c>
      <c r="J523" t="s">
        <v>623</v>
      </c>
      <c r="K523" t="s">
        <v>78</v>
      </c>
      <c r="L523">
        <v>94611</v>
      </c>
      <c r="M523">
        <v>31</v>
      </c>
      <c r="N523">
        <v>0</v>
      </c>
      <c r="O523" t="s">
        <v>60</v>
      </c>
      <c r="P523" t="s">
        <v>61</v>
      </c>
      <c r="Q523" t="s">
        <v>60</v>
      </c>
      <c r="R523" t="s">
        <v>61</v>
      </c>
      <c r="S523" t="s">
        <v>60</v>
      </c>
      <c r="T523" t="s">
        <v>60</v>
      </c>
      <c r="U523" t="s">
        <v>60</v>
      </c>
      <c r="V523" t="s">
        <v>97</v>
      </c>
      <c r="W523" t="s">
        <v>97</v>
      </c>
      <c r="X523">
        <v>55</v>
      </c>
      <c r="Y523" s="2">
        <v>61714</v>
      </c>
      <c r="Z523" t="s">
        <v>644</v>
      </c>
      <c r="AA523" t="s">
        <v>60</v>
      </c>
      <c r="AB523">
        <v>30</v>
      </c>
      <c r="AC523" t="s">
        <v>165</v>
      </c>
      <c r="AD523" t="s">
        <v>141</v>
      </c>
      <c r="AE523" t="s">
        <v>153</v>
      </c>
      <c r="AF523" t="s">
        <v>60</v>
      </c>
      <c r="AG523" s="2">
        <v>41639</v>
      </c>
      <c r="AH523" t="s">
        <v>60</v>
      </c>
      <c r="AI523" t="s">
        <v>60</v>
      </c>
      <c r="AJ523" t="s">
        <v>60</v>
      </c>
      <c r="AK523" t="s">
        <v>60</v>
      </c>
      <c r="AL523" t="s">
        <v>60</v>
      </c>
      <c r="AM523" t="s">
        <v>60</v>
      </c>
      <c r="AN523" t="s">
        <v>60</v>
      </c>
      <c r="AO523" t="s">
        <v>60</v>
      </c>
      <c r="AP523">
        <v>0</v>
      </c>
      <c r="AQ523">
        <v>30</v>
      </c>
      <c r="AR523">
        <v>1</v>
      </c>
      <c r="AS523">
        <v>0</v>
      </c>
      <c r="AT523" t="s">
        <v>60</v>
      </c>
      <c r="AU523">
        <v>1</v>
      </c>
      <c r="AV523" t="s">
        <v>86</v>
      </c>
      <c r="AW523">
        <v>37.819015</v>
      </c>
      <c r="AX523">
        <v>-122.256547</v>
      </c>
      <c r="AY523">
        <v>1</v>
      </c>
    </row>
    <row r="524" spans="1:51" x14ac:dyDescent="0.25">
      <c r="A524">
        <v>522</v>
      </c>
      <c r="B524" t="s">
        <v>51</v>
      </c>
      <c r="C524">
        <v>1523</v>
      </c>
      <c r="D524" t="s">
        <v>88</v>
      </c>
      <c r="E524" t="s">
        <v>88</v>
      </c>
      <c r="F524" t="s">
        <v>645</v>
      </c>
      <c r="G524" t="s">
        <v>646</v>
      </c>
      <c r="H524" t="s">
        <v>223</v>
      </c>
      <c r="I524" t="s">
        <v>623</v>
      </c>
      <c r="J524" t="s">
        <v>623</v>
      </c>
      <c r="K524" t="s">
        <v>78</v>
      </c>
      <c r="L524">
        <v>94607</v>
      </c>
      <c r="M524">
        <v>70</v>
      </c>
      <c r="N524">
        <v>0</v>
      </c>
      <c r="O524" t="s">
        <v>60</v>
      </c>
      <c r="P524" t="s">
        <v>61</v>
      </c>
      <c r="Q524" t="s">
        <v>60</v>
      </c>
      <c r="R524" t="s">
        <v>61</v>
      </c>
      <c r="S524" t="s">
        <v>96</v>
      </c>
      <c r="T524" t="s">
        <v>60</v>
      </c>
      <c r="U524" t="s">
        <v>60</v>
      </c>
      <c r="V524" t="s">
        <v>97</v>
      </c>
      <c r="W524" t="s">
        <v>97</v>
      </c>
      <c r="X524">
        <v>55</v>
      </c>
      <c r="Y524" s="2">
        <v>61714</v>
      </c>
      <c r="Z524" t="s">
        <v>647</v>
      </c>
      <c r="AA524" t="s">
        <v>647</v>
      </c>
      <c r="AB524">
        <v>69</v>
      </c>
      <c r="AC524" t="s">
        <v>116</v>
      </c>
      <c r="AD524" t="s">
        <v>100</v>
      </c>
      <c r="AE524" t="s">
        <v>153</v>
      </c>
      <c r="AF524" t="s">
        <v>60</v>
      </c>
      <c r="AG524" s="2">
        <v>41639</v>
      </c>
      <c r="AH524" t="s">
        <v>60</v>
      </c>
      <c r="AI524" t="s">
        <v>60</v>
      </c>
      <c r="AJ524" t="s">
        <v>60</v>
      </c>
      <c r="AK524" t="s">
        <v>60</v>
      </c>
      <c r="AL524" t="s">
        <v>60</v>
      </c>
      <c r="AM524" t="s">
        <v>60</v>
      </c>
      <c r="AN524" t="s">
        <v>60</v>
      </c>
      <c r="AO524" t="s">
        <v>60</v>
      </c>
      <c r="AP524">
        <v>0</v>
      </c>
      <c r="AQ524">
        <v>69</v>
      </c>
      <c r="AR524">
        <v>2</v>
      </c>
      <c r="AS524">
        <v>0</v>
      </c>
      <c r="AT524" t="s">
        <v>60</v>
      </c>
      <c r="AU524">
        <v>1</v>
      </c>
      <c r="AV524" t="s">
        <v>86</v>
      </c>
      <c r="AW524">
        <v>37.795735000000001</v>
      </c>
      <c r="AX524">
        <v>-122.266203</v>
      </c>
      <c r="AY524">
        <v>1</v>
      </c>
    </row>
    <row r="525" spans="1:51" x14ac:dyDescent="0.25">
      <c r="A525">
        <v>523</v>
      </c>
      <c r="B525" t="s">
        <v>51</v>
      </c>
      <c r="C525">
        <v>1524</v>
      </c>
      <c r="D525" t="s">
        <v>88</v>
      </c>
      <c r="E525" t="s">
        <v>88</v>
      </c>
      <c r="F525" t="s">
        <v>3386</v>
      </c>
      <c r="G525" t="s">
        <v>3387</v>
      </c>
      <c r="H525" t="s">
        <v>223</v>
      </c>
      <c r="I525" t="s">
        <v>60</v>
      </c>
      <c r="J525" t="s">
        <v>623</v>
      </c>
      <c r="K525" t="s">
        <v>78</v>
      </c>
      <c r="L525">
        <v>94607</v>
      </c>
      <c r="M525">
        <v>38</v>
      </c>
      <c r="N525">
        <v>0</v>
      </c>
      <c r="O525" t="s">
        <v>60</v>
      </c>
      <c r="P525" t="s">
        <v>61</v>
      </c>
      <c r="Q525" t="s">
        <v>60</v>
      </c>
      <c r="R525" t="s">
        <v>61</v>
      </c>
      <c r="S525" t="s">
        <v>96</v>
      </c>
      <c r="T525" t="s">
        <v>60</v>
      </c>
      <c r="U525" t="s">
        <v>60</v>
      </c>
      <c r="V525" t="s">
        <v>171</v>
      </c>
      <c r="W525" t="s">
        <v>171</v>
      </c>
      <c r="X525">
        <v>19</v>
      </c>
      <c r="Y525" s="2">
        <v>48237</v>
      </c>
      <c r="Z525" t="s">
        <v>3388</v>
      </c>
      <c r="AA525" t="s">
        <v>3388</v>
      </c>
      <c r="AB525">
        <v>37</v>
      </c>
      <c r="AC525" t="s">
        <v>99</v>
      </c>
      <c r="AD525" t="s">
        <v>192</v>
      </c>
      <c r="AE525" t="s">
        <v>101</v>
      </c>
      <c r="AF525" s="2">
        <v>42766</v>
      </c>
      <c r="AG525" s="2">
        <v>37287</v>
      </c>
      <c r="AH525" t="s">
        <v>60</v>
      </c>
      <c r="AI525" t="s">
        <v>60</v>
      </c>
      <c r="AJ525" t="s">
        <v>60</v>
      </c>
      <c r="AK525" t="s">
        <v>60</v>
      </c>
      <c r="AL525" t="s">
        <v>60</v>
      </c>
      <c r="AM525" t="s">
        <v>60</v>
      </c>
      <c r="AN525" t="s">
        <v>60</v>
      </c>
      <c r="AO525" t="s">
        <v>60</v>
      </c>
      <c r="AP525">
        <v>0</v>
      </c>
      <c r="AQ525">
        <v>37</v>
      </c>
      <c r="AR525">
        <v>1</v>
      </c>
      <c r="AS525">
        <v>0</v>
      </c>
      <c r="AT525" t="s">
        <v>60</v>
      </c>
      <c r="AU525">
        <v>2</v>
      </c>
      <c r="AV525" t="s">
        <v>86</v>
      </c>
      <c r="AW525">
        <v>37.817059</v>
      </c>
      <c r="AX525">
        <v>-122.28291900000001</v>
      </c>
      <c r="AY525">
        <v>2</v>
      </c>
    </row>
    <row r="526" spans="1:51" x14ac:dyDescent="0.25">
      <c r="A526">
        <v>524</v>
      </c>
      <c r="B526" t="s">
        <v>51</v>
      </c>
      <c r="C526">
        <v>1525</v>
      </c>
      <c r="D526" t="s">
        <v>88</v>
      </c>
      <c r="E526" t="s">
        <v>88</v>
      </c>
      <c r="F526" t="s">
        <v>648</v>
      </c>
      <c r="G526" t="s">
        <v>649</v>
      </c>
      <c r="H526" t="s">
        <v>650</v>
      </c>
      <c r="I526" t="s">
        <v>623</v>
      </c>
      <c r="J526" t="s">
        <v>623</v>
      </c>
      <c r="K526" t="s">
        <v>203</v>
      </c>
      <c r="L526">
        <v>95472</v>
      </c>
      <c r="M526">
        <v>45</v>
      </c>
      <c r="N526">
        <v>0</v>
      </c>
      <c r="O526" t="s">
        <v>60</v>
      </c>
      <c r="P526" t="s">
        <v>61</v>
      </c>
      <c r="Q526" t="s">
        <v>60</v>
      </c>
      <c r="R526" t="s">
        <v>61</v>
      </c>
      <c r="S526" t="s">
        <v>96</v>
      </c>
      <c r="T526" t="s">
        <v>60</v>
      </c>
      <c r="U526" t="s">
        <v>60</v>
      </c>
      <c r="V526" t="s">
        <v>97</v>
      </c>
      <c r="W526" t="s">
        <v>97</v>
      </c>
      <c r="X526">
        <v>51</v>
      </c>
      <c r="Y526" s="2">
        <v>59943</v>
      </c>
      <c r="Z526" t="s">
        <v>651</v>
      </c>
      <c r="AA526" t="s">
        <v>651</v>
      </c>
      <c r="AB526">
        <v>44</v>
      </c>
      <c r="AC526" t="s">
        <v>99</v>
      </c>
      <c r="AD526" t="s">
        <v>100</v>
      </c>
      <c r="AE526" t="s">
        <v>101</v>
      </c>
      <c r="AF526" s="2">
        <v>45346</v>
      </c>
      <c r="AG526" s="2">
        <v>39868</v>
      </c>
      <c r="AH526" t="s">
        <v>60</v>
      </c>
      <c r="AI526" t="s">
        <v>60</v>
      </c>
      <c r="AJ526" t="s">
        <v>60</v>
      </c>
      <c r="AK526" t="s">
        <v>60</v>
      </c>
      <c r="AL526" t="s">
        <v>60</v>
      </c>
      <c r="AM526" t="s">
        <v>60</v>
      </c>
      <c r="AN526" t="s">
        <v>60</v>
      </c>
      <c r="AO526" t="s">
        <v>60</v>
      </c>
      <c r="AP526">
        <v>0</v>
      </c>
      <c r="AQ526">
        <v>44</v>
      </c>
      <c r="AR526">
        <v>1</v>
      </c>
      <c r="AS526">
        <v>0</v>
      </c>
      <c r="AT526" t="s">
        <v>60</v>
      </c>
      <c r="AU526">
        <v>1</v>
      </c>
      <c r="AV526" t="s">
        <v>86</v>
      </c>
      <c r="AW526">
        <v>38.397553000000002</v>
      </c>
      <c r="AX526">
        <v>-122.820712</v>
      </c>
      <c r="AY526">
        <v>1</v>
      </c>
    </row>
    <row r="527" spans="1:51" x14ac:dyDescent="0.25">
      <c r="A527">
        <v>525</v>
      </c>
      <c r="B527" t="s">
        <v>51</v>
      </c>
      <c r="C527">
        <v>1526</v>
      </c>
      <c r="D527" t="s">
        <v>88</v>
      </c>
      <c r="E527" t="s">
        <v>88</v>
      </c>
      <c r="F527" t="s">
        <v>652</v>
      </c>
      <c r="G527" t="s">
        <v>653</v>
      </c>
      <c r="H527" t="s">
        <v>203</v>
      </c>
      <c r="I527" t="s">
        <v>623</v>
      </c>
      <c r="J527" t="s">
        <v>623</v>
      </c>
      <c r="K527" t="s">
        <v>203</v>
      </c>
      <c r="L527">
        <v>95476</v>
      </c>
      <c r="M527">
        <v>43</v>
      </c>
      <c r="N527">
        <v>0</v>
      </c>
      <c r="O527" t="s">
        <v>60</v>
      </c>
      <c r="P527" t="s">
        <v>61</v>
      </c>
      <c r="Q527" t="s">
        <v>60</v>
      </c>
      <c r="R527" t="s">
        <v>61</v>
      </c>
      <c r="S527" t="s">
        <v>60</v>
      </c>
      <c r="T527" t="s">
        <v>60</v>
      </c>
      <c r="U527" t="s">
        <v>60</v>
      </c>
      <c r="V527" t="s">
        <v>97</v>
      </c>
      <c r="W527" t="s">
        <v>97</v>
      </c>
      <c r="X527">
        <v>55</v>
      </c>
      <c r="Y527" s="2">
        <v>61714</v>
      </c>
      <c r="Z527" t="s">
        <v>654</v>
      </c>
      <c r="AA527" t="s">
        <v>654</v>
      </c>
      <c r="AB527">
        <v>42</v>
      </c>
      <c r="AC527" t="s">
        <v>99</v>
      </c>
      <c r="AD527" t="s">
        <v>100</v>
      </c>
      <c r="AE527" t="s">
        <v>153</v>
      </c>
      <c r="AF527" t="s">
        <v>60</v>
      </c>
      <c r="AG527" s="2">
        <v>41639</v>
      </c>
      <c r="AH527" t="s">
        <v>60</v>
      </c>
      <c r="AI527" t="s">
        <v>60</v>
      </c>
      <c r="AJ527" t="s">
        <v>60</v>
      </c>
      <c r="AK527" t="s">
        <v>60</v>
      </c>
      <c r="AL527" t="s">
        <v>60</v>
      </c>
      <c r="AM527" t="s">
        <v>60</v>
      </c>
      <c r="AN527" t="s">
        <v>60</v>
      </c>
      <c r="AO527" t="s">
        <v>60</v>
      </c>
      <c r="AP527">
        <v>0</v>
      </c>
      <c r="AQ527">
        <v>42</v>
      </c>
      <c r="AR527">
        <v>1</v>
      </c>
      <c r="AS527">
        <v>0</v>
      </c>
      <c r="AT527" t="s">
        <v>60</v>
      </c>
      <c r="AU527">
        <v>1</v>
      </c>
      <c r="AV527" t="s">
        <v>86</v>
      </c>
      <c r="AW527">
        <v>38.296827</v>
      </c>
      <c r="AX527">
        <v>-122.47547900000001</v>
      </c>
      <c r="AY527">
        <v>1</v>
      </c>
    </row>
    <row r="528" spans="1:51" x14ac:dyDescent="0.25">
      <c r="A528">
        <v>526</v>
      </c>
      <c r="B528" t="s">
        <v>51</v>
      </c>
      <c r="C528">
        <v>1527</v>
      </c>
      <c r="D528" t="s">
        <v>88</v>
      </c>
      <c r="E528" t="s">
        <v>88</v>
      </c>
      <c r="F528" t="s">
        <v>655</v>
      </c>
      <c r="G528" t="s">
        <v>656</v>
      </c>
      <c r="H528" t="s">
        <v>223</v>
      </c>
      <c r="I528" t="s">
        <v>623</v>
      </c>
      <c r="J528" t="s">
        <v>657</v>
      </c>
      <c r="K528" t="s">
        <v>78</v>
      </c>
      <c r="L528">
        <v>94601</v>
      </c>
      <c r="M528">
        <v>65</v>
      </c>
      <c r="N528">
        <v>0</v>
      </c>
      <c r="O528" t="s">
        <v>60</v>
      </c>
      <c r="P528" t="s">
        <v>61</v>
      </c>
      <c r="Q528" t="s">
        <v>60</v>
      </c>
      <c r="R528" t="s">
        <v>61</v>
      </c>
      <c r="S528" t="s">
        <v>96</v>
      </c>
      <c r="T528" t="s">
        <v>60</v>
      </c>
      <c r="U528" t="s">
        <v>60</v>
      </c>
      <c r="V528" t="s">
        <v>97</v>
      </c>
      <c r="W528" t="s">
        <v>97</v>
      </c>
      <c r="X528">
        <v>50</v>
      </c>
      <c r="Y528" s="2">
        <v>59796</v>
      </c>
      <c r="Z528" t="s">
        <v>658</v>
      </c>
      <c r="AA528" t="s">
        <v>658</v>
      </c>
      <c r="AB528">
        <v>64</v>
      </c>
      <c r="AC528" t="s">
        <v>116</v>
      </c>
      <c r="AD528" t="s">
        <v>100</v>
      </c>
      <c r="AE528" t="s">
        <v>101</v>
      </c>
      <c r="AF528" s="2">
        <v>45199</v>
      </c>
      <c r="AG528" s="2">
        <v>39721</v>
      </c>
      <c r="AH528" t="s">
        <v>60</v>
      </c>
      <c r="AI528" t="s">
        <v>60</v>
      </c>
      <c r="AJ528" t="s">
        <v>60</v>
      </c>
      <c r="AK528" t="s">
        <v>60</v>
      </c>
      <c r="AL528" t="s">
        <v>60</v>
      </c>
      <c r="AM528" t="s">
        <v>60</v>
      </c>
      <c r="AN528" t="s">
        <v>60</v>
      </c>
      <c r="AO528" t="s">
        <v>60</v>
      </c>
      <c r="AP528">
        <v>0</v>
      </c>
      <c r="AQ528">
        <v>64</v>
      </c>
      <c r="AR528">
        <v>2</v>
      </c>
      <c r="AS528">
        <v>0</v>
      </c>
      <c r="AT528" t="s">
        <v>60</v>
      </c>
      <c r="AU528">
        <v>1</v>
      </c>
      <c r="AV528" t="s">
        <v>86</v>
      </c>
      <c r="AW528">
        <v>37.784489999999998</v>
      </c>
      <c r="AX528">
        <v>-122.22745999999999</v>
      </c>
      <c r="AY528">
        <v>1</v>
      </c>
    </row>
    <row r="529" spans="1:51" x14ac:dyDescent="0.25">
      <c r="A529">
        <v>527</v>
      </c>
      <c r="B529" t="s">
        <v>51</v>
      </c>
      <c r="C529">
        <v>1528</v>
      </c>
      <c r="D529" t="s">
        <v>88</v>
      </c>
      <c r="E529" t="s">
        <v>88</v>
      </c>
      <c r="F529" t="s">
        <v>4616</v>
      </c>
      <c r="G529" t="s">
        <v>4617</v>
      </c>
      <c r="H529" t="s">
        <v>137</v>
      </c>
      <c r="I529" t="s">
        <v>4618</v>
      </c>
      <c r="J529" t="s">
        <v>4619</v>
      </c>
      <c r="K529" t="s">
        <v>78</v>
      </c>
      <c r="L529">
        <v>94544</v>
      </c>
      <c r="M529">
        <v>10</v>
      </c>
      <c r="N529">
        <v>0</v>
      </c>
      <c r="O529" t="s">
        <v>60</v>
      </c>
      <c r="P529" t="s">
        <v>61</v>
      </c>
      <c r="Q529" t="s">
        <v>60</v>
      </c>
      <c r="R529" t="s">
        <v>61</v>
      </c>
      <c r="S529" t="s">
        <v>60</v>
      </c>
      <c r="T529" t="s">
        <v>60</v>
      </c>
      <c r="U529" t="s">
        <v>60</v>
      </c>
      <c r="V529" t="s">
        <v>4614</v>
      </c>
      <c r="W529" t="s">
        <v>4614</v>
      </c>
      <c r="X529">
        <v>-8</v>
      </c>
      <c r="Y529" s="2">
        <v>38717</v>
      </c>
      <c r="Z529" t="s">
        <v>4620</v>
      </c>
      <c r="AA529" t="s">
        <v>4620</v>
      </c>
      <c r="AB529">
        <v>10</v>
      </c>
      <c r="AC529" t="s">
        <v>123</v>
      </c>
      <c r="AD529" t="s">
        <v>60</v>
      </c>
      <c r="AE529" t="s">
        <v>3424</v>
      </c>
      <c r="AF529" s="2">
        <v>38717</v>
      </c>
      <c r="AG529" s="2">
        <v>33238</v>
      </c>
      <c r="AH529" t="s">
        <v>60</v>
      </c>
      <c r="AI529" t="s">
        <v>60</v>
      </c>
      <c r="AJ529" t="s">
        <v>60</v>
      </c>
      <c r="AK529" t="s">
        <v>60</v>
      </c>
      <c r="AL529" t="s">
        <v>60</v>
      </c>
      <c r="AM529" t="s">
        <v>60</v>
      </c>
      <c r="AN529" t="s">
        <v>60</v>
      </c>
      <c r="AO529" t="s">
        <v>60</v>
      </c>
      <c r="AP529">
        <v>0</v>
      </c>
      <c r="AQ529">
        <v>10</v>
      </c>
      <c r="AR529">
        <v>1</v>
      </c>
      <c r="AS529">
        <v>0</v>
      </c>
      <c r="AT529" t="s">
        <v>60</v>
      </c>
      <c r="AU529">
        <v>6</v>
      </c>
      <c r="AV529" t="s">
        <v>117</v>
      </c>
      <c r="AW529">
        <v>37.666421</v>
      </c>
      <c r="AX529">
        <v>-122.089395</v>
      </c>
      <c r="AY529">
        <v>6</v>
      </c>
    </row>
    <row r="530" spans="1:51" x14ac:dyDescent="0.25">
      <c r="A530">
        <v>528</v>
      </c>
      <c r="B530" t="s">
        <v>51</v>
      </c>
      <c r="C530">
        <v>1529</v>
      </c>
      <c r="D530" t="s">
        <v>88</v>
      </c>
      <c r="E530" t="s">
        <v>88</v>
      </c>
      <c r="F530" t="s">
        <v>659</v>
      </c>
      <c r="G530" t="s">
        <v>660</v>
      </c>
      <c r="H530" t="s">
        <v>565</v>
      </c>
      <c r="I530" t="s">
        <v>661</v>
      </c>
      <c r="J530" t="s">
        <v>662</v>
      </c>
      <c r="K530" t="s">
        <v>369</v>
      </c>
      <c r="L530">
        <v>94590</v>
      </c>
      <c r="M530">
        <v>181</v>
      </c>
      <c r="N530">
        <v>0</v>
      </c>
      <c r="O530" t="s">
        <v>60</v>
      </c>
      <c r="P530" t="s">
        <v>61</v>
      </c>
      <c r="Q530" t="s">
        <v>60</v>
      </c>
      <c r="R530" t="s">
        <v>61</v>
      </c>
      <c r="S530" t="s">
        <v>60</v>
      </c>
      <c r="T530" t="s">
        <v>60</v>
      </c>
      <c r="U530" t="s">
        <v>60</v>
      </c>
      <c r="V530" t="s">
        <v>97</v>
      </c>
      <c r="W530" t="s">
        <v>97</v>
      </c>
      <c r="X530">
        <v>55</v>
      </c>
      <c r="Y530" s="2">
        <v>61714</v>
      </c>
      <c r="Z530" t="s">
        <v>663</v>
      </c>
      <c r="AA530" t="s">
        <v>663</v>
      </c>
      <c r="AB530">
        <v>73</v>
      </c>
      <c r="AC530" t="s">
        <v>99</v>
      </c>
      <c r="AD530" t="s">
        <v>192</v>
      </c>
      <c r="AE530" t="s">
        <v>153</v>
      </c>
      <c r="AF530" t="s">
        <v>60</v>
      </c>
      <c r="AG530" s="2">
        <v>41639</v>
      </c>
      <c r="AH530" t="s">
        <v>60</v>
      </c>
      <c r="AI530" t="s">
        <v>60</v>
      </c>
      <c r="AJ530" t="s">
        <v>60</v>
      </c>
      <c r="AK530" t="s">
        <v>60</v>
      </c>
      <c r="AL530" t="s">
        <v>60</v>
      </c>
      <c r="AM530" t="s">
        <v>60</v>
      </c>
      <c r="AN530" t="s">
        <v>60</v>
      </c>
      <c r="AO530" t="s">
        <v>60</v>
      </c>
      <c r="AP530">
        <v>0</v>
      </c>
      <c r="AQ530">
        <v>73</v>
      </c>
      <c r="AR530">
        <v>2</v>
      </c>
      <c r="AS530">
        <v>0</v>
      </c>
      <c r="AT530" t="s">
        <v>60</v>
      </c>
      <c r="AU530">
        <v>1</v>
      </c>
      <c r="AV530" t="s">
        <v>117</v>
      </c>
      <c r="AW530">
        <v>38.081816000000003</v>
      </c>
      <c r="AX530">
        <v>-122.24104199999999</v>
      </c>
      <c r="AY530">
        <v>1</v>
      </c>
    </row>
    <row r="531" spans="1:51" x14ac:dyDescent="0.25">
      <c r="A531">
        <v>529</v>
      </c>
      <c r="B531" t="s">
        <v>51</v>
      </c>
      <c r="C531">
        <v>1530</v>
      </c>
      <c r="D531" t="s">
        <v>88</v>
      </c>
      <c r="E531" t="s">
        <v>88</v>
      </c>
      <c r="F531" t="s">
        <v>4265</v>
      </c>
      <c r="G531" t="s">
        <v>4266</v>
      </c>
      <c r="H531" t="s">
        <v>223</v>
      </c>
      <c r="I531" t="s">
        <v>4267</v>
      </c>
      <c r="J531" t="s">
        <v>176</v>
      </c>
      <c r="K531" t="s">
        <v>78</v>
      </c>
      <c r="L531">
        <v>94612</v>
      </c>
      <c r="M531">
        <v>20</v>
      </c>
      <c r="N531">
        <v>0</v>
      </c>
      <c r="O531" t="s">
        <v>60</v>
      </c>
      <c r="P531" t="s">
        <v>61</v>
      </c>
      <c r="Q531" t="s">
        <v>60</v>
      </c>
      <c r="R531" t="s">
        <v>61</v>
      </c>
      <c r="S531" t="s">
        <v>60</v>
      </c>
      <c r="T531" t="s">
        <v>60</v>
      </c>
      <c r="U531" t="s">
        <v>60</v>
      </c>
      <c r="V531" t="s">
        <v>548</v>
      </c>
      <c r="W531" t="s">
        <v>4242</v>
      </c>
      <c r="X531">
        <v>12</v>
      </c>
      <c r="Y531" s="2">
        <v>45844</v>
      </c>
      <c r="Z531" t="s">
        <v>4268</v>
      </c>
      <c r="AA531" t="s">
        <v>4268</v>
      </c>
      <c r="AB531">
        <v>20</v>
      </c>
      <c r="AC531" t="s">
        <v>165</v>
      </c>
      <c r="AD531" t="s">
        <v>100</v>
      </c>
      <c r="AE531" t="s">
        <v>101</v>
      </c>
      <c r="AF531" s="2">
        <v>40373</v>
      </c>
      <c r="AG531" s="2">
        <v>34894</v>
      </c>
      <c r="AH531" t="s">
        <v>60</v>
      </c>
      <c r="AI531" t="s">
        <v>60</v>
      </c>
      <c r="AJ531" t="s">
        <v>60</v>
      </c>
      <c r="AK531" t="s">
        <v>60</v>
      </c>
      <c r="AL531" t="s">
        <v>60</v>
      </c>
      <c r="AM531" t="s">
        <v>60</v>
      </c>
      <c r="AN531" t="s">
        <v>60</v>
      </c>
      <c r="AO531" t="s">
        <v>60</v>
      </c>
      <c r="AP531">
        <v>0</v>
      </c>
      <c r="AQ531">
        <v>20</v>
      </c>
      <c r="AR531">
        <v>1</v>
      </c>
      <c r="AS531">
        <v>0</v>
      </c>
      <c r="AT531" t="s">
        <v>60</v>
      </c>
      <c r="AU531">
        <v>3</v>
      </c>
      <c r="AV531" t="s">
        <v>1715</v>
      </c>
      <c r="AW531">
        <v>37.816578</v>
      </c>
      <c r="AX531">
        <v>-122.26592100000001</v>
      </c>
      <c r="AY531">
        <v>3</v>
      </c>
    </row>
    <row r="532" spans="1:51" x14ac:dyDescent="0.25">
      <c r="A532">
        <v>530</v>
      </c>
      <c r="B532" t="s">
        <v>51</v>
      </c>
      <c r="C532">
        <v>1531</v>
      </c>
      <c r="D532" t="s">
        <v>88</v>
      </c>
      <c r="E532" t="s">
        <v>88</v>
      </c>
      <c r="F532" t="s">
        <v>664</v>
      </c>
      <c r="G532" t="s">
        <v>665</v>
      </c>
      <c r="H532" t="s">
        <v>325</v>
      </c>
      <c r="I532" t="s">
        <v>666</v>
      </c>
      <c r="J532" t="s">
        <v>667</v>
      </c>
      <c r="K532" t="s">
        <v>78</v>
      </c>
      <c r="L532">
        <v>94578</v>
      </c>
      <c r="M532">
        <v>840</v>
      </c>
      <c r="N532">
        <v>0</v>
      </c>
      <c r="O532" t="s">
        <v>60</v>
      </c>
      <c r="P532" t="s">
        <v>61</v>
      </c>
      <c r="Q532" t="s">
        <v>60</v>
      </c>
      <c r="R532" t="s">
        <v>61</v>
      </c>
      <c r="S532" t="s">
        <v>60</v>
      </c>
      <c r="T532" t="s">
        <v>60</v>
      </c>
      <c r="U532" t="s">
        <v>60</v>
      </c>
      <c r="V532" t="s">
        <v>97</v>
      </c>
      <c r="W532" t="s">
        <v>97</v>
      </c>
      <c r="X532">
        <v>55</v>
      </c>
      <c r="Y532" s="2">
        <v>61714</v>
      </c>
      <c r="Z532" t="s">
        <v>668</v>
      </c>
      <c r="AA532" t="s">
        <v>668</v>
      </c>
      <c r="AB532">
        <v>830</v>
      </c>
      <c r="AC532" t="s">
        <v>152</v>
      </c>
      <c r="AD532" t="s">
        <v>141</v>
      </c>
      <c r="AE532" t="s">
        <v>153</v>
      </c>
      <c r="AF532" t="s">
        <v>60</v>
      </c>
      <c r="AG532" s="2">
        <v>41639</v>
      </c>
      <c r="AH532" t="s">
        <v>60</v>
      </c>
      <c r="AI532" t="s">
        <v>60</v>
      </c>
      <c r="AJ532" t="s">
        <v>60</v>
      </c>
      <c r="AK532" t="s">
        <v>60</v>
      </c>
      <c r="AL532" t="s">
        <v>60</v>
      </c>
      <c r="AM532" t="s">
        <v>60</v>
      </c>
      <c r="AN532" t="s">
        <v>60</v>
      </c>
      <c r="AO532" t="s">
        <v>60</v>
      </c>
      <c r="AP532">
        <v>0</v>
      </c>
      <c r="AQ532">
        <v>830</v>
      </c>
      <c r="AR532">
        <v>3</v>
      </c>
      <c r="AS532">
        <v>0</v>
      </c>
      <c r="AT532" t="s">
        <v>60</v>
      </c>
      <c r="AU532">
        <v>1</v>
      </c>
      <c r="AV532" t="s">
        <v>117</v>
      </c>
      <c r="AW532">
        <v>37.692591999999998</v>
      </c>
      <c r="AX532">
        <v>-122.13325500000001</v>
      </c>
      <c r="AY532">
        <v>1</v>
      </c>
    </row>
    <row r="533" spans="1:51" x14ac:dyDescent="0.25">
      <c r="A533">
        <v>531</v>
      </c>
      <c r="B533" t="s">
        <v>51</v>
      </c>
      <c r="C533">
        <v>1532</v>
      </c>
      <c r="D533" t="s">
        <v>88</v>
      </c>
      <c r="E533" t="s">
        <v>88</v>
      </c>
      <c r="F533" t="s">
        <v>669</v>
      </c>
      <c r="G533" t="s">
        <v>670</v>
      </c>
      <c r="H533" t="s">
        <v>671</v>
      </c>
      <c r="I533" t="s">
        <v>672</v>
      </c>
      <c r="J533" t="s">
        <v>673</v>
      </c>
      <c r="K533" t="s">
        <v>674</v>
      </c>
      <c r="L533">
        <v>94066</v>
      </c>
      <c r="M533">
        <v>185</v>
      </c>
      <c r="N533">
        <v>0</v>
      </c>
      <c r="O533" t="s">
        <v>60</v>
      </c>
      <c r="P533" t="s">
        <v>61</v>
      </c>
      <c r="Q533" t="s">
        <v>60</v>
      </c>
      <c r="R533" t="s">
        <v>61</v>
      </c>
      <c r="S533" t="s">
        <v>108</v>
      </c>
      <c r="T533" t="s">
        <v>60</v>
      </c>
      <c r="U533" t="s">
        <v>60</v>
      </c>
      <c r="V533" t="s">
        <v>97</v>
      </c>
      <c r="W533" t="s">
        <v>97</v>
      </c>
      <c r="X533">
        <v>55</v>
      </c>
      <c r="Y533" s="2">
        <v>61714</v>
      </c>
      <c r="Z533" t="s">
        <v>675</v>
      </c>
      <c r="AA533" t="s">
        <v>675</v>
      </c>
      <c r="AB533">
        <v>37</v>
      </c>
      <c r="AC533" t="s">
        <v>123</v>
      </c>
      <c r="AD533" t="s">
        <v>100</v>
      </c>
      <c r="AE533" t="s">
        <v>153</v>
      </c>
      <c r="AF533" t="s">
        <v>60</v>
      </c>
      <c r="AG533" s="2">
        <v>41639</v>
      </c>
      <c r="AH533" t="s">
        <v>60</v>
      </c>
      <c r="AI533" t="s">
        <v>60</v>
      </c>
      <c r="AJ533" t="s">
        <v>60</v>
      </c>
      <c r="AK533" t="s">
        <v>60</v>
      </c>
      <c r="AL533" t="s">
        <v>60</v>
      </c>
      <c r="AM533" t="s">
        <v>60</v>
      </c>
      <c r="AN533" t="s">
        <v>60</v>
      </c>
      <c r="AO533" t="s">
        <v>60</v>
      </c>
      <c r="AP533">
        <v>0</v>
      </c>
      <c r="AQ533">
        <v>37</v>
      </c>
      <c r="AR533">
        <v>1</v>
      </c>
      <c r="AS533">
        <v>0</v>
      </c>
      <c r="AT533" t="s">
        <v>60</v>
      </c>
      <c r="AU533">
        <v>1</v>
      </c>
      <c r="AV533" t="s">
        <v>103</v>
      </c>
      <c r="AW533">
        <v>37.634731000000002</v>
      </c>
      <c r="AX533">
        <v>-122.42116</v>
      </c>
      <c r="AY533">
        <v>1</v>
      </c>
    </row>
    <row r="534" spans="1:51" x14ac:dyDescent="0.25">
      <c r="A534">
        <v>532</v>
      </c>
      <c r="B534" t="s">
        <v>51</v>
      </c>
      <c r="C534">
        <v>1533</v>
      </c>
      <c r="D534" t="s">
        <v>88</v>
      </c>
      <c r="E534" t="s">
        <v>88</v>
      </c>
      <c r="F534" t="s">
        <v>3389</v>
      </c>
      <c r="G534" t="s">
        <v>3390</v>
      </c>
      <c r="H534" t="s">
        <v>299</v>
      </c>
      <c r="I534" t="s">
        <v>3391</v>
      </c>
      <c r="J534" t="s">
        <v>3392</v>
      </c>
      <c r="K534" t="s">
        <v>78</v>
      </c>
      <c r="L534">
        <v>945380000</v>
      </c>
      <c r="M534">
        <v>322</v>
      </c>
      <c r="N534">
        <v>0</v>
      </c>
      <c r="O534" t="s">
        <v>60</v>
      </c>
      <c r="P534" t="s">
        <v>61</v>
      </c>
      <c r="Q534" t="s">
        <v>60</v>
      </c>
      <c r="R534" t="s">
        <v>61</v>
      </c>
      <c r="S534" t="s">
        <v>60</v>
      </c>
      <c r="T534" t="s">
        <v>60</v>
      </c>
      <c r="U534" t="s">
        <v>60</v>
      </c>
      <c r="V534" t="s">
        <v>171</v>
      </c>
      <c r="W534" t="s">
        <v>171</v>
      </c>
      <c r="X534">
        <v>21</v>
      </c>
      <c r="Y534" s="2">
        <v>49195</v>
      </c>
      <c r="Z534" t="s">
        <v>3393</v>
      </c>
      <c r="AA534" t="s">
        <v>3393</v>
      </c>
      <c r="AB534">
        <v>65</v>
      </c>
      <c r="AC534" t="s">
        <v>123</v>
      </c>
      <c r="AD534" t="s">
        <v>100</v>
      </c>
      <c r="AE534" t="s">
        <v>101</v>
      </c>
      <c r="AF534" s="2">
        <v>43723</v>
      </c>
      <c r="AG534" s="2">
        <v>38245</v>
      </c>
      <c r="AH534" t="s">
        <v>60</v>
      </c>
      <c r="AI534" t="s">
        <v>60</v>
      </c>
      <c r="AJ534" t="s">
        <v>60</v>
      </c>
      <c r="AK534" t="s">
        <v>60</v>
      </c>
      <c r="AL534" t="s">
        <v>60</v>
      </c>
      <c r="AM534" t="s">
        <v>60</v>
      </c>
      <c r="AN534" t="s">
        <v>60</v>
      </c>
      <c r="AO534" t="s">
        <v>60</v>
      </c>
      <c r="AP534">
        <v>0</v>
      </c>
      <c r="AQ534">
        <v>65</v>
      </c>
      <c r="AR534">
        <v>2</v>
      </c>
      <c r="AS534">
        <v>0</v>
      </c>
      <c r="AT534" t="s">
        <v>60</v>
      </c>
      <c r="AU534">
        <v>2</v>
      </c>
      <c r="AV534" t="s">
        <v>117</v>
      </c>
      <c r="AW534">
        <v>37.552881999999997</v>
      </c>
      <c r="AX534">
        <v>-121.97332299999999</v>
      </c>
      <c r="AY534">
        <v>2</v>
      </c>
    </row>
    <row r="535" spans="1:51" x14ac:dyDescent="0.25">
      <c r="A535">
        <v>533</v>
      </c>
      <c r="B535" t="s">
        <v>51</v>
      </c>
      <c r="C535">
        <v>1534</v>
      </c>
      <c r="D535" t="s">
        <v>88</v>
      </c>
      <c r="E535" t="s">
        <v>88</v>
      </c>
      <c r="F535" t="s">
        <v>676</v>
      </c>
      <c r="G535" t="s">
        <v>677</v>
      </c>
      <c r="H535" t="s">
        <v>671</v>
      </c>
      <c r="I535" t="s">
        <v>678</v>
      </c>
      <c r="J535" t="s">
        <v>679</v>
      </c>
      <c r="K535" t="s">
        <v>674</v>
      </c>
      <c r="L535">
        <v>94066</v>
      </c>
      <c r="M535">
        <v>300</v>
      </c>
      <c r="N535">
        <v>0</v>
      </c>
      <c r="O535" t="s">
        <v>60</v>
      </c>
      <c r="P535" t="s">
        <v>61</v>
      </c>
      <c r="Q535" t="s">
        <v>60</v>
      </c>
      <c r="R535" t="s">
        <v>61</v>
      </c>
      <c r="S535" t="s">
        <v>108</v>
      </c>
      <c r="T535" t="s">
        <v>60</v>
      </c>
      <c r="U535" t="s">
        <v>60</v>
      </c>
      <c r="V535" t="s">
        <v>97</v>
      </c>
      <c r="W535" t="s">
        <v>97</v>
      </c>
      <c r="X535">
        <v>46</v>
      </c>
      <c r="Y535" s="2">
        <v>58322</v>
      </c>
      <c r="Z535" t="s">
        <v>680</v>
      </c>
      <c r="AA535" t="s">
        <v>680</v>
      </c>
      <c r="AB535">
        <v>60</v>
      </c>
      <c r="AC535" t="s">
        <v>123</v>
      </c>
      <c r="AD535" t="s">
        <v>100</v>
      </c>
      <c r="AE535" t="s">
        <v>101</v>
      </c>
      <c r="AF535" s="2">
        <v>43725</v>
      </c>
      <c r="AG535" s="2">
        <v>38247</v>
      </c>
      <c r="AH535" t="s">
        <v>60</v>
      </c>
      <c r="AI535" t="s">
        <v>60</v>
      </c>
      <c r="AJ535" t="s">
        <v>60</v>
      </c>
      <c r="AK535" t="s">
        <v>60</v>
      </c>
      <c r="AL535" t="s">
        <v>60</v>
      </c>
      <c r="AM535" t="s">
        <v>60</v>
      </c>
      <c r="AN535" t="s">
        <v>60</v>
      </c>
      <c r="AO535" t="s">
        <v>60</v>
      </c>
      <c r="AP535">
        <v>0</v>
      </c>
      <c r="AQ535">
        <v>60</v>
      </c>
      <c r="AR535">
        <v>2</v>
      </c>
      <c r="AS535">
        <v>0</v>
      </c>
      <c r="AT535" t="s">
        <v>60</v>
      </c>
      <c r="AU535">
        <v>1</v>
      </c>
      <c r="AV535" t="s">
        <v>103</v>
      </c>
      <c r="AW535">
        <v>37.634588000000001</v>
      </c>
      <c r="AX535">
        <v>-122.421885</v>
      </c>
      <c r="AY535">
        <v>1</v>
      </c>
    </row>
    <row r="536" spans="1:51" x14ac:dyDescent="0.25">
      <c r="A536">
        <v>534</v>
      </c>
      <c r="B536" t="s">
        <v>51</v>
      </c>
      <c r="C536">
        <v>1535</v>
      </c>
      <c r="D536" t="s">
        <v>88</v>
      </c>
      <c r="E536" t="s">
        <v>88</v>
      </c>
      <c r="F536" t="s">
        <v>681</v>
      </c>
      <c r="G536" t="s">
        <v>682</v>
      </c>
      <c r="H536" t="s">
        <v>133</v>
      </c>
      <c r="I536" t="s">
        <v>683</v>
      </c>
      <c r="J536" t="s">
        <v>683</v>
      </c>
      <c r="K536" t="s">
        <v>133</v>
      </c>
      <c r="L536">
        <v>94102</v>
      </c>
      <c r="M536">
        <v>29</v>
      </c>
      <c r="N536">
        <v>0</v>
      </c>
      <c r="O536" t="s">
        <v>60</v>
      </c>
      <c r="P536" t="s">
        <v>61</v>
      </c>
      <c r="Q536" t="s">
        <v>60</v>
      </c>
      <c r="R536" t="s">
        <v>61</v>
      </c>
      <c r="S536" t="s">
        <v>96</v>
      </c>
      <c r="T536" t="s">
        <v>60</v>
      </c>
      <c r="U536" t="s">
        <v>60</v>
      </c>
      <c r="V536" t="s">
        <v>97</v>
      </c>
      <c r="W536" t="s">
        <v>97</v>
      </c>
      <c r="X536">
        <v>46</v>
      </c>
      <c r="Y536" s="2">
        <v>58396</v>
      </c>
      <c r="Z536" t="s">
        <v>684</v>
      </c>
      <c r="AA536" t="s">
        <v>684</v>
      </c>
      <c r="AB536">
        <v>28</v>
      </c>
      <c r="AC536" t="s">
        <v>99</v>
      </c>
      <c r="AD536" t="s">
        <v>100</v>
      </c>
      <c r="AE536" t="s">
        <v>101</v>
      </c>
      <c r="AF536" s="2">
        <v>43799</v>
      </c>
      <c r="AG536" s="2">
        <v>38321</v>
      </c>
      <c r="AH536" t="s">
        <v>60</v>
      </c>
      <c r="AI536" t="s">
        <v>60</v>
      </c>
      <c r="AJ536" t="s">
        <v>60</v>
      </c>
      <c r="AK536" t="s">
        <v>60</v>
      </c>
      <c r="AL536" t="s">
        <v>60</v>
      </c>
      <c r="AM536" t="s">
        <v>60</v>
      </c>
      <c r="AN536" t="s">
        <v>60</v>
      </c>
      <c r="AO536" t="s">
        <v>60</v>
      </c>
      <c r="AP536">
        <v>0</v>
      </c>
      <c r="AQ536">
        <v>28</v>
      </c>
      <c r="AR536">
        <v>1</v>
      </c>
      <c r="AS536">
        <v>0</v>
      </c>
      <c r="AT536" t="s">
        <v>60</v>
      </c>
      <c r="AU536">
        <v>1</v>
      </c>
      <c r="AV536" t="s">
        <v>86</v>
      </c>
      <c r="AW536">
        <v>37.782514999999997</v>
      </c>
      <c r="AX536">
        <v>-122.416087</v>
      </c>
      <c r="AY536">
        <v>1</v>
      </c>
    </row>
    <row r="537" spans="1:51" x14ac:dyDescent="0.25">
      <c r="A537">
        <v>535</v>
      </c>
      <c r="B537" t="s">
        <v>51</v>
      </c>
      <c r="C537">
        <v>1536</v>
      </c>
      <c r="D537" t="s">
        <v>88</v>
      </c>
      <c r="E537" t="s">
        <v>88</v>
      </c>
      <c r="F537" t="s">
        <v>3394</v>
      </c>
      <c r="G537" t="s">
        <v>3395</v>
      </c>
      <c r="H537" t="s">
        <v>133</v>
      </c>
      <c r="I537" t="s">
        <v>3396</v>
      </c>
      <c r="J537" t="s">
        <v>683</v>
      </c>
      <c r="K537" t="s">
        <v>133</v>
      </c>
      <c r="L537">
        <v>94109</v>
      </c>
      <c r="M537">
        <v>22</v>
      </c>
      <c r="N537">
        <v>0</v>
      </c>
      <c r="O537" t="s">
        <v>60</v>
      </c>
      <c r="P537" t="s">
        <v>61</v>
      </c>
      <c r="Q537" t="s">
        <v>60</v>
      </c>
      <c r="R537" t="s">
        <v>61</v>
      </c>
      <c r="S537" t="s">
        <v>60</v>
      </c>
      <c r="T537" t="s">
        <v>60</v>
      </c>
      <c r="U537" t="s">
        <v>60</v>
      </c>
      <c r="V537" t="s">
        <v>171</v>
      </c>
      <c r="W537" t="s">
        <v>171</v>
      </c>
      <c r="X537">
        <v>14</v>
      </c>
      <c r="Y537" s="2">
        <v>46745</v>
      </c>
      <c r="Z537" t="s">
        <v>3397</v>
      </c>
      <c r="AA537" t="s">
        <v>3397</v>
      </c>
      <c r="AB537">
        <v>22</v>
      </c>
      <c r="AC537" t="s">
        <v>99</v>
      </c>
      <c r="AD537" t="s">
        <v>60</v>
      </c>
      <c r="AE537" t="s">
        <v>101</v>
      </c>
      <c r="AF537" s="2">
        <v>41274</v>
      </c>
      <c r="AG537" s="2">
        <v>35795</v>
      </c>
      <c r="AH537" t="s">
        <v>60</v>
      </c>
      <c r="AI537" t="s">
        <v>60</v>
      </c>
      <c r="AJ537" t="s">
        <v>60</v>
      </c>
      <c r="AK537" t="s">
        <v>60</v>
      </c>
      <c r="AL537" t="s">
        <v>60</v>
      </c>
      <c r="AM537" t="s">
        <v>60</v>
      </c>
      <c r="AN537" t="s">
        <v>60</v>
      </c>
      <c r="AO537" t="s">
        <v>60</v>
      </c>
      <c r="AP537">
        <v>0</v>
      </c>
      <c r="AQ537">
        <v>22</v>
      </c>
      <c r="AR537">
        <v>1</v>
      </c>
      <c r="AS537">
        <v>0</v>
      </c>
      <c r="AT537" t="s">
        <v>60</v>
      </c>
      <c r="AU537">
        <v>2</v>
      </c>
      <c r="AV537" t="s">
        <v>86</v>
      </c>
      <c r="AW537">
        <v>37.796807999999999</v>
      </c>
      <c r="AX537">
        <v>-122.42354400000001</v>
      </c>
      <c r="AY537">
        <v>2</v>
      </c>
    </row>
    <row r="538" spans="1:51" x14ac:dyDescent="0.25">
      <c r="A538">
        <v>536</v>
      </c>
      <c r="B538" t="s">
        <v>51</v>
      </c>
      <c r="C538">
        <v>1537</v>
      </c>
      <c r="D538" t="s">
        <v>88</v>
      </c>
      <c r="E538" t="s">
        <v>88</v>
      </c>
      <c r="F538" t="s">
        <v>4269</v>
      </c>
      <c r="G538" t="s">
        <v>4270</v>
      </c>
      <c r="H538" t="s">
        <v>133</v>
      </c>
      <c r="I538" t="s">
        <v>4271</v>
      </c>
      <c r="J538" t="s">
        <v>683</v>
      </c>
      <c r="K538" t="s">
        <v>133</v>
      </c>
      <c r="L538">
        <v>94103</v>
      </c>
      <c r="M538">
        <v>24</v>
      </c>
      <c r="N538">
        <v>0</v>
      </c>
      <c r="O538" t="s">
        <v>60</v>
      </c>
      <c r="P538" t="s">
        <v>61</v>
      </c>
      <c r="Q538" t="s">
        <v>60</v>
      </c>
      <c r="R538" t="s">
        <v>61</v>
      </c>
      <c r="S538" t="s">
        <v>60</v>
      </c>
      <c r="T538" t="s">
        <v>60</v>
      </c>
      <c r="U538" t="s">
        <v>60</v>
      </c>
      <c r="V538" t="s">
        <v>548</v>
      </c>
      <c r="W538" t="s">
        <v>4242</v>
      </c>
      <c r="X538">
        <v>11</v>
      </c>
      <c r="Y538" s="2">
        <v>45641</v>
      </c>
      <c r="Z538" t="s">
        <v>4272</v>
      </c>
      <c r="AA538" t="s">
        <v>4272</v>
      </c>
      <c r="AB538">
        <v>23</v>
      </c>
      <c r="AC538" t="s">
        <v>99</v>
      </c>
      <c r="AD538" t="s">
        <v>100</v>
      </c>
      <c r="AE538" t="s">
        <v>101</v>
      </c>
      <c r="AF538" s="2">
        <v>40170</v>
      </c>
      <c r="AG538" s="2">
        <v>34691</v>
      </c>
      <c r="AH538" t="s">
        <v>60</v>
      </c>
      <c r="AI538" t="s">
        <v>60</v>
      </c>
      <c r="AJ538" t="s">
        <v>60</v>
      </c>
      <c r="AK538" t="s">
        <v>60</v>
      </c>
      <c r="AL538" t="s">
        <v>60</v>
      </c>
      <c r="AM538" t="s">
        <v>60</v>
      </c>
      <c r="AN538" t="s">
        <v>60</v>
      </c>
      <c r="AO538" t="s">
        <v>60</v>
      </c>
      <c r="AP538">
        <v>0</v>
      </c>
      <c r="AQ538">
        <v>23</v>
      </c>
      <c r="AR538">
        <v>1</v>
      </c>
      <c r="AS538">
        <v>0</v>
      </c>
      <c r="AT538" t="s">
        <v>60</v>
      </c>
      <c r="AU538">
        <v>3</v>
      </c>
      <c r="AV538" t="s">
        <v>86</v>
      </c>
      <c r="AW538">
        <v>37.780202000000003</v>
      </c>
      <c r="AX538">
        <v>-122.40858900000001</v>
      </c>
      <c r="AY538">
        <v>3</v>
      </c>
    </row>
    <row r="539" spans="1:51" x14ac:dyDescent="0.25">
      <c r="A539">
        <v>537</v>
      </c>
      <c r="B539" t="s">
        <v>51</v>
      </c>
      <c r="C539">
        <v>1538</v>
      </c>
      <c r="D539" t="s">
        <v>88</v>
      </c>
      <c r="E539" t="s">
        <v>88</v>
      </c>
      <c r="F539" t="s">
        <v>685</v>
      </c>
      <c r="G539" t="s">
        <v>686</v>
      </c>
      <c r="H539" t="s">
        <v>687</v>
      </c>
      <c r="I539" t="s">
        <v>688</v>
      </c>
      <c r="J539" t="s">
        <v>689</v>
      </c>
      <c r="K539" t="s">
        <v>59</v>
      </c>
      <c r="L539">
        <v>94956</v>
      </c>
      <c r="M539">
        <v>418</v>
      </c>
      <c r="N539">
        <v>0</v>
      </c>
      <c r="O539" t="s">
        <v>60</v>
      </c>
      <c r="P539" t="s">
        <v>61</v>
      </c>
      <c r="Q539" t="s">
        <v>60</v>
      </c>
      <c r="R539" t="s">
        <v>61</v>
      </c>
      <c r="S539" t="s">
        <v>60</v>
      </c>
      <c r="T539" t="s">
        <v>60</v>
      </c>
      <c r="U539" t="s">
        <v>60</v>
      </c>
      <c r="V539" t="s">
        <v>97</v>
      </c>
      <c r="W539" t="s">
        <v>97</v>
      </c>
      <c r="X539">
        <v>55</v>
      </c>
      <c r="Y539" s="2">
        <v>61714</v>
      </c>
      <c r="Z539" t="s">
        <v>690</v>
      </c>
      <c r="AA539" t="s">
        <v>690</v>
      </c>
      <c r="AB539">
        <v>84</v>
      </c>
      <c r="AC539" t="s">
        <v>99</v>
      </c>
      <c r="AD539" t="s">
        <v>100</v>
      </c>
      <c r="AE539" t="s">
        <v>153</v>
      </c>
      <c r="AF539" t="s">
        <v>60</v>
      </c>
      <c r="AG539" s="2">
        <v>41639</v>
      </c>
      <c r="AH539" t="s">
        <v>60</v>
      </c>
      <c r="AI539" t="s">
        <v>60</v>
      </c>
      <c r="AJ539" t="s">
        <v>60</v>
      </c>
      <c r="AK539" t="s">
        <v>60</v>
      </c>
      <c r="AL539" t="s">
        <v>60</v>
      </c>
      <c r="AM539" t="s">
        <v>60</v>
      </c>
      <c r="AN539" t="s">
        <v>60</v>
      </c>
      <c r="AO539" t="s">
        <v>60</v>
      </c>
      <c r="AP539">
        <v>0</v>
      </c>
      <c r="AQ539">
        <v>84</v>
      </c>
      <c r="AR539">
        <v>2</v>
      </c>
      <c r="AS539">
        <v>0</v>
      </c>
      <c r="AT539" t="s">
        <v>60</v>
      </c>
      <c r="AU539">
        <v>1</v>
      </c>
      <c r="AV539" t="s">
        <v>103</v>
      </c>
      <c r="AW539">
        <v>37.927639999999997</v>
      </c>
      <c r="AX539">
        <v>-122.055679</v>
      </c>
      <c r="AY539">
        <v>1</v>
      </c>
    </row>
    <row r="540" spans="1:51" x14ac:dyDescent="0.25">
      <c r="A540">
        <v>538</v>
      </c>
      <c r="B540" t="s">
        <v>51</v>
      </c>
      <c r="C540">
        <v>1539</v>
      </c>
      <c r="D540" t="s">
        <v>88</v>
      </c>
      <c r="E540" t="s">
        <v>88</v>
      </c>
      <c r="F540" t="s">
        <v>3398</v>
      </c>
      <c r="G540" t="s">
        <v>3399</v>
      </c>
      <c r="H540" t="s">
        <v>1433</v>
      </c>
      <c r="I540" t="s">
        <v>1254</v>
      </c>
      <c r="J540" t="s">
        <v>3400</v>
      </c>
      <c r="K540" t="s">
        <v>78</v>
      </c>
      <c r="L540">
        <v>94566</v>
      </c>
      <c r="M540">
        <v>200</v>
      </c>
      <c r="N540">
        <v>0</v>
      </c>
      <c r="O540" t="s">
        <v>60</v>
      </c>
      <c r="P540" t="s">
        <v>61</v>
      </c>
      <c r="Q540" t="s">
        <v>60</v>
      </c>
      <c r="R540" t="s">
        <v>61</v>
      </c>
      <c r="S540" t="s">
        <v>60</v>
      </c>
      <c r="T540" t="s">
        <v>60</v>
      </c>
      <c r="U540" t="s">
        <v>60</v>
      </c>
      <c r="V540" t="s">
        <v>171</v>
      </c>
      <c r="W540" t="s">
        <v>171</v>
      </c>
      <c r="X540">
        <v>-9</v>
      </c>
      <c r="Y540" s="2">
        <v>38352</v>
      </c>
      <c r="Z540" t="s">
        <v>3401</v>
      </c>
      <c r="AA540" t="s">
        <v>3401</v>
      </c>
      <c r="AB540">
        <v>200</v>
      </c>
      <c r="AC540" t="s">
        <v>116</v>
      </c>
      <c r="AD540" t="s">
        <v>60</v>
      </c>
      <c r="AE540" t="s">
        <v>3378</v>
      </c>
      <c r="AF540" s="2">
        <v>38352</v>
      </c>
      <c r="AG540" s="2">
        <v>32873</v>
      </c>
      <c r="AH540" t="s">
        <v>60</v>
      </c>
      <c r="AI540" t="s">
        <v>60</v>
      </c>
      <c r="AJ540" t="s">
        <v>60</v>
      </c>
      <c r="AK540" t="s">
        <v>60</v>
      </c>
      <c r="AL540" t="s">
        <v>60</v>
      </c>
      <c r="AM540" t="s">
        <v>60</v>
      </c>
      <c r="AN540" t="s">
        <v>60</v>
      </c>
      <c r="AO540" t="s">
        <v>60</v>
      </c>
      <c r="AP540">
        <v>0</v>
      </c>
      <c r="AQ540">
        <v>200</v>
      </c>
      <c r="AR540">
        <v>3</v>
      </c>
      <c r="AS540">
        <v>0</v>
      </c>
      <c r="AT540" t="s">
        <v>60</v>
      </c>
      <c r="AU540">
        <v>2</v>
      </c>
      <c r="AV540" t="s">
        <v>86</v>
      </c>
      <c r="AW540">
        <v>37.654608000000003</v>
      </c>
      <c r="AX540">
        <v>-121.88246599999999</v>
      </c>
      <c r="AY540">
        <v>2</v>
      </c>
    </row>
    <row r="541" spans="1:51" x14ac:dyDescent="0.25">
      <c r="A541">
        <v>539</v>
      </c>
      <c r="B541" t="s">
        <v>51</v>
      </c>
      <c r="C541">
        <v>1540</v>
      </c>
      <c r="D541" t="s">
        <v>88</v>
      </c>
      <c r="E541" t="s">
        <v>88</v>
      </c>
      <c r="F541" t="s">
        <v>4621</v>
      </c>
      <c r="G541" t="s">
        <v>4622</v>
      </c>
      <c r="H541" t="s">
        <v>223</v>
      </c>
      <c r="I541" t="s">
        <v>4623</v>
      </c>
      <c r="J541" t="s">
        <v>4624</v>
      </c>
      <c r="K541" t="s">
        <v>78</v>
      </c>
      <c r="L541">
        <v>94601</v>
      </c>
      <c r="M541">
        <v>42</v>
      </c>
      <c r="N541">
        <v>0</v>
      </c>
      <c r="O541" t="s">
        <v>60</v>
      </c>
      <c r="P541" t="s">
        <v>61</v>
      </c>
      <c r="Q541" t="s">
        <v>60</v>
      </c>
      <c r="R541" t="s">
        <v>61</v>
      </c>
      <c r="S541" t="s">
        <v>60</v>
      </c>
      <c r="T541" t="s">
        <v>60</v>
      </c>
      <c r="U541" t="s">
        <v>60</v>
      </c>
      <c r="V541" t="s">
        <v>4614</v>
      </c>
      <c r="W541" t="s">
        <v>4614</v>
      </c>
      <c r="X541">
        <v>-11</v>
      </c>
      <c r="Y541" s="2">
        <v>37577</v>
      </c>
      <c r="Z541" t="s">
        <v>4625</v>
      </c>
      <c r="AA541" t="s">
        <v>4625</v>
      </c>
      <c r="AB541">
        <v>17</v>
      </c>
      <c r="AC541" t="s">
        <v>123</v>
      </c>
      <c r="AD541" t="s">
        <v>60</v>
      </c>
      <c r="AE541" t="s">
        <v>3424</v>
      </c>
      <c r="AF541" s="2">
        <v>37577</v>
      </c>
      <c r="AG541" s="2">
        <v>32098</v>
      </c>
      <c r="AH541" t="s">
        <v>60</v>
      </c>
      <c r="AI541" t="s">
        <v>60</v>
      </c>
      <c r="AJ541" t="s">
        <v>60</v>
      </c>
      <c r="AK541" t="s">
        <v>60</v>
      </c>
      <c r="AL541" t="s">
        <v>60</v>
      </c>
      <c r="AM541" t="s">
        <v>60</v>
      </c>
      <c r="AN541" t="s">
        <v>60</v>
      </c>
      <c r="AO541" t="s">
        <v>60</v>
      </c>
      <c r="AP541">
        <v>0</v>
      </c>
      <c r="AQ541">
        <v>17</v>
      </c>
      <c r="AR541">
        <v>1</v>
      </c>
      <c r="AS541">
        <v>0</v>
      </c>
      <c r="AT541" t="s">
        <v>60</v>
      </c>
      <c r="AU541">
        <v>6</v>
      </c>
      <c r="AV541" t="s">
        <v>117</v>
      </c>
      <c r="AW541">
        <v>37.783912999999998</v>
      </c>
      <c r="AX541">
        <v>-122.228487</v>
      </c>
      <c r="AY541">
        <v>6</v>
      </c>
    </row>
    <row r="542" spans="1:51" x14ac:dyDescent="0.25">
      <c r="A542">
        <v>540</v>
      </c>
      <c r="B542" t="s">
        <v>51</v>
      </c>
      <c r="C542">
        <v>1541</v>
      </c>
      <c r="D542" t="s">
        <v>88</v>
      </c>
      <c r="E542" t="s">
        <v>88</v>
      </c>
      <c r="F542" t="s">
        <v>691</v>
      </c>
      <c r="G542" t="s">
        <v>692</v>
      </c>
      <c r="H542" t="s">
        <v>693</v>
      </c>
      <c r="I542" t="s">
        <v>694</v>
      </c>
      <c r="J542" t="s">
        <v>695</v>
      </c>
      <c r="K542" t="s">
        <v>59</v>
      </c>
      <c r="L542">
        <v>94561</v>
      </c>
      <c r="M542">
        <v>208</v>
      </c>
      <c r="N542">
        <v>0</v>
      </c>
      <c r="O542" t="s">
        <v>60</v>
      </c>
      <c r="P542" t="s">
        <v>61</v>
      </c>
      <c r="Q542" t="s">
        <v>60</v>
      </c>
      <c r="R542" t="s">
        <v>61</v>
      </c>
      <c r="S542" t="s">
        <v>96</v>
      </c>
      <c r="T542" t="s">
        <v>60</v>
      </c>
      <c r="U542" t="s">
        <v>60</v>
      </c>
      <c r="V542" t="s">
        <v>97</v>
      </c>
      <c r="W542" t="s">
        <v>97</v>
      </c>
      <c r="X542">
        <v>50</v>
      </c>
      <c r="Y542" s="2">
        <v>59705</v>
      </c>
      <c r="Z542" t="s">
        <v>696</v>
      </c>
      <c r="AA542" t="s">
        <v>696</v>
      </c>
      <c r="AB542">
        <v>205</v>
      </c>
      <c r="AC542" t="s">
        <v>99</v>
      </c>
      <c r="AD542" t="s">
        <v>100</v>
      </c>
      <c r="AE542" t="s">
        <v>101</v>
      </c>
      <c r="AF542" s="2">
        <v>45108</v>
      </c>
      <c r="AG542" s="2">
        <v>39630</v>
      </c>
      <c r="AH542" t="s">
        <v>60</v>
      </c>
      <c r="AI542" t="s">
        <v>60</v>
      </c>
      <c r="AJ542" t="s">
        <v>60</v>
      </c>
      <c r="AK542" t="s">
        <v>60</v>
      </c>
      <c r="AL542" t="s">
        <v>60</v>
      </c>
      <c r="AM542" t="s">
        <v>60</v>
      </c>
      <c r="AN542" t="s">
        <v>60</v>
      </c>
      <c r="AO542" t="s">
        <v>60</v>
      </c>
      <c r="AP542">
        <v>0</v>
      </c>
      <c r="AQ542">
        <v>205</v>
      </c>
      <c r="AR542">
        <v>3</v>
      </c>
      <c r="AS542">
        <v>0</v>
      </c>
      <c r="AT542" t="s">
        <v>60</v>
      </c>
      <c r="AU542">
        <v>1</v>
      </c>
      <c r="AV542" t="s">
        <v>86</v>
      </c>
      <c r="AW542">
        <v>38.002082000000001</v>
      </c>
      <c r="AX542">
        <v>-121.733425</v>
      </c>
      <c r="AY542">
        <v>1</v>
      </c>
    </row>
    <row r="543" spans="1:51" x14ac:dyDescent="0.25">
      <c r="A543">
        <v>541</v>
      </c>
      <c r="B543" t="s">
        <v>51</v>
      </c>
      <c r="C543">
        <v>1542</v>
      </c>
      <c r="D543" t="s">
        <v>88</v>
      </c>
      <c r="E543" t="s">
        <v>88</v>
      </c>
      <c r="F543" t="s">
        <v>697</v>
      </c>
      <c r="G543" t="s">
        <v>698</v>
      </c>
      <c r="H543" t="s">
        <v>693</v>
      </c>
      <c r="I543" t="s">
        <v>694</v>
      </c>
      <c r="J543" t="s">
        <v>695</v>
      </c>
      <c r="K543" t="s">
        <v>59</v>
      </c>
      <c r="L543">
        <v>94561</v>
      </c>
      <c r="M543">
        <v>54</v>
      </c>
      <c r="N543">
        <v>0</v>
      </c>
      <c r="O543" t="s">
        <v>60</v>
      </c>
      <c r="P543" t="s">
        <v>61</v>
      </c>
      <c r="Q543" t="s">
        <v>60</v>
      </c>
      <c r="R543" t="s">
        <v>61</v>
      </c>
      <c r="S543" t="s">
        <v>96</v>
      </c>
      <c r="T543" t="s">
        <v>60</v>
      </c>
      <c r="U543" t="s">
        <v>60</v>
      </c>
      <c r="V543" t="s">
        <v>97</v>
      </c>
      <c r="W543" t="s">
        <v>97</v>
      </c>
      <c r="X543">
        <v>50</v>
      </c>
      <c r="Y543" s="2">
        <v>59764</v>
      </c>
      <c r="Z543" t="s">
        <v>699</v>
      </c>
      <c r="AA543" t="s">
        <v>699</v>
      </c>
      <c r="AB543">
        <v>53</v>
      </c>
      <c r="AC543" t="s">
        <v>116</v>
      </c>
      <c r="AD543" t="s">
        <v>100</v>
      </c>
      <c r="AE543" t="s">
        <v>101</v>
      </c>
      <c r="AF543" s="2">
        <v>45167</v>
      </c>
      <c r="AG543" s="2">
        <v>39689</v>
      </c>
      <c r="AH543" t="s">
        <v>60</v>
      </c>
      <c r="AI543" t="s">
        <v>60</v>
      </c>
      <c r="AJ543" t="s">
        <v>60</v>
      </c>
      <c r="AK543" t="s">
        <v>60</v>
      </c>
      <c r="AL543" t="s">
        <v>60</v>
      </c>
      <c r="AM543" t="s">
        <v>60</v>
      </c>
      <c r="AN543" t="s">
        <v>60</v>
      </c>
      <c r="AO543" t="s">
        <v>60</v>
      </c>
      <c r="AP543">
        <v>0</v>
      </c>
      <c r="AQ543">
        <v>53</v>
      </c>
      <c r="AR543">
        <v>2</v>
      </c>
      <c r="AS543">
        <v>0</v>
      </c>
      <c r="AT543" t="s">
        <v>60</v>
      </c>
      <c r="AU543">
        <v>1</v>
      </c>
      <c r="AV543" t="s">
        <v>86</v>
      </c>
      <c r="AW543">
        <v>38.002084000000004</v>
      </c>
      <c r="AX543">
        <v>-121.73321</v>
      </c>
      <c r="AY543">
        <v>1</v>
      </c>
    </row>
    <row r="544" spans="1:51" x14ac:dyDescent="0.25">
      <c r="A544">
        <v>542</v>
      </c>
      <c r="B544" t="s">
        <v>51</v>
      </c>
      <c r="C544">
        <v>1543</v>
      </c>
      <c r="D544" t="s">
        <v>88</v>
      </c>
      <c r="E544" t="s">
        <v>88</v>
      </c>
      <c r="F544" t="s">
        <v>700</v>
      </c>
      <c r="G544" t="s">
        <v>701</v>
      </c>
      <c r="H544" t="s">
        <v>693</v>
      </c>
      <c r="I544" t="s">
        <v>694</v>
      </c>
      <c r="J544" t="s">
        <v>695</v>
      </c>
      <c r="K544" t="s">
        <v>59</v>
      </c>
      <c r="L544">
        <v>94561</v>
      </c>
      <c r="M544">
        <v>54</v>
      </c>
      <c r="N544">
        <v>0</v>
      </c>
      <c r="O544" t="s">
        <v>60</v>
      </c>
      <c r="P544" t="s">
        <v>61</v>
      </c>
      <c r="Q544" t="s">
        <v>60</v>
      </c>
      <c r="R544" t="s">
        <v>61</v>
      </c>
      <c r="S544" t="s">
        <v>96</v>
      </c>
      <c r="T544" t="s">
        <v>60</v>
      </c>
      <c r="U544" t="s">
        <v>60</v>
      </c>
      <c r="V544" t="s">
        <v>97</v>
      </c>
      <c r="W544" t="s">
        <v>97</v>
      </c>
      <c r="X544">
        <v>50</v>
      </c>
      <c r="Y544" s="2">
        <v>59796</v>
      </c>
      <c r="Z544" t="s">
        <v>702</v>
      </c>
      <c r="AA544" t="s">
        <v>702</v>
      </c>
      <c r="AB544">
        <v>53</v>
      </c>
      <c r="AC544" t="s">
        <v>116</v>
      </c>
      <c r="AD544" t="s">
        <v>100</v>
      </c>
      <c r="AE544" t="s">
        <v>101</v>
      </c>
      <c r="AF544" s="2">
        <v>45199</v>
      </c>
      <c r="AG544" s="2">
        <v>39721</v>
      </c>
      <c r="AH544" t="s">
        <v>60</v>
      </c>
      <c r="AI544" t="s">
        <v>60</v>
      </c>
      <c r="AJ544" t="s">
        <v>60</v>
      </c>
      <c r="AK544" t="s">
        <v>60</v>
      </c>
      <c r="AL544" t="s">
        <v>60</v>
      </c>
      <c r="AM544" t="s">
        <v>60</v>
      </c>
      <c r="AN544" t="s">
        <v>60</v>
      </c>
      <c r="AO544" t="s">
        <v>60</v>
      </c>
      <c r="AP544">
        <v>0</v>
      </c>
      <c r="AQ544">
        <v>53</v>
      </c>
      <c r="AR544">
        <v>2</v>
      </c>
      <c r="AS544">
        <v>0</v>
      </c>
      <c r="AT544" t="s">
        <v>60</v>
      </c>
      <c r="AU544">
        <v>1</v>
      </c>
      <c r="AV544" t="s">
        <v>86</v>
      </c>
      <c r="AW544">
        <v>38.002085000000001</v>
      </c>
      <c r="AX544">
        <v>-121.73317400000001</v>
      </c>
      <c r="AY544">
        <v>1</v>
      </c>
    </row>
    <row r="545" spans="1:51" x14ac:dyDescent="0.25">
      <c r="A545">
        <v>543</v>
      </c>
      <c r="B545" t="s">
        <v>51</v>
      </c>
      <c r="C545">
        <v>1544</v>
      </c>
      <c r="D545" t="s">
        <v>88</v>
      </c>
      <c r="E545" t="s">
        <v>88</v>
      </c>
      <c r="F545" t="s">
        <v>703</v>
      </c>
      <c r="G545" t="s">
        <v>704</v>
      </c>
      <c r="H545" t="s">
        <v>693</v>
      </c>
      <c r="I545" t="s">
        <v>705</v>
      </c>
      <c r="J545" t="s">
        <v>695</v>
      </c>
      <c r="K545" t="s">
        <v>59</v>
      </c>
      <c r="L545">
        <v>94561</v>
      </c>
      <c r="M545">
        <v>44</v>
      </c>
      <c r="N545">
        <v>0</v>
      </c>
      <c r="O545" t="s">
        <v>60</v>
      </c>
      <c r="P545" t="s">
        <v>61</v>
      </c>
      <c r="Q545" t="s">
        <v>60</v>
      </c>
      <c r="R545" t="s">
        <v>61</v>
      </c>
      <c r="S545" t="s">
        <v>60</v>
      </c>
      <c r="T545" t="s">
        <v>60</v>
      </c>
      <c r="U545" t="s">
        <v>60</v>
      </c>
      <c r="V545" t="s">
        <v>97</v>
      </c>
      <c r="W545" t="s">
        <v>97</v>
      </c>
      <c r="X545">
        <v>55</v>
      </c>
      <c r="Y545" s="2">
        <v>61714</v>
      </c>
      <c r="Z545" t="s">
        <v>706</v>
      </c>
      <c r="AA545" t="s">
        <v>706</v>
      </c>
      <c r="AB545">
        <v>43</v>
      </c>
      <c r="AC545" t="s">
        <v>116</v>
      </c>
      <c r="AD545" t="s">
        <v>100</v>
      </c>
      <c r="AE545" t="s">
        <v>153</v>
      </c>
      <c r="AF545" t="s">
        <v>60</v>
      </c>
      <c r="AG545" s="2">
        <v>41639</v>
      </c>
      <c r="AH545" t="s">
        <v>60</v>
      </c>
      <c r="AI545" t="s">
        <v>60</v>
      </c>
      <c r="AJ545" t="s">
        <v>60</v>
      </c>
      <c r="AK545" t="s">
        <v>60</v>
      </c>
      <c r="AL545" t="s">
        <v>60</v>
      </c>
      <c r="AM545" t="s">
        <v>60</v>
      </c>
      <c r="AN545" t="s">
        <v>60</v>
      </c>
      <c r="AO545" t="s">
        <v>60</v>
      </c>
      <c r="AP545">
        <v>0</v>
      </c>
      <c r="AQ545">
        <v>43</v>
      </c>
      <c r="AR545">
        <v>1</v>
      </c>
      <c r="AS545">
        <v>0</v>
      </c>
      <c r="AT545" t="s">
        <v>60</v>
      </c>
      <c r="AU545">
        <v>1</v>
      </c>
      <c r="AV545" t="s">
        <v>86</v>
      </c>
      <c r="AW545">
        <v>38.002085000000001</v>
      </c>
      <c r="AX545">
        <v>-121.733103</v>
      </c>
      <c r="AY545">
        <v>1</v>
      </c>
    </row>
    <row r="546" spans="1:51" x14ac:dyDescent="0.25">
      <c r="A546">
        <v>544</v>
      </c>
      <c r="B546" t="s">
        <v>51</v>
      </c>
      <c r="C546">
        <v>1545</v>
      </c>
      <c r="D546" t="s">
        <v>88</v>
      </c>
      <c r="E546" t="s">
        <v>88</v>
      </c>
      <c r="F546" t="s">
        <v>707</v>
      </c>
      <c r="G546" t="s">
        <v>708</v>
      </c>
      <c r="H546" t="s">
        <v>106</v>
      </c>
      <c r="I546" t="s">
        <v>60</v>
      </c>
      <c r="J546" t="s">
        <v>695</v>
      </c>
      <c r="K546" t="s">
        <v>94</v>
      </c>
      <c r="L546">
        <v>95128</v>
      </c>
      <c r="M546">
        <v>63</v>
      </c>
      <c r="N546">
        <v>0</v>
      </c>
      <c r="O546" t="s">
        <v>60</v>
      </c>
      <c r="P546" t="s">
        <v>61</v>
      </c>
      <c r="Q546" t="s">
        <v>60</v>
      </c>
      <c r="R546" t="s">
        <v>61</v>
      </c>
      <c r="S546" t="s">
        <v>96</v>
      </c>
      <c r="T546" t="s">
        <v>60</v>
      </c>
      <c r="U546" t="s">
        <v>60</v>
      </c>
      <c r="V546" t="s">
        <v>97</v>
      </c>
      <c r="W546" t="s">
        <v>97</v>
      </c>
      <c r="X546">
        <v>44</v>
      </c>
      <c r="Y546" s="2">
        <v>57614</v>
      </c>
      <c r="Z546" t="s">
        <v>709</v>
      </c>
      <c r="AA546" t="s">
        <v>709</v>
      </c>
      <c r="AB546">
        <v>62</v>
      </c>
      <c r="AC546" t="s">
        <v>116</v>
      </c>
      <c r="AD546" t="s">
        <v>100</v>
      </c>
      <c r="AE546" t="s">
        <v>101</v>
      </c>
      <c r="AF546" s="2">
        <v>43018</v>
      </c>
      <c r="AG546" s="2">
        <v>37539</v>
      </c>
      <c r="AH546" t="s">
        <v>60</v>
      </c>
      <c r="AI546" t="s">
        <v>60</v>
      </c>
      <c r="AJ546" t="s">
        <v>60</v>
      </c>
      <c r="AK546" t="s">
        <v>60</v>
      </c>
      <c r="AL546" t="s">
        <v>60</v>
      </c>
      <c r="AM546" t="s">
        <v>60</v>
      </c>
      <c r="AN546" t="s">
        <v>60</v>
      </c>
      <c r="AO546" t="s">
        <v>60</v>
      </c>
      <c r="AP546">
        <v>0</v>
      </c>
      <c r="AQ546">
        <v>62</v>
      </c>
      <c r="AR546">
        <v>2</v>
      </c>
      <c r="AS546">
        <v>0</v>
      </c>
      <c r="AT546" t="s">
        <v>60</v>
      </c>
      <c r="AU546">
        <v>1</v>
      </c>
      <c r="AV546" t="s">
        <v>86</v>
      </c>
      <c r="AW546">
        <v>37.31521</v>
      </c>
      <c r="AX546">
        <v>-121.922774</v>
      </c>
      <c r="AY546">
        <v>1</v>
      </c>
    </row>
    <row r="547" spans="1:51" x14ac:dyDescent="0.25">
      <c r="A547">
        <v>545</v>
      </c>
      <c r="B547" t="s">
        <v>51</v>
      </c>
      <c r="C547">
        <v>1546</v>
      </c>
      <c r="D547" t="s">
        <v>88</v>
      </c>
      <c r="E547" t="s">
        <v>88</v>
      </c>
      <c r="F547" t="s">
        <v>710</v>
      </c>
      <c r="G547" t="s">
        <v>711</v>
      </c>
      <c r="H547" t="s">
        <v>712</v>
      </c>
      <c r="I547" t="s">
        <v>713</v>
      </c>
      <c r="J547" t="s">
        <v>714</v>
      </c>
      <c r="K547" t="s">
        <v>369</v>
      </c>
      <c r="L547">
        <v>94533</v>
      </c>
      <c r="M547">
        <v>24</v>
      </c>
      <c r="N547">
        <v>0</v>
      </c>
      <c r="O547" t="s">
        <v>60</v>
      </c>
      <c r="P547" t="s">
        <v>61</v>
      </c>
      <c r="Q547" t="s">
        <v>60</v>
      </c>
      <c r="R547" t="s">
        <v>61</v>
      </c>
      <c r="S547" t="s">
        <v>96</v>
      </c>
      <c r="T547" t="s">
        <v>60</v>
      </c>
      <c r="U547" t="s">
        <v>60</v>
      </c>
      <c r="V547" t="s">
        <v>97</v>
      </c>
      <c r="W547" t="s">
        <v>97</v>
      </c>
      <c r="X547">
        <v>55</v>
      </c>
      <c r="Y547" s="2">
        <v>61714</v>
      </c>
      <c r="Z547" t="s">
        <v>715</v>
      </c>
      <c r="AA547" t="s">
        <v>715</v>
      </c>
      <c r="AB547">
        <v>23</v>
      </c>
      <c r="AC547" t="s">
        <v>99</v>
      </c>
      <c r="AD547" t="s">
        <v>141</v>
      </c>
      <c r="AE547" t="s">
        <v>153</v>
      </c>
      <c r="AF547" t="s">
        <v>60</v>
      </c>
      <c r="AG547" s="2">
        <v>41639</v>
      </c>
      <c r="AH547" t="s">
        <v>60</v>
      </c>
      <c r="AI547" t="s">
        <v>60</v>
      </c>
      <c r="AJ547" t="s">
        <v>60</v>
      </c>
      <c r="AK547" t="s">
        <v>60</v>
      </c>
      <c r="AL547" t="s">
        <v>60</v>
      </c>
      <c r="AM547" t="s">
        <v>60</v>
      </c>
      <c r="AN547" t="s">
        <v>60</v>
      </c>
      <c r="AO547" t="s">
        <v>60</v>
      </c>
      <c r="AP547">
        <v>0</v>
      </c>
      <c r="AQ547">
        <v>23</v>
      </c>
      <c r="AR547">
        <v>1</v>
      </c>
      <c r="AS547">
        <v>0</v>
      </c>
      <c r="AT547" t="s">
        <v>60</v>
      </c>
      <c r="AU547">
        <v>1</v>
      </c>
      <c r="AV547" t="s">
        <v>86</v>
      </c>
      <c r="AW547">
        <v>38.26567</v>
      </c>
      <c r="AX547">
        <v>-122.04867900000001</v>
      </c>
      <c r="AY547">
        <v>1</v>
      </c>
    </row>
    <row r="548" spans="1:51" x14ac:dyDescent="0.25">
      <c r="A548">
        <v>546</v>
      </c>
      <c r="B548" t="s">
        <v>51</v>
      </c>
      <c r="C548">
        <v>1547</v>
      </c>
      <c r="D548" t="s">
        <v>88</v>
      </c>
      <c r="E548" t="s">
        <v>88</v>
      </c>
      <c r="F548" t="s">
        <v>4626</v>
      </c>
      <c r="G548" t="s">
        <v>4627</v>
      </c>
      <c r="H548" t="s">
        <v>137</v>
      </c>
      <c r="I548" t="s">
        <v>4628</v>
      </c>
      <c r="J548" t="s">
        <v>4629</v>
      </c>
      <c r="K548" t="s">
        <v>78</v>
      </c>
      <c r="L548">
        <v>94541</v>
      </c>
      <c r="M548">
        <v>8</v>
      </c>
      <c r="N548">
        <v>0</v>
      </c>
      <c r="O548" t="s">
        <v>60</v>
      </c>
      <c r="P548" t="s">
        <v>61</v>
      </c>
      <c r="Q548" t="s">
        <v>60</v>
      </c>
      <c r="R548" t="s">
        <v>61</v>
      </c>
      <c r="S548" t="s">
        <v>60</v>
      </c>
      <c r="T548" t="s">
        <v>60</v>
      </c>
      <c r="U548" t="s">
        <v>60</v>
      </c>
      <c r="V548" t="s">
        <v>4614</v>
      </c>
      <c r="W548" t="s">
        <v>4614</v>
      </c>
      <c r="X548">
        <v>-11</v>
      </c>
      <c r="Y548" s="2">
        <v>37530</v>
      </c>
      <c r="Z548" t="s">
        <v>4630</v>
      </c>
      <c r="AA548" t="s">
        <v>4630</v>
      </c>
      <c r="AB548">
        <v>8</v>
      </c>
      <c r="AC548" t="s">
        <v>116</v>
      </c>
      <c r="AD548" t="s">
        <v>192</v>
      </c>
      <c r="AE548" t="s">
        <v>3424</v>
      </c>
      <c r="AF548" s="2">
        <v>37530</v>
      </c>
      <c r="AG548" s="2">
        <v>32051</v>
      </c>
      <c r="AH548" t="s">
        <v>60</v>
      </c>
      <c r="AI548" t="s">
        <v>60</v>
      </c>
      <c r="AJ548" t="s">
        <v>60</v>
      </c>
      <c r="AK548" t="s">
        <v>60</v>
      </c>
      <c r="AL548" t="s">
        <v>60</v>
      </c>
      <c r="AM548" t="s">
        <v>60</v>
      </c>
      <c r="AN548" t="s">
        <v>60</v>
      </c>
      <c r="AO548" t="s">
        <v>60</v>
      </c>
      <c r="AP548">
        <v>0</v>
      </c>
      <c r="AQ548">
        <v>8</v>
      </c>
      <c r="AR548">
        <v>1</v>
      </c>
      <c r="AS548">
        <v>0</v>
      </c>
      <c r="AT548" t="s">
        <v>60</v>
      </c>
      <c r="AU548">
        <v>6</v>
      </c>
      <c r="AV548" t="s">
        <v>117</v>
      </c>
      <c r="AW548">
        <v>37.669516000000002</v>
      </c>
      <c r="AX548">
        <v>-122.09659499999999</v>
      </c>
      <c r="AY548">
        <v>6</v>
      </c>
    </row>
    <row r="549" spans="1:51" x14ac:dyDescent="0.25">
      <c r="A549">
        <v>547</v>
      </c>
      <c r="B549" t="s">
        <v>51</v>
      </c>
      <c r="C549">
        <v>1548</v>
      </c>
      <c r="D549" t="s">
        <v>88</v>
      </c>
      <c r="E549" t="s">
        <v>88</v>
      </c>
      <c r="F549" t="s">
        <v>716</v>
      </c>
      <c r="G549" t="s">
        <v>717</v>
      </c>
      <c r="H549" t="s">
        <v>693</v>
      </c>
      <c r="I549" t="s">
        <v>718</v>
      </c>
      <c r="J549" t="s">
        <v>719</v>
      </c>
      <c r="K549" t="s">
        <v>59</v>
      </c>
      <c r="L549">
        <v>94561</v>
      </c>
      <c r="M549">
        <v>96</v>
      </c>
      <c r="N549">
        <v>0</v>
      </c>
      <c r="O549" t="s">
        <v>60</v>
      </c>
      <c r="P549" t="s">
        <v>61</v>
      </c>
      <c r="Q549" t="s">
        <v>60</v>
      </c>
      <c r="R549" t="s">
        <v>61</v>
      </c>
      <c r="S549" t="s">
        <v>108</v>
      </c>
      <c r="T549" t="s">
        <v>60</v>
      </c>
      <c r="U549" t="s">
        <v>60</v>
      </c>
      <c r="V549" t="s">
        <v>97</v>
      </c>
      <c r="W549" t="s">
        <v>97</v>
      </c>
      <c r="X549">
        <v>48</v>
      </c>
      <c r="Y549" s="2">
        <v>59034</v>
      </c>
      <c r="Z549" t="s">
        <v>720</v>
      </c>
      <c r="AA549" t="s">
        <v>720</v>
      </c>
      <c r="AB549">
        <v>95</v>
      </c>
      <c r="AC549" t="s">
        <v>99</v>
      </c>
      <c r="AD549" t="s">
        <v>100</v>
      </c>
      <c r="AE549" t="s">
        <v>101</v>
      </c>
      <c r="AF549" s="2">
        <v>44438</v>
      </c>
      <c r="AG549" s="2">
        <v>38959</v>
      </c>
      <c r="AH549" t="s">
        <v>60</v>
      </c>
      <c r="AI549" t="s">
        <v>60</v>
      </c>
      <c r="AJ549" t="s">
        <v>60</v>
      </c>
      <c r="AK549" t="s">
        <v>60</v>
      </c>
      <c r="AL549" t="s">
        <v>60</v>
      </c>
      <c r="AM549" t="s">
        <v>60</v>
      </c>
      <c r="AN549" t="s">
        <v>60</v>
      </c>
      <c r="AO549" t="s">
        <v>60</v>
      </c>
      <c r="AP549">
        <v>0</v>
      </c>
      <c r="AQ549">
        <v>95</v>
      </c>
      <c r="AR549">
        <v>2</v>
      </c>
      <c r="AS549">
        <v>0</v>
      </c>
      <c r="AT549" t="s">
        <v>60</v>
      </c>
      <c r="AU549">
        <v>1</v>
      </c>
      <c r="AV549" t="s">
        <v>103</v>
      </c>
      <c r="AW549">
        <v>37.989009000000003</v>
      </c>
      <c r="AX549">
        <v>-121.68956799999999</v>
      </c>
      <c r="AY549">
        <v>1</v>
      </c>
    </row>
    <row r="550" spans="1:51" x14ac:dyDescent="0.25">
      <c r="A550">
        <v>548</v>
      </c>
      <c r="B550" t="s">
        <v>51</v>
      </c>
      <c r="C550">
        <v>1549</v>
      </c>
      <c r="D550" t="s">
        <v>88</v>
      </c>
      <c r="E550" t="s">
        <v>88</v>
      </c>
      <c r="F550" t="s">
        <v>721</v>
      </c>
      <c r="G550" t="s">
        <v>722</v>
      </c>
      <c r="H550" t="s">
        <v>723</v>
      </c>
      <c r="I550" t="s">
        <v>536</v>
      </c>
      <c r="J550" t="s">
        <v>724</v>
      </c>
      <c r="K550" t="s">
        <v>94</v>
      </c>
      <c r="L550">
        <v>94303</v>
      </c>
      <c r="M550">
        <v>56</v>
      </c>
      <c r="N550">
        <v>0</v>
      </c>
      <c r="O550" t="s">
        <v>60</v>
      </c>
      <c r="P550" t="s">
        <v>61</v>
      </c>
      <c r="Q550" t="s">
        <v>60</v>
      </c>
      <c r="R550" t="s">
        <v>61</v>
      </c>
      <c r="S550" t="s">
        <v>60</v>
      </c>
      <c r="T550" t="s">
        <v>60</v>
      </c>
      <c r="U550" t="s">
        <v>60</v>
      </c>
      <c r="V550" t="s">
        <v>97</v>
      </c>
      <c r="W550" t="s">
        <v>97</v>
      </c>
      <c r="X550">
        <v>55</v>
      </c>
      <c r="Y550" s="2">
        <v>61714</v>
      </c>
      <c r="Z550" t="s">
        <v>725</v>
      </c>
      <c r="AA550" t="s">
        <v>725</v>
      </c>
      <c r="AB550">
        <v>55</v>
      </c>
      <c r="AC550" t="s">
        <v>116</v>
      </c>
      <c r="AD550" t="s">
        <v>100</v>
      </c>
      <c r="AE550" t="s">
        <v>153</v>
      </c>
      <c r="AF550" t="s">
        <v>60</v>
      </c>
      <c r="AG550" s="2">
        <v>41639</v>
      </c>
      <c r="AH550" t="s">
        <v>60</v>
      </c>
      <c r="AI550" t="s">
        <v>60</v>
      </c>
      <c r="AJ550" t="s">
        <v>60</v>
      </c>
      <c r="AK550" t="s">
        <v>60</v>
      </c>
      <c r="AL550" t="s">
        <v>60</v>
      </c>
      <c r="AM550" t="s">
        <v>60</v>
      </c>
      <c r="AN550" t="s">
        <v>60</v>
      </c>
      <c r="AO550" t="s">
        <v>60</v>
      </c>
      <c r="AP550">
        <v>0</v>
      </c>
      <c r="AQ550">
        <v>55</v>
      </c>
      <c r="AR550">
        <v>2</v>
      </c>
      <c r="AS550">
        <v>0</v>
      </c>
      <c r="AT550" t="s">
        <v>60</v>
      </c>
      <c r="AU550">
        <v>1</v>
      </c>
      <c r="AV550" t="s">
        <v>86</v>
      </c>
      <c r="AW550">
        <v>37.424750000000003</v>
      </c>
      <c r="AX550">
        <v>-122.104185</v>
      </c>
      <c r="AY550">
        <v>1</v>
      </c>
    </row>
    <row r="551" spans="1:51" x14ac:dyDescent="0.25">
      <c r="A551">
        <v>549</v>
      </c>
      <c r="B551" t="s">
        <v>51</v>
      </c>
      <c r="C551">
        <v>1550</v>
      </c>
      <c r="D551" t="s">
        <v>88</v>
      </c>
      <c r="E551" t="s">
        <v>88</v>
      </c>
      <c r="F551" t="s">
        <v>726</v>
      </c>
      <c r="G551" t="s">
        <v>727</v>
      </c>
      <c r="H551" t="s">
        <v>223</v>
      </c>
      <c r="I551" t="s">
        <v>728</v>
      </c>
      <c r="J551" t="s">
        <v>729</v>
      </c>
      <c r="K551" t="s">
        <v>78</v>
      </c>
      <c r="L551">
        <v>94601</v>
      </c>
      <c r="M551">
        <v>62</v>
      </c>
      <c r="N551">
        <v>0</v>
      </c>
      <c r="O551" t="s">
        <v>60</v>
      </c>
      <c r="P551" t="s">
        <v>61</v>
      </c>
      <c r="Q551" t="s">
        <v>60</v>
      </c>
      <c r="R551" t="s">
        <v>61</v>
      </c>
      <c r="S551" t="s">
        <v>60</v>
      </c>
      <c r="T551" t="s">
        <v>60</v>
      </c>
      <c r="U551" t="s">
        <v>60</v>
      </c>
      <c r="V551" t="s">
        <v>97</v>
      </c>
      <c r="W551" t="s">
        <v>97</v>
      </c>
      <c r="X551">
        <v>55</v>
      </c>
      <c r="Y551" s="2">
        <v>61714</v>
      </c>
      <c r="Z551" t="s">
        <v>730</v>
      </c>
      <c r="AA551" t="s">
        <v>730</v>
      </c>
      <c r="AB551">
        <v>61</v>
      </c>
      <c r="AC551" t="s">
        <v>99</v>
      </c>
      <c r="AD551" t="s">
        <v>100</v>
      </c>
      <c r="AE551" t="s">
        <v>153</v>
      </c>
      <c r="AF551" t="s">
        <v>60</v>
      </c>
      <c r="AG551" s="2">
        <v>41639</v>
      </c>
      <c r="AH551" t="s">
        <v>60</v>
      </c>
      <c r="AI551" t="s">
        <v>60</v>
      </c>
      <c r="AJ551" t="s">
        <v>60</v>
      </c>
      <c r="AK551" t="s">
        <v>60</v>
      </c>
      <c r="AL551" t="s">
        <v>60</v>
      </c>
      <c r="AM551" t="s">
        <v>60</v>
      </c>
      <c r="AN551" t="s">
        <v>60</v>
      </c>
      <c r="AO551" t="s">
        <v>60</v>
      </c>
      <c r="AP551">
        <v>0</v>
      </c>
      <c r="AQ551">
        <v>61</v>
      </c>
      <c r="AR551">
        <v>2</v>
      </c>
      <c r="AS551">
        <v>0</v>
      </c>
      <c r="AT551" t="s">
        <v>60</v>
      </c>
      <c r="AU551">
        <v>1</v>
      </c>
      <c r="AV551" t="s">
        <v>86</v>
      </c>
      <c r="AW551">
        <v>37.780884999999998</v>
      </c>
      <c r="AX551">
        <v>-122.23307</v>
      </c>
      <c r="AY551">
        <v>1</v>
      </c>
    </row>
    <row r="552" spans="1:51" x14ac:dyDescent="0.25">
      <c r="A552">
        <v>550</v>
      </c>
      <c r="B552" t="s">
        <v>51</v>
      </c>
      <c r="C552">
        <v>1551</v>
      </c>
      <c r="D552" t="s">
        <v>88</v>
      </c>
      <c r="E552" t="s">
        <v>88</v>
      </c>
      <c r="F552" t="s">
        <v>731</v>
      </c>
      <c r="G552" t="s">
        <v>732</v>
      </c>
      <c r="H552" t="s">
        <v>223</v>
      </c>
      <c r="I552" t="s">
        <v>536</v>
      </c>
      <c r="J552" t="s">
        <v>733</v>
      </c>
      <c r="K552" t="s">
        <v>78</v>
      </c>
      <c r="L552">
        <v>94601</v>
      </c>
      <c r="M552">
        <v>84</v>
      </c>
      <c r="N552">
        <v>0</v>
      </c>
      <c r="O552" t="s">
        <v>60</v>
      </c>
      <c r="P552" t="s">
        <v>61</v>
      </c>
      <c r="Q552" t="s">
        <v>60</v>
      </c>
      <c r="R552" t="s">
        <v>61</v>
      </c>
      <c r="S552" t="s">
        <v>60</v>
      </c>
      <c r="T552" t="s">
        <v>60</v>
      </c>
      <c r="U552" t="s">
        <v>60</v>
      </c>
      <c r="V552" t="s">
        <v>97</v>
      </c>
      <c r="W552" t="s">
        <v>97</v>
      </c>
      <c r="X552">
        <v>55</v>
      </c>
      <c r="Y552" s="2">
        <v>61714</v>
      </c>
      <c r="Z552" t="s">
        <v>734</v>
      </c>
      <c r="AA552" t="s">
        <v>60</v>
      </c>
      <c r="AB552">
        <v>83</v>
      </c>
      <c r="AC552" t="s">
        <v>116</v>
      </c>
      <c r="AD552" t="s">
        <v>141</v>
      </c>
      <c r="AE552" t="s">
        <v>153</v>
      </c>
      <c r="AF552" t="s">
        <v>60</v>
      </c>
      <c r="AG552" s="2">
        <v>41639</v>
      </c>
      <c r="AH552" t="s">
        <v>60</v>
      </c>
      <c r="AI552" t="s">
        <v>60</v>
      </c>
      <c r="AJ552" t="s">
        <v>60</v>
      </c>
      <c r="AK552" t="s">
        <v>60</v>
      </c>
      <c r="AL552" t="s">
        <v>60</v>
      </c>
      <c r="AM552" t="s">
        <v>60</v>
      </c>
      <c r="AN552" t="s">
        <v>60</v>
      </c>
      <c r="AO552" t="s">
        <v>60</v>
      </c>
      <c r="AP552">
        <v>0</v>
      </c>
      <c r="AQ552">
        <v>83</v>
      </c>
      <c r="AR552">
        <v>2</v>
      </c>
      <c r="AS552">
        <v>0</v>
      </c>
      <c r="AT552" t="s">
        <v>60</v>
      </c>
      <c r="AU552">
        <v>1</v>
      </c>
      <c r="AV552" t="s">
        <v>86</v>
      </c>
      <c r="AW552">
        <v>37.781087999999997</v>
      </c>
      <c r="AX552">
        <v>-122.232063</v>
      </c>
      <c r="AY552">
        <v>1</v>
      </c>
    </row>
    <row r="553" spans="1:51" x14ac:dyDescent="0.25">
      <c r="A553">
        <v>551</v>
      </c>
      <c r="B553" t="s">
        <v>51</v>
      </c>
      <c r="C553">
        <v>1552</v>
      </c>
      <c r="D553" t="s">
        <v>88</v>
      </c>
      <c r="E553" t="s">
        <v>88</v>
      </c>
      <c r="F553" t="s">
        <v>735</v>
      </c>
      <c r="G553" t="s">
        <v>736</v>
      </c>
      <c r="H553" t="s">
        <v>737</v>
      </c>
      <c r="I553" t="s">
        <v>536</v>
      </c>
      <c r="J553" t="s">
        <v>733</v>
      </c>
      <c r="K553" t="s">
        <v>59</v>
      </c>
      <c r="L553">
        <v>94564</v>
      </c>
      <c r="M553">
        <v>70</v>
      </c>
      <c r="N553">
        <v>0</v>
      </c>
      <c r="O553" t="s">
        <v>60</v>
      </c>
      <c r="P553" t="s">
        <v>61</v>
      </c>
      <c r="Q553" t="s">
        <v>60</v>
      </c>
      <c r="R553" t="s">
        <v>61</v>
      </c>
      <c r="S553" t="s">
        <v>60</v>
      </c>
      <c r="T553" t="s">
        <v>60</v>
      </c>
      <c r="U553" t="s">
        <v>60</v>
      </c>
      <c r="V553" t="s">
        <v>97</v>
      </c>
      <c r="W553" t="s">
        <v>97</v>
      </c>
      <c r="X553">
        <v>55</v>
      </c>
      <c r="Y553" s="2">
        <v>61714</v>
      </c>
      <c r="Z553" t="s">
        <v>738</v>
      </c>
      <c r="AA553" t="s">
        <v>738</v>
      </c>
      <c r="AB553">
        <v>69</v>
      </c>
      <c r="AC553" t="s">
        <v>116</v>
      </c>
      <c r="AD553" t="s">
        <v>141</v>
      </c>
      <c r="AE553" t="s">
        <v>153</v>
      </c>
      <c r="AF553" t="s">
        <v>60</v>
      </c>
      <c r="AG553" s="2">
        <v>41639</v>
      </c>
      <c r="AH553" t="s">
        <v>60</v>
      </c>
      <c r="AI553" t="s">
        <v>60</v>
      </c>
      <c r="AJ553" t="s">
        <v>60</v>
      </c>
      <c r="AK553" t="s">
        <v>60</v>
      </c>
      <c r="AL553" t="s">
        <v>60</v>
      </c>
      <c r="AM553" t="s">
        <v>60</v>
      </c>
      <c r="AN553" t="s">
        <v>60</v>
      </c>
      <c r="AO553" t="s">
        <v>60</v>
      </c>
      <c r="AP553">
        <v>0</v>
      </c>
      <c r="AQ553">
        <v>69</v>
      </c>
      <c r="AR553">
        <v>2</v>
      </c>
      <c r="AS553">
        <v>0</v>
      </c>
      <c r="AT553" t="s">
        <v>60</v>
      </c>
      <c r="AU553">
        <v>1</v>
      </c>
      <c r="AV553" t="s">
        <v>86</v>
      </c>
      <c r="AW553">
        <v>38.006560999999998</v>
      </c>
      <c r="AX553">
        <v>-122.28697699999999</v>
      </c>
      <c r="AY553">
        <v>1</v>
      </c>
    </row>
    <row r="554" spans="1:51" x14ac:dyDescent="0.25">
      <c r="A554">
        <v>552</v>
      </c>
      <c r="B554" t="s">
        <v>51</v>
      </c>
      <c r="C554">
        <v>1553</v>
      </c>
      <c r="D554" t="s">
        <v>88</v>
      </c>
      <c r="E554" t="s">
        <v>88</v>
      </c>
      <c r="F554" t="s">
        <v>739</v>
      </c>
      <c r="G554" t="s">
        <v>740</v>
      </c>
      <c r="H554" t="s">
        <v>133</v>
      </c>
      <c r="I554" t="s">
        <v>536</v>
      </c>
      <c r="J554" t="s">
        <v>733</v>
      </c>
      <c r="K554" t="s">
        <v>133</v>
      </c>
      <c r="L554">
        <v>94102</v>
      </c>
      <c r="M554">
        <v>82</v>
      </c>
      <c r="N554">
        <v>0</v>
      </c>
      <c r="O554" t="s">
        <v>60</v>
      </c>
      <c r="P554" t="s">
        <v>61</v>
      </c>
      <c r="Q554" t="s">
        <v>60</v>
      </c>
      <c r="R554" t="s">
        <v>61</v>
      </c>
      <c r="S554" t="s">
        <v>60</v>
      </c>
      <c r="T554" t="s">
        <v>60</v>
      </c>
      <c r="U554" t="s">
        <v>60</v>
      </c>
      <c r="V554" t="s">
        <v>97</v>
      </c>
      <c r="W554" t="s">
        <v>97</v>
      </c>
      <c r="X554">
        <v>55</v>
      </c>
      <c r="Y554" s="2">
        <v>61714</v>
      </c>
      <c r="Z554" t="s">
        <v>741</v>
      </c>
      <c r="AA554" t="s">
        <v>741</v>
      </c>
      <c r="AB554">
        <v>81</v>
      </c>
      <c r="AC554" t="s">
        <v>99</v>
      </c>
      <c r="AD554" t="s">
        <v>141</v>
      </c>
      <c r="AE554" t="s">
        <v>153</v>
      </c>
      <c r="AF554" t="s">
        <v>60</v>
      </c>
      <c r="AG554" s="2">
        <v>41639</v>
      </c>
      <c r="AH554">
        <v>2011</v>
      </c>
      <c r="AI554" t="s">
        <v>60</v>
      </c>
      <c r="AJ554" t="s">
        <v>60</v>
      </c>
      <c r="AK554" t="s">
        <v>60</v>
      </c>
      <c r="AL554" t="s">
        <v>60</v>
      </c>
      <c r="AM554" t="s">
        <v>60</v>
      </c>
      <c r="AN554" t="s">
        <v>60</v>
      </c>
      <c r="AO554" t="s">
        <v>60</v>
      </c>
      <c r="AP554">
        <v>0</v>
      </c>
      <c r="AQ554">
        <v>81</v>
      </c>
      <c r="AR554">
        <v>2</v>
      </c>
      <c r="AS554">
        <v>0</v>
      </c>
      <c r="AT554" t="s">
        <v>60</v>
      </c>
      <c r="AU554">
        <v>1</v>
      </c>
      <c r="AV554" t="s">
        <v>86</v>
      </c>
      <c r="AW554">
        <v>37.775854000000002</v>
      </c>
      <c r="AX554">
        <v>-122.423355</v>
      </c>
      <c r="AY554">
        <v>1</v>
      </c>
    </row>
    <row r="555" spans="1:51" x14ac:dyDescent="0.25">
      <c r="A555">
        <v>553</v>
      </c>
      <c r="B555" t="s">
        <v>51</v>
      </c>
      <c r="C555">
        <v>1554</v>
      </c>
      <c r="D555" t="s">
        <v>88</v>
      </c>
      <c r="E555" t="s">
        <v>88</v>
      </c>
      <c r="F555" t="s">
        <v>742</v>
      </c>
      <c r="G555" t="s">
        <v>743</v>
      </c>
      <c r="H555" t="s">
        <v>133</v>
      </c>
      <c r="I555" t="s">
        <v>536</v>
      </c>
      <c r="J555" t="s">
        <v>733</v>
      </c>
      <c r="K555" t="s">
        <v>133</v>
      </c>
      <c r="L555">
        <v>94103</v>
      </c>
      <c r="M555">
        <v>60</v>
      </c>
      <c r="N555">
        <v>0</v>
      </c>
      <c r="O555" t="s">
        <v>60</v>
      </c>
      <c r="P555" t="s">
        <v>61</v>
      </c>
      <c r="Q555" t="s">
        <v>60</v>
      </c>
      <c r="R555" t="s">
        <v>61</v>
      </c>
      <c r="S555" t="s">
        <v>60</v>
      </c>
      <c r="T555" t="s">
        <v>60</v>
      </c>
      <c r="U555" t="s">
        <v>60</v>
      </c>
      <c r="V555" t="s">
        <v>97</v>
      </c>
      <c r="W555" t="s">
        <v>97</v>
      </c>
      <c r="X555">
        <v>55</v>
      </c>
      <c r="Y555" s="2">
        <v>61714</v>
      </c>
      <c r="Z555" t="s">
        <v>744</v>
      </c>
      <c r="AA555" t="s">
        <v>744</v>
      </c>
      <c r="AB555">
        <v>59</v>
      </c>
      <c r="AC555" t="s">
        <v>152</v>
      </c>
      <c r="AD555" t="s">
        <v>100</v>
      </c>
      <c r="AE555" t="s">
        <v>153</v>
      </c>
      <c r="AF555" t="s">
        <v>60</v>
      </c>
      <c r="AG555" s="2">
        <v>41639</v>
      </c>
      <c r="AH555" t="s">
        <v>60</v>
      </c>
      <c r="AI555" t="s">
        <v>60</v>
      </c>
      <c r="AJ555" t="s">
        <v>60</v>
      </c>
      <c r="AK555" t="s">
        <v>60</v>
      </c>
      <c r="AL555" t="s">
        <v>60</v>
      </c>
      <c r="AM555" t="s">
        <v>60</v>
      </c>
      <c r="AN555" t="s">
        <v>60</v>
      </c>
      <c r="AO555" t="s">
        <v>60</v>
      </c>
      <c r="AP555">
        <v>0</v>
      </c>
      <c r="AQ555">
        <v>59</v>
      </c>
      <c r="AR555">
        <v>2</v>
      </c>
      <c r="AS555">
        <v>0</v>
      </c>
      <c r="AT555" t="s">
        <v>60</v>
      </c>
      <c r="AU555">
        <v>1</v>
      </c>
      <c r="AV555" t="s">
        <v>86</v>
      </c>
      <c r="AW555">
        <v>37.780636999999999</v>
      </c>
      <c r="AX555">
        <v>-122.40710900000001</v>
      </c>
      <c r="AY555">
        <v>1</v>
      </c>
    </row>
    <row r="556" spans="1:51" x14ac:dyDescent="0.25">
      <c r="A556">
        <v>554</v>
      </c>
      <c r="B556" t="s">
        <v>51</v>
      </c>
      <c r="C556">
        <v>1555</v>
      </c>
      <c r="D556" t="s">
        <v>88</v>
      </c>
      <c r="E556" t="s">
        <v>88</v>
      </c>
      <c r="F556" t="s">
        <v>745</v>
      </c>
      <c r="G556" t="s">
        <v>746</v>
      </c>
      <c r="H556" t="s">
        <v>747</v>
      </c>
      <c r="I556" t="s">
        <v>195</v>
      </c>
      <c r="J556" t="s">
        <v>196</v>
      </c>
      <c r="K556" t="s">
        <v>674</v>
      </c>
      <c r="L556">
        <v>94014</v>
      </c>
      <c r="M556">
        <v>119</v>
      </c>
      <c r="N556">
        <v>0</v>
      </c>
      <c r="O556" t="s">
        <v>60</v>
      </c>
      <c r="P556" t="s">
        <v>61</v>
      </c>
      <c r="Q556" t="s">
        <v>60</v>
      </c>
      <c r="R556" t="s">
        <v>61</v>
      </c>
      <c r="S556" t="s">
        <v>60</v>
      </c>
      <c r="T556" t="s">
        <v>60</v>
      </c>
      <c r="U556" t="s">
        <v>60</v>
      </c>
      <c r="V556" t="s">
        <v>97</v>
      </c>
      <c r="W556" t="s">
        <v>97</v>
      </c>
      <c r="X556">
        <v>55</v>
      </c>
      <c r="Y556" s="2">
        <v>61714</v>
      </c>
      <c r="Z556" t="s">
        <v>748</v>
      </c>
      <c r="AA556" t="s">
        <v>748</v>
      </c>
      <c r="AB556">
        <v>117</v>
      </c>
      <c r="AC556" t="s">
        <v>99</v>
      </c>
      <c r="AD556" t="s">
        <v>100</v>
      </c>
      <c r="AE556" t="s">
        <v>153</v>
      </c>
      <c r="AF556" t="s">
        <v>60</v>
      </c>
      <c r="AG556" s="2">
        <v>41639</v>
      </c>
      <c r="AH556" t="s">
        <v>60</v>
      </c>
      <c r="AI556" t="s">
        <v>60</v>
      </c>
      <c r="AJ556" t="s">
        <v>60</v>
      </c>
      <c r="AK556" t="s">
        <v>60</v>
      </c>
      <c r="AL556" t="s">
        <v>60</v>
      </c>
      <c r="AM556" t="s">
        <v>60</v>
      </c>
      <c r="AN556" t="s">
        <v>60</v>
      </c>
      <c r="AO556" t="s">
        <v>60</v>
      </c>
      <c r="AP556">
        <v>0</v>
      </c>
      <c r="AQ556">
        <v>117</v>
      </c>
      <c r="AR556">
        <v>3</v>
      </c>
      <c r="AS556">
        <v>0</v>
      </c>
      <c r="AT556" t="s">
        <v>60</v>
      </c>
      <c r="AU556">
        <v>1</v>
      </c>
      <c r="AV556" t="s">
        <v>86</v>
      </c>
      <c r="AW556">
        <v>37.682845999999998</v>
      </c>
      <c r="AX556">
        <v>-122.46641</v>
      </c>
      <c r="AY556">
        <v>1</v>
      </c>
    </row>
    <row r="557" spans="1:51" x14ac:dyDescent="0.25">
      <c r="A557">
        <v>555</v>
      </c>
      <c r="B557" t="s">
        <v>51</v>
      </c>
      <c r="C557">
        <v>1556</v>
      </c>
      <c r="D557" t="s">
        <v>88</v>
      </c>
      <c r="E557" t="s">
        <v>88</v>
      </c>
      <c r="F557" t="s">
        <v>3402</v>
      </c>
      <c r="G557" t="s">
        <v>3403</v>
      </c>
      <c r="H557" t="s">
        <v>895</v>
      </c>
      <c r="I557" t="s">
        <v>3404</v>
      </c>
      <c r="J557" t="s">
        <v>752</v>
      </c>
      <c r="K557" t="s">
        <v>280</v>
      </c>
      <c r="L557">
        <v>94515</v>
      </c>
      <c r="M557">
        <v>48</v>
      </c>
      <c r="N557">
        <v>0</v>
      </c>
      <c r="O557" t="s">
        <v>60</v>
      </c>
      <c r="P557" t="s">
        <v>61</v>
      </c>
      <c r="Q557" t="s">
        <v>60</v>
      </c>
      <c r="R557" t="s">
        <v>61</v>
      </c>
      <c r="S557" t="s">
        <v>60</v>
      </c>
      <c r="T557" t="s">
        <v>60</v>
      </c>
      <c r="U557" t="s">
        <v>60</v>
      </c>
      <c r="V557" t="s">
        <v>171</v>
      </c>
      <c r="W557" t="s">
        <v>171</v>
      </c>
      <c r="X557">
        <v>11</v>
      </c>
      <c r="Y557" s="2">
        <v>45295</v>
      </c>
      <c r="Z557" t="s">
        <v>3405</v>
      </c>
      <c r="AA557" t="s">
        <v>3405</v>
      </c>
      <c r="AB557">
        <v>47</v>
      </c>
      <c r="AC557" t="s">
        <v>99</v>
      </c>
      <c r="AD557" t="s">
        <v>100</v>
      </c>
      <c r="AE557" t="s">
        <v>3378</v>
      </c>
      <c r="AF557" s="2">
        <v>39824</v>
      </c>
      <c r="AG557" s="2">
        <v>34345</v>
      </c>
      <c r="AH557" t="s">
        <v>60</v>
      </c>
      <c r="AI557" t="s">
        <v>60</v>
      </c>
      <c r="AJ557" t="s">
        <v>60</v>
      </c>
      <c r="AK557" t="s">
        <v>60</v>
      </c>
      <c r="AL557" t="s">
        <v>60</v>
      </c>
      <c r="AM557" t="s">
        <v>60</v>
      </c>
      <c r="AN557" t="s">
        <v>60</v>
      </c>
      <c r="AO557" t="s">
        <v>60</v>
      </c>
      <c r="AP557">
        <v>0</v>
      </c>
      <c r="AQ557">
        <v>47</v>
      </c>
      <c r="AR557">
        <v>1</v>
      </c>
      <c r="AS557">
        <v>0</v>
      </c>
      <c r="AT557" t="s">
        <v>60</v>
      </c>
      <c r="AU557">
        <v>2</v>
      </c>
      <c r="AV557" t="s">
        <v>86</v>
      </c>
      <c r="AW557">
        <v>38.583827999999997</v>
      </c>
      <c r="AX557">
        <v>-122.5744</v>
      </c>
      <c r="AY557">
        <v>2</v>
      </c>
    </row>
    <row r="558" spans="1:51" x14ac:dyDescent="0.25">
      <c r="A558">
        <v>556</v>
      </c>
      <c r="B558" t="s">
        <v>51</v>
      </c>
      <c r="C558">
        <v>1557</v>
      </c>
      <c r="D558" t="s">
        <v>88</v>
      </c>
      <c r="E558" t="s">
        <v>88</v>
      </c>
      <c r="F558" t="s">
        <v>3406</v>
      </c>
      <c r="G558" t="s">
        <v>3407</v>
      </c>
      <c r="H558" t="s">
        <v>2097</v>
      </c>
      <c r="I558" t="s">
        <v>3408</v>
      </c>
      <c r="J558" t="s">
        <v>752</v>
      </c>
      <c r="K558" t="s">
        <v>78</v>
      </c>
      <c r="L558">
        <v>94546</v>
      </c>
      <c r="M558">
        <v>97</v>
      </c>
      <c r="N558">
        <v>0</v>
      </c>
      <c r="O558" t="s">
        <v>60</v>
      </c>
      <c r="P558" t="s">
        <v>61</v>
      </c>
      <c r="Q558" t="s">
        <v>60</v>
      </c>
      <c r="R558" t="s">
        <v>61</v>
      </c>
      <c r="S558" t="s">
        <v>60</v>
      </c>
      <c r="T558" t="s">
        <v>60</v>
      </c>
      <c r="U558" t="s">
        <v>60</v>
      </c>
      <c r="V558" t="s">
        <v>171</v>
      </c>
      <c r="W558" t="s">
        <v>171</v>
      </c>
      <c r="X558">
        <v>14</v>
      </c>
      <c r="Y558" s="2">
        <v>46682</v>
      </c>
      <c r="Z558" t="s">
        <v>3409</v>
      </c>
      <c r="AA558" t="s">
        <v>3409</v>
      </c>
      <c r="AB558">
        <v>96</v>
      </c>
      <c r="AC558" t="s">
        <v>99</v>
      </c>
      <c r="AD558" t="s">
        <v>3410</v>
      </c>
      <c r="AE558" t="s">
        <v>101</v>
      </c>
      <c r="AF558" s="2">
        <v>41211</v>
      </c>
      <c r="AG558" s="2">
        <v>35732</v>
      </c>
      <c r="AH558" t="s">
        <v>60</v>
      </c>
      <c r="AI558" t="s">
        <v>60</v>
      </c>
      <c r="AJ558" t="s">
        <v>60</v>
      </c>
      <c r="AK558" t="s">
        <v>60</v>
      </c>
      <c r="AL558" t="s">
        <v>60</v>
      </c>
      <c r="AM558" t="s">
        <v>60</v>
      </c>
      <c r="AN558" t="s">
        <v>60</v>
      </c>
      <c r="AO558" t="s">
        <v>60</v>
      </c>
      <c r="AP558">
        <v>0</v>
      </c>
      <c r="AQ558">
        <v>96</v>
      </c>
      <c r="AR558">
        <v>2</v>
      </c>
      <c r="AS558">
        <v>0</v>
      </c>
      <c r="AT558" t="s">
        <v>60</v>
      </c>
      <c r="AU558">
        <v>2</v>
      </c>
      <c r="AV558" t="s">
        <v>86</v>
      </c>
      <c r="AW558">
        <v>37.693016</v>
      </c>
      <c r="AX558">
        <v>-122.077117</v>
      </c>
      <c r="AY558">
        <v>2</v>
      </c>
    </row>
    <row r="559" spans="1:51" x14ac:dyDescent="0.25">
      <c r="A559">
        <v>557</v>
      </c>
      <c r="B559" t="s">
        <v>51</v>
      </c>
      <c r="C559">
        <v>1558</v>
      </c>
      <c r="D559" t="s">
        <v>88</v>
      </c>
      <c r="E559" t="s">
        <v>88</v>
      </c>
      <c r="F559" t="s">
        <v>749</v>
      </c>
      <c r="G559" t="s">
        <v>750</v>
      </c>
      <c r="H559" t="s">
        <v>751</v>
      </c>
      <c r="I559" t="s">
        <v>536</v>
      </c>
      <c r="J559" t="s">
        <v>752</v>
      </c>
      <c r="K559" t="s">
        <v>59</v>
      </c>
      <c r="L559">
        <v>94526</v>
      </c>
      <c r="M559">
        <v>74</v>
      </c>
      <c r="N559">
        <v>0</v>
      </c>
      <c r="O559" t="s">
        <v>60</v>
      </c>
      <c r="P559" t="s">
        <v>61</v>
      </c>
      <c r="Q559" t="s">
        <v>60</v>
      </c>
      <c r="R559" t="s">
        <v>61</v>
      </c>
      <c r="S559" t="s">
        <v>60</v>
      </c>
      <c r="T559" t="s">
        <v>60</v>
      </c>
      <c r="U559" t="s">
        <v>60</v>
      </c>
      <c r="V559" t="s">
        <v>97</v>
      </c>
      <c r="W559" t="s">
        <v>97</v>
      </c>
      <c r="X559">
        <v>45</v>
      </c>
      <c r="Y559" s="2">
        <v>57809</v>
      </c>
      <c r="Z559" t="s">
        <v>753</v>
      </c>
      <c r="AA559" t="s">
        <v>753</v>
      </c>
      <c r="AB559">
        <v>73</v>
      </c>
      <c r="AC559" t="s">
        <v>116</v>
      </c>
      <c r="AD559" t="s">
        <v>100</v>
      </c>
      <c r="AE559" t="s">
        <v>101</v>
      </c>
      <c r="AF559" s="2">
        <v>43213</v>
      </c>
      <c r="AG559" s="2">
        <v>37734</v>
      </c>
      <c r="AH559" t="s">
        <v>60</v>
      </c>
      <c r="AI559" t="s">
        <v>60</v>
      </c>
      <c r="AJ559" t="s">
        <v>60</v>
      </c>
      <c r="AK559" t="s">
        <v>60</v>
      </c>
      <c r="AL559" t="s">
        <v>60</v>
      </c>
      <c r="AM559" t="s">
        <v>60</v>
      </c>
      <c r="AN559" t="s">
        <v>60</v>
      </c>
      <c r="AO559" t="s">
        <v>60</v>
      </c>
      <c r="AP559">
        <v>0</v>
      </c>
      <c r="AQ559">
        <v>73</v>
      </c>
      <c r="AR559">
        <v>2</v>
      </c>
      <c r="AS559">
        <v>0</v>
      </c>
      <c r="AT559" t="s">
        <v>60</v>
      </c>
      <c r="AU559">
        <v>1</v>
      </c>
      <c r="AV559" t="s">
        <v>86</v>
      </c>
      <c r="AW559">
        <v>37.818849999999998</v>
      </c>
      <c r="AX559">
        <v>-121.99474600000001</v>
      </c>
      <c r="AY559">
        <v>1</v>
      </c>
    </row>
    <row r="560" spans="1:51" x14ac:dyDescent="0.25">
      <c r="A560">
        <v>558</v>
      </c>
      <c r="B560" t="s">
        <v>51</v>
      </c>
      <c r="C560">
        <v>1559</v>
      </c>
      <c r="D560" t="s">
        <v>88</v>
      </c>
      <c r="E560" t="s">
        <v>88</v>
      </c>
      <c r="F560" t="s">
        <v>3411</v>
      </c>
      <c r="G560" t="s">
        <v>3412</v>
      </c>
      <c r="H560" t="s">
        <v>1258</v>
      </c>
      <c r="I560" t="s">
        <v>536</v>
      </c>
      <c r="J560" t="s">
        <v>752</v>
      </c>
      <c r="K560" t="s">
        <v>674</v>
      </c>
      <c r="L560">
        <v>94303</v>
      </c>
      <c r="M560">
        <v>129</v>
      </c>
      <c r="N560">
        <v>0</v>
      </c>
      <c r="O560" t="s">
        <v>60</v>
      </c>
      <c r="P560" t="s">
        <v>61</v>
      </c>
      <c r="Q560" t="s">
        <v>60</v>
      </c>
      <c r="R560" t="s">
        <v>61</v>
      </c>
      <c r="S560" t="s">
        <v>60</v>
      </c>
      <c r="T560" t="s">
        <v>60</v>
      </c>
      <c r="U560" t="s">
        <v>60</v>
      </c>
      <c r="V560" t="s">
        <v>171</v>
      </c>
      <c r="W560" t="s">
        <v>171</v>
      </c>
      <c r="X560">
        <v>18</v>
      </c>
      <c r="Y560" s="2">
        <v>48040</v>
      </c>
      <c r="Z560" t="s">
        <v>3413</v>
      </c>
      <c r="AA560" t="s">
        <v>3413</v>
      </c>
      <c r="AB560">
        <v>65</v>
      </c>
      <c r="AC560" t="s">
        <v>99</v>
      </c>
      <c r="AD560" t="s">
        <v>100</v>
      </c>
      <c r="AE560" t="s">
        <v>101</v>
      </c>
      <c r="AF560" s="2">
        <v>42569</v>
      </c>
      <c r="AG560" s="2">
        <v>37090</v>
      </c>
      <c r="AH560" t="s">
        <v>60</v>
      </c>
      <c r="AI560" t="s">
        <v>60</v>
      </c>
      <c r="AJ560" t="s">
        <v>60</v>
      </c>
      <c r="AK560" t="s">
        <v>60</v>
      </c>
      <c r="AL560" t="s">
        <v>60</v>
      </c>
      <c r="AM560" t="s">
        <v>60</v>
      </c>
      <c r="AN560" t="s">
        <v>60</v>
      </c>
      <c r="AO560" t="s">
        <v>60</v>
      </c>
      <c r="AP560">
        <v>0</v>
      </c>
      <c r="AQ560">
        <v>65</v>
      </c>
      <c r="AR560">
        <v>2</v>
      </c>
      <c r="AS560">
        <v>0</v>
      </c>
      <c r="AT560" t="s">
        <v>60</v>
      </c>
      <c r="AU560">
        <v>2</v>
      </c>
      <c r="AV560" t="s">
        <v>86</v>
      </c>
      <c r="AW560">
        <v>37.459961</v>
      </c>
      <c r="AX560">
        <v>-122.132817</v>
      </c>
      <c r="AY560">
        <v>2</v>
      </c>
    </row>
    <row r="561" spans="1:51" x14ac:dyDescent="0.25">
      <c r="A561">
        <v>559</v>
      </c>
      <c r="B561" t="s">
        <v>51</v>
      </c>
      <c r="C561">
        <v>1560</v>
      </c>
      <c r="D561" t="s">
        <v>88</v>
      </c>
      <c r="E561" t="s">
        <v>88</v>
      </c>
      <c r="F561" t="s">
        <v>3414</v>
      </c>
      <c r="G561" t="s">
        <v>3415</v>
      </c>
      <c r="H561" t="s">
        <v>1718</v>
      </c>
      <c r="I561" t="s">
        <v>3408</v>
      </c>
      <c r="J561" t="s">
        <v>752</v>
      </c>
      <c r="K561" t="s">
        <v>674</v>
      </c>
      <c r="L561">
        <v>94404</v>
      </c>
      <c r="M561">
        <v>60</v>
      </c>
      <c r="N561">
        <v>0</v>
      </c>
      <c r="O561" t="s">
        <v>60</v>
      </c>
      <c r="P561" t="s">
        <v>61</v>
      </c>
      <c r="Q561" t="s">
        <v>60</v>
      </c>
      <c r="R561" t="s">
        <v>61</v>
      </c>
      <c r="S561" t="s">
        <v>60</v>
      </c>
      <c r="T561" t="s">
        <v>60</v>
      </c>
      <c r="U561" t="s">
        <v>60</v>
      </c>
      <c r="V561" t="s">
        <v>171</v>
      </c>
      <c r="W561" t="s">
        <v>171</v>
      </c>
      <c r="X561">
        <v>14</v>
      </c>
      <c r="Y561" s="2">
        <v>46669</v>
      </c>
      <c r="Z561" t="s">
        <v>3416</v>
      </c>
      <c r="AA561" t="s">
        <v>3416</v>
      </c>
      <c r="AB561">
        <v>59</v>
      </c>
      <c r="AC561" t="s">
        <v>116</v>
      </c>
      <c r="AD561" t="s">
        <v>100</v>
      </c>
      <c r="AE561" t="s">
        <v>101</v>
      </c>
      <c r="AF561" s="2">
        <v>41198</v>
      </c>
      <c r="AG561" s="2">
        <v>35719</v>
      </c>
      <c r="AH561" t="s">
        <v>60</v>
      </c>
      <c r="AI561" t="s">
        <v>60</v>
      </c>
      <c r="AJ561" t="s">
        <v>60</v>
      </c>
      <c r="AK561" t="s">
        <v>60</v>
      </c>
      <c r="AL561" t="s">
        <v>60</v>
      </c>
      <c r="AM561" t="s">
        <v>60</v>
      </c>
      <c r="AN561" t="s">
        <v>60</v>
      </c>
      <c r="AO561" t="s">
        <v>60</v>
      </c>
      <c r="AP561">
        <v>0</v>
      </c>
      <c r="AQ561">
        <v>59</v>
      </c>
      <c r="AR561">
        <v>2</v>
      </c>
      <c r="AS561">
        <v>0</v>
      </c>
      <c r="AT561" t="s">
        <v>60</v>
      </c>
      <c r="AU561">
        <v>2</v>
      </c>
      <c r="AV561" t="s">
        <v>86</v>
      </c>
      <c r="AW561">
        <v>37.558387000000003</v>
      </c>
      <c r="AX561">
        <v>-122.27524200000001</v>
      </c>
      <c r="AY561">
        <v>2</v>
      </c>
    </row>
    <row r="562" spans="1:51" x14ac:dyDescent="0.25">
      <c r="A562">
        <v>560</v>
      </c>
      <c r="B562" t="s">
        <v>51</v>
      </c>
      <c r="C562">
        <v>1561</v>
      </c>
      <c r="D562" t="s">
        <v>88</v>
      </c>
      <c r="E562" t="s">
        <v>88</v>
      </c>
      <c r="F562" t="s">
        <v>754</v>
      </c>
      <c r="G562" t="s">
        <v>755</v>
      </c>
      <c r="H562" t="s">
        <v>299</v>
      </c>
      <c r="I562" t="s">
        <v>536</v>
      </c>
      <c r="J562" t="s">
        <v>752</v>
      </c>
      <c r="K562" t="s">
        <v>78</v>
      </c>
      <c r="L562">
        <v>94538</v>
      </c>
      <c r="M562">
        <v>100</v>
      </c>
      <c r="N562">
        <v>0</v>
      </c>
      <c r="O562" t="s">
        <v>60</v>
      </c>
      <c r="P562" t="s">
        <v>61</v>
      </c>
      <c r="Q562" t="s">
        <v>60</v>
      </c>
      <c r="R562" t="s">
        <v>61</v>
      </c>
      <c r="S562" t="s">
        <v>96</v>
      </c>
      <c r="T562" t="s">
        <v>60</v>
      </c>
      <c r="U562" t="s">
        <v>60</v>
      </c>
      <c r="V562" t="s">
        <v>97</v>
      </c>
      <c r="W562" t="s">
        <v>97</v>
      </c>
      <c r="X562">
        <v>49</v>
      </c>
      <c r="Y562" s="2">
        <v>59354</v>
      </c>
      <c r="Z562" t="s">
        <v>756</v>
      </c>
      <c r="AA562" t="s">
        <v>756</v>
      </c>
      <c r="AB562">
        <v>99</v>
      </c>
      <c r="AC562" t="s">
        <v>99</v>
      </c>
      <c r="AD562" t="s">
        <v>100</v>
      </c>
      <c r="AE562" t="s">
        <v>101</v>
      </c>
      <c r="AF562" s="2">
        <v>44758</v>
      </c>
      <c r="AG562" s="2">
        <v>39279</v>
      </c>
      <c r="AH562" t="s">
        <v>60</v>
      </c>
      <c r="AI562" t="s">
        <v>60</v>
      </c>
      <c r="AJ562" t="s">
        <v>60</v>
      </c>
      <c r="AK562" t="s">
        <v>60</v>
      </c>
      <c r="AL562" t="s">
        <v>60</v>
      </c>
      <c r="AM562" t="s">
        <v>60</v>
      </c>
      <c r="AN562" t="s">
        <v>60</v>
      </c>
      <c r="AO562" t="s">
        <v>60</v>
      </c>
      <c r="AP562">
        <v>0</v>
      </c>
      <c r="AQ562">
        <v>99</v>
      </c>
      <c r="AR562">
        <v>2</v>
      </c>
      <c r="AS562">
        <v>0</v>
      </c>
      <c r="AT562" t="s">
        <v>60</v>
      </c>
      <c r="AU562">
        <v>1</v>
      </c>
      <c r="AV562" t="s">
        <v>86</v>
      </c>
      <c r="AW562">
        <v>37.533340000000003</v>
      </c>
      <c r="AX562">
        <v>-121.967705</v>
      </c>
      <c r="AY562">
        <v>1</v>
      </c>
    </row>
    <row r="563" spans="1:51" x14ac:dyDescent="0.25">
      <c r="A563">
        <v>561</v>
      </c>
      <c r="B563" t="s">
        <v>51</v>
      </c>
      <c r="C563">
        <v>1562</v>
      </c>
      <c r="D563" t="s">
        <v>88</v>
      </c>
      <c r="E563" t="s">
        <v>88</v>
      </c>
      <c r="F563" t="s">
        <v>757</v>
      </c>
      <c r="G563" t="s">
        <v>758</v>
      </c>
      <c r="H563" t="s">
        <v>223</v>
      </c>
      <c r="I563" t="s">
        <v>536</v>
      </c>
      <c r="J563" t="s">
        <v>752</v>
      </c>
      <c r="K563" t="s">
        <v>78</v>
      </c>
      <c r="L563">
        <v>94607</v>
      </c>
      <c r="M563">
        <v>99</v>
      </c>
      <c r="N563">
        <v>0</v>
      </c>
      <c r="O563" t="s">
        <v>60</v>
      </c>
      <c r="P563" t="s">
        <v>61</v>
      </c>
      <c r="Q563" t="s">
        <v>60</v>
      </c>
      <c r="R563" t="s">
        <v>61</v>
      </c>
      <c r="S563" t="s">
        <v>108</v>
      </c>
      <c r="T563" t="s">
        <v>60</v>
      </c>
      <c r="U563" t="s">
        <v>60</v>
      </c>
      <c r="V563" t="s">
        <v>97</v>
      </c>
      <c r="W563" t="s">
        <v>97</v>
      </c>
      <c r="X563">
        <v>55</v>
      </c>
      <c r="Y563" s="2">
        <v>61714</v>
      </c>
      <c r="Z563" t="s">
        <v>759</v>
      </c>
      <c r="AA563" t="s">
        <v>759</v>
      </c>
      <c r="AB563">
        <v>98</v>
      </c>
      <c r="AC563" t="s">
        <v>99</v>
      </c>
      <c r="AD563" t="s">
        <v>100</v>
      </c>
      <c r="AE563" t="s">
        <v>153</v>
      </c>
      <c r="AF563" t="s">
        <v>60</v>
      </c>
      <c r="AG563" s="2">
        <v>41639</v>
      </c>
      <c r="AH563" t="s">
        <v>60</v>
      </c>
      <c r="AI563" t="s">
        <v>60</v>
      </c>
      <c r="AJ563" t="s">
        <v>60</v>
      </c>
      <c r="AK563" t="s">
        <v>60</v>
      </c>
      <c r="AL563" t="s">
        <v>60</v>
      </c>
      <c r="AM563" t="s">
        <v>60</v>
      </c>
      <c r="AN563" t="s">
        <v>60</v>
      </c>
      <c r="AO563" t="s">
        <v>60</v>
      </c>
      <c r="AP563">
        <v>0</v>
      </c>
      <c r="AQ563">
        <v>98</v>
      </c>
      <c r="AR563">
        <v>2</v>
      </c>
      <c r="AS563">
        <v>0</v>
      </c>
      <c r="AT563" t="s">
        <v>60</v>
      </c>
      <c r="AU563">
        <v>1</v>
      </c>
      <c r="AV563" t="s">
        <v>86</v>
      </c>
      <c r="AW563">
        <v>37.813428000000002</v>
      </c>
      <c r="AX563">
        <v>-122.29803699999999</v>
      </c>
      <c r="AY563">
        <v>1</v>
      </c>
    </row>
    <row r="564" spans="1:51" x14ac:dyDescent="0.25">
      <c r="A564">
        <v>562</v>
      </c>
      <c r="B564" t="s">
        <v>51</v>
      </c>
      <c r="C564">
        <v>1563</v>
      </c>
      <c r="D564" t="s">
        <v>88</v>
      </c>
      <c r="E564" t="s">
        <v>88</v>
      </c>
      <c r="F564" t="s">
        <v>3417</v>
      </c>
      <c r="G564" t="s">
        <v>3418</v>
      </c>
      <c r="H564" t="s">
        <v>1062</v>
      </c>
      <c r="I564" t="s">
        <v>3419</v>
      </c>
      <c r="J564" t="s">
        <v>752</v>
      </c>
      <c r="K564" t="s">
        <v>59</v>
      </c>
      <c r="L564">
        <v>94565</v>
      </c>
      <c r="M564">
        <v>80</v>
      </c>
      <c r="N564">
        <v>0</v>
      </c>
      <c r="O564" t="s">
        <v>60</v>
      </c>
      <c r="P564" t="s">
        <v>61</v>
      </c>
      <c r="Q564" t="s">
        <v>60</v>
      </c>
      <c r="R564" t="s">
        <v>61</v>
      </c>
      <c r="S564" t="s">
        <v>60</v>
      </c>
      <c r="T564" t="s">
        <v>60</v>
      </c>
      <c r="U564" t="s">
        <v>60</v>
      </c>
      <c r="V564" t="s">
        <v>171</v>
      </c>
      <c r="W564" t="s">
        <v>171</v>
      </c>
      <c r="X564">
        <v>-10</v>
      </c>
      <c r="Y564" s="2">
        <v>37956</v>
      </c>
      <c r="Z564" t="s">
        <v>3420</v>
      </c>
      <c r="AA564" t="s">
        <v>3420</v>
      </c>
      <c r="AB564">
        <v>80</v>
      </c>
      <c r="AC564" t="s">
        <v>99</v>
      </c>
      <c r="AD564" t="s">
        <v>141</v>
      </c>
      <c r="AE564" t="s">
        <v>3378</v>
      </c>
      <c r="AF564" s="2">
        <v>37956</v>
      </c>
      <c r="AG564" s="2">
        <v>32478</v>
      </c>
      <c r="AH564" t="s">
        <v>60</v>
      </c>
      <c r="AI564" t="s">
        <v>60</v>
      </c>
      <c r="AJ564" t="s">
        <v>60</v>
      </c>
      <c r="AK564" t="s">
        <v>60</v>
      </c>
      <c r="AL564" t="s">
        <v>60</v>
      </c>
      <c r="AM564" t="s">
        <v>60</v>
      </c>
      <c r="AN564" t="s">
        <v>60</v>
      </c>
      <c r="AO564" t="s">
        <v>60</v>
      </c>
      <c r="AP564">
        <v>0</v>
      </c>
      <c r="AQ564">
        <v>80</v>
      </c>
      <c r="AR564">
        <v>2</v>
      </c>
      <c r="AS564">
        <v>0</v>
      </c>
      <c r="AT564" t="s">
        <v>60</v>
      </c>
      <c r="AU564">
        <v>2</v>
      </c>
      <c r="AV564" t="s">
        <v>86</v>
      </c>
      <c r="AW564">
        <v>38.009112000000002</v>
      </c>
      <c r="AX564">
        <v>-121.87807599999999</v>
      </c>
      <c r="AY564">
        <v>2</v>
      </c>
    </row>
    <row r="565" spans="1:51" x14ac:dyDescent="0.25">
      <c r="A565">
        <v>563</v>
      </c>
      <c r="B565" t="s">
        <v>51</v>
      </c>
      <c r="C565">
        <v>1564</v>
      </c>
      <c r="D565" t="s">
        <v>88</v>
      </c>
      <c r="E565" t="s">
        <v>88</v>
      </c>
      <c r="F565" t="s">
        <v>760</v>
      </c>
      <c r="G565" t="s">
        <v>761</v>
      </c>
      <c r="H565" t="s">
        <v>762</v>
      </c>
      <c r="I565" t="s">
        <v>60</v>
      </c>
      <c r="J565" t="s">
        <v>752</v>
      </c>
      <c r="K565" t="s">
        <v>59</v>
      </c>
      <c r="L565">
        <v>945230000</v>
      </c>
      <c r="M565">
        <v>70</v>
      </c>
      <c r="N565">
        <v>0</v>
      </c>
      <c r="O565" t="s">
        <v>60</v>
      </c>
      <c r="P565" t="s">
        <v>61</v>
      </c>
      <c r="Q565" t="s">
        <v>60</v>
      </c>
      <c r="R565" t="s">
        <v>61</v>
      </c>
      <c r="S565" t="s">
        <v>96</v>
      </c>
      <c r="T565" t="s">
        <v>60</v>
      </c>
      <c r="U565" t="s">
        <v>60</v>
      </c>
      <c r="V565" t="s">
        <v>97</v>
      </c>
      <c r="W565" t="s">
        <v>97</v>
      </c>
      <c r="X565">
        <v>45</v>
      </c>
      <c r="Y565" s="2">
        <v>57781</v>
      </c>
      <c r="Z565" t="s">
        <v>763</v>
      </c>
      <c r="AA565" t="s">
        <v>763</v>
      </c>
      <c r="AB565">
        <v>69</v>
      </c>
      <c r="AC565" t="s">
        <v>99</v>
      </c>
      <c r="AD565" t="s">
        <v>100</v>
      </c>
      <c r="AE565" t="s">
        <v>101</v>
      </c>
      <c r="AF565" s="2">
        <v>43185</v>
      </c>
      <c r="AG565" s="2">
        <v>37706</v>
      </c>
      <c r="AH565" t="s">
        <v>60</v>
      </c>
      <c r="AI565" t="s">
        <v>60</v>
      </c>
      <c r="AJ565" t="s">
        <v>60</v>
      </c>
      <c r="AK565" t="s">
        <v>60</v>
      </c>
      <c r="AL565" t="s">
        <v>60</v>
      </c>
      <c r="AM565" t="s">
        <v>60</v>
      </c>
      <c r="AN565" t="s">
        <v>60</v>
      </c>
      <c r="AO565" t="s">
        <v>60</v>
      </c>
      <c r="AP565">
        <v>0</v>
      </c>
      <c r="AQ565">
        <v>69</v>
      </c>
      <c r="AR565">
        <v>2</v>
      </c>
      <c r="AS565">
        <v>0</v>
      </c>
      <c r="AT565" t="s">
        <v>60</v>
      </c>
      <c r="AU565">
        <v>1</v>
      </c>
      <c r="AV565" t="s">
        <v>86</v>
      </c>
      <c r="AW565">
        <v>37.974853000000003</v>
      </c>
      <c r="AX565">
        <v>-122.068557</v>
      </c>
      <c r="AY565">
        <v>1</v>
      </c>
    </row>
    <row r="566" spans="1:51" x14ac:dyDescent="0.25">
      <c r="A566">
        <v>564</v>
      </c>
      <c r="B566" t="s">
        <v>51</v>
      </c>
      <c r="C566">
        <v>1565</v>
      </c>
      <c r="D566" t="s">
        <v>88</v>
      </c>
      <c r="E566" t="s">
        <v>88</v>
      </c>
      <c r="F566" t="s">
        <v>764</v>
      </c>
      <c r="G566" t="s">
        <v>765</v>
      </c>
      <c r="H566" t="s">
        <v>766</v>
      </c>
      <c r="I566" t="s">
        <v>536</v>
      </c>
      <c r="J566" t="s">
        <v>752</v>
      </c>
      <c r="K566" t="s">
        <v>59</v>
      </c>
      <c r="L566">
        <v>94801</v>
      </c>
      <c r="M566">
        <v>64</v>
      </c>
      <c r="N566">
        <v>0</v>
      </c>
      <c r="O566" t="s">
        <v>60</v>
      </c>
      <c r="P566" t="s">
        <v>61</v>
      </c>
      <c r="Q566" t="s">
        <v>60</v>
      </c>
      <c r="R566" t="s">
        <v>61</v>
      </c>
      <c r="S566" t="s">
        <v>60</v>
      </c>
      <c r="T566" t="s">
        <v>60</v>
      </c>
      <c r="U566" t="s">
        <v>60</v>
      </c>
      <c r="V566" t="s">
        <v>97</v>
      </c>
      <c r="W566" t="s">
        <v>97</v>
      </c>
      <c r="X566">
        <v>55</v>
      </c>
      <c r="Y566" s="2">
        <v>61714</v>
      </c>
      <c r="Z566" t="s">
        <v>767</v>
      </c>
      <c r="AA566" t="s">
        <v>60</v>
      </c>
      <c r="AB566">
        <v>63</v>
      </c>
      <c r="AC566" t="s">
        <v>99</v>
      </c>
      <c r="AD566" t="s">
        <v>100</v>
      </c>
      <c r="AE566" t="s">
        <v>153</v>
      </c>
      <c r="AF566" t="s">
        <v>60</v>
      </c>
      <c r="AG566" s="2">
        <v>41639</v>
      </c>
      <c r="AH566">
        <v>2012</v>
      </c>
      <c r="AI566" t="s">
        <v>60</v>
      </c>
      <c r="AJ566" t="s">
        <v>60</v>
      </c>
      <c r="AK566" t="s">
        <v>60</v>
      </c>
      <c r="AL566" t="s">
        <v>60</v>
      </c>
      <c r="AM566" t="s">
        <v>60</v>
      </c>
      <c r="AN566" t="s">
        <v>60</v>
      </c>
      <c r="AO566" t="s">
        <v>60</v>
      </c>
      <c r="AP566">
        <v>0</v>
      </c>
      <c r="AQ566">
        <v>63</v>
      </c>
      <c r="AR566">
        <v>2</v>
      </c>
      <c r="AS566">
        <v>0</v>
      </c>
      <c r="AT566" t="s">
        <v>60</v>
      </c>
      <c r="AU566">
        <v>1</v>
      </c>
      <c r="AV566" t="s">
        <v>86</v>
      </c>
      <c r="AW566">
        <v>37.935721999999998</v>
      </c>
      <c r="AX566">
        <v>-122.35992299999999</v>
      </c>
      <c r="AY566">
        <v>1</v>
      </c>
    </row>
    <row r="567" spans="1:51" x14ac:dyDescent="0.25">
      <c r="A567">
        <v>565</v>
      </c>
      <c r="B567" t="s">
        <v>51</v>
      </c>
      <c r="C567">
        <v>1566</v>
      </c>
      <c r="D567" t="s">
        <v>88</v>
      </c>
      <c r="E567" t="s">
        <v>88</v>
      </c>
      <c r="F567" t="s">
        <v>768</v>
      </c>
      <c r="G567" t="s">
        <v>769</v>
      </c>
      <c r="H567" t="s">
        <v>133</v>
      </c>
      <c r="I567" t="s">
        <v>536</v>
      </c>
      <c r="J567" t="s">
        <v>752</v>
      </c>
      <c r="K567" t="s">
        <v>133</v>
      </c>
      <c r="L567">
        <v>94114</v>
      </c>
      <c r="M567">
        <v>93</v>
      </c>
      <c r="N567">
        <v>0</v>
      </c>
      <c r="O567" t="s">
        <v>60</v>
      </c>
      <c r="P567" t="s">
        <v>61</v>
      </c>
      <c r="Q567" t="s">
        <v>60</v>
      </c>
      <c r="R567" t="s">
        <v>61</v>
      </c>
      <c r="S567" t="s">
        <v>96</v>
      </c>
      <c r="T567" t="s">
        <v>60</v>
      </c>
      <c r="U567" t="s">
        <v>60</v>
      </c>
      <c r="V567" t="s">
        <v>97</v>
      </c>
      <c r="W567" t="s">
        <v>97</v>
      </c>
      <c r="X567">
        <v>44</v>
      </c>
      <c r="Y567" s="2">
        <v>57433</v>
      </c>
      <c r="Z567" t="s">
        <v>770</v>
      </c>
      <c r="AA567" t="s">
        <v>770</v>
      </c>
      <c r="AB567">
        <v>92</v>
      </c>
      <c r="AC567" t="s">
        <v>99</v>
      </c>
      <c r="AD567" t="s">
        <v>100</v>
      </c>
      <c r="AE567" t="s">
        <v>101</v>
      </c>
      <c r="AF567" s="2">
        <v>42837</v>
      </c>
      <c r="AG567" s="2">
        <v>37358</v>
      </c>
      <c r="AH567" t="s">
        <v>60</v>
      </c>
      <c r="AI567" t="s">
        <v>60</v>
      </c>
      <c r="AJ567" t="s">
        <v>60</v>
      </c>
      <c r="AK567" t="s">
        <v>60</v>
      </c>
      <c r="AL567" t="s">
        <v>60</v>
      </c>
      <c r="AM567" t="s">
        <v>60</v>
      </c>
      <c r="AN567" t="s">
        <v>60</v>
      </c>
      <c r="AO567" t="s">
        <v>60</v>
      </c>
      <c r="AP567">
        <v>0</v>
      </c>
      <c r="AQ567">
        <v>92</v>
      </c>
      <c r="AR567">
        <v>2</v>
      </c>
      <c r="AS567">
        <v>0</v>
      </c>
      <c r="AT567" t="s">
        <v>60</v>
      </c>
      <c r="AU567">
        <v>1</v>
      </c>
      <c r="AV567" t="s">
        <v>86</v>
      </c>
      <c r="AW567">
        <v>37.770262000000002</v>
      </c>
      <c r="AX567">
        <v>-122.42920100000001</v>
      </c>
      <c r="AY567">
        <v>1</v>
      </c>
    </row>
    <row r="568" spans="1:51" x14ac:dyDescent="0.25">
      <c r="A568">
        <v>566</v>
      </c>
      <c r="B568" t="s">
        <v>51</v>
      </c>
      <c r="C568">
        <v>1567</v>
      </c>
      <c r="D568" t="s">
        <v>88</v>
      </c>
      <c r="E568" t="s">
        <v>88</v>
      </c>
      <c r="F568" t="s">
        <v>3421</v>
      </c>
      <c r="G568" t="s">
        <v>3422</v>
      </c>
      <c r="H568" t="s">
        <v>133</v>
      </c>
      <c r="I568" t="s">
        <v>3408</v>
      </c>
      <c r="J568" t="s">
        <v>752</v>
      </c>
      <c r="K568" t="s">
        <v>133</v>
      </c>
      <c r="L568">
        <v>94105</v>
      </c>
      <c r="M568">
        <v>49</v>
      </c>
      <c r="N568">
        <v>0</v>
      </c>
      <c r="O568" t="s">
        <v>60</v>
      </c>
      <c r="P568" t="s">
        <v>61</v>
      </c>
      <c r="Q568" t="s">
        <v>60</v>
      </c>
      <c r="R568" t="s">
        <v>61</v>
      </c>
      <c r="S568" t="s">
        <v>60</v>
      </c>
      <c r="T568" t="s">
        <v>60</v>
      </c>
      <c r="U568" t="s">
        <v>60</v>
      </c>
      <c r="V568" t="s">
        <v>171</v>
      </c>
      <c r="W568" t="s">
        <v>171</v>
      </c>
      <c r="X568">
        <v>-7</v>
      </c>
      <c r="Y568" s="2">
        <v>39082</v>
      </c>
      <c r="Z568" t="s">
        <v>3423</v>
      </c>
      <c r="AA568" t="s">
        <v>3423</v>
      </c>
      <c r="AB568">
        <v>49</v>
      </c>
      <c r="AC568" t="s">
        <v>116</v>
      </c>
      <c r="AD568" t="s">
        <v>60</v>
      </c>
      <c r="AE568" t="s">
        <v>3424</v>
      </c>
      <c r="AF568" s="2">
        <v>39082</v>
      </c>
      <c r="AG568" s="2">
        <v>33603</v>
      </c>
      <c r="AH568" t="s">
        <v>60</v>
      </c>
      <c r="AI568" t="s">
        <v>60</v>
      </c>
      <c r="AJ568" t="s">
        <v>60</v>
      </c>
      <c r="AK568" t="s">
        <v>60</v>
      </c>
      <c r="AL568" t="s">
        <v>60</v>
      </c>
      <c r="AM568" t="s">
        <v>60</v>
      </c>
      <c r="AN568" t="s">
        <v>60</v>
      </c>
      <c r="AO568" t="s">
        <v>60</v>
      </c>
      <c r="AP568">
        <v>0</v>
      </c>
      <c r="AQ568">
        <v>49</v>
      </c>
      <c r="AR568">
        <v>1</v>
      </c>
      <c r="AS568">
        <v>0</v>
      </c>
      <c r="AT568" t="s">
        <v>60</v>
      </c>
      <c r="AU568">
        <v>2</v>
      </c>
      <c r="AV568" t="s">
        <v>86</v>
      </c>
      <c r="AW568">
        <v>37.74295</v>
      </c>
      <c r="AX568">
        <v>-122.42021</v>
      </c>
      <c r="AY568">
        <v>2</v>
      </c>
    </row>
    <row r="569" spans="1:51" x14ac:dyDescent="0.25">
      <c r="A569">
        <v>567</v>
      </c>
      <c r="B569" t="s">
        <v>51</v>
      </c>
      <c r="C569">
        <v>1568</v>
      </c>
      <c r="D569" t="s">
        <v>88</v>
      </c>
      <c r="E569" t="s">
        <v>88</v>
      </c>
      <c r="F569" t="s">
        <v>3425</v>
      </c>
      <c r="G569" t="s">
        <v>3426</v>
      </c>
      <c r="H569" t="s">
        <v>133</v>
      </c>
      <c r="I569" t="s">
        <v>3427</v>
      </c>
      <c r="J569" t="s">
        <v>752</v>
      </c>
      <c r="K569" t="s">
        <v>133</v>
      </c>
      <c r="L569">
        <v>94107</v>
      </c>
      <c r="M569">
        <v>108</v>
      </c>
      <c r="N569">
        <v>0</v>
      </c>
      <c r="O569" t="s">
        <v>60</v>
      </c>
      <c r="P569" t="s">
        <v>61</v>
      </c>
      <c r="Q569" t="s">
        <v>60</v>
      </c>
      <c r="R569" t="s">
        <v>61</v>
      </c>
      <c r="S569" t="s">
        <v>60</v>
      </c>
      <c r="T569" t="s">
        <v>60</v>
      </c>
      <c r="U569" t="s">
        <v>60</v>
      </c>
      <c r="V569" t="s">
        <v>171</v>
      </c>
      <c r="W569" t="s">
        <v>171</v>
      </c>
      <c r="X569">
        <v>9</v>
      </c>
      <c r="Y569" s="2">
        <v>44793</v>
      </c>
      <c r="Z569" t="s">
        <v>3428</v>
      </c>
      <c r="AA569" t="s">
        <v>3428</v>
      </c>
      <c r="AB569">
        <v>108</v>
      </c>
      <c r="AC569" t="s">
        <v>99</v>
      </c>
      <c r="AD569" t="s">
        <v>100</v>
      </c>
      <c r="AE569" t="s">
        <v>3378</v>
      </c>
      <c r="AF569" s="2">
        <v>39321</v>
      </c>
      <c r="AG569" s="2">
        <v>33843</v>
      </c>
      <c r="AH569" t="s">
        <v>60</v>
      </c>
      <c r="AI569" t="s">
        <v>60</v>
      </c>
      <c r="AJ569" t="s">
        <v>60</v>
      </c>
      <c r="AK569" t="s">
        <v>60</v>
      </c>
      <c r="AL569" t="s">
        <v>60</v>
      </c>
      <c r="AM569" t="s">
        <v>60</v>
      </c>
      <c r="AN569" t="s">
        <v>60</v>
      </c>
      <c r="AO569" t="s">
        <v>60</v>
      </c>
      <c r="AP569">
        <v>0</v>
      </c>
      <c r="AQ569">
        <v>108</v>
      </c>
      <c r="AR569">
        <v>3</v>
      </c>
      <c r="AS569">
        <v>0</v>
      </c>
      <c r="AT569" t="s">
        <v>60</v>
      </c>
      <c r="AU569">
        <v>2</v>
      </c>
      <c r="AV569" t="s">
        <v>86</v>
      </c>
      <c r="AW569">
        <v>37.781733000000003</v>
      </c>
      <c r="AX569">
        <v>-122.388425</v>
      </c>
      <c r="AY569">
        <v>2</v>
      </c>
    </row>
    <row r="570" spans="1:51" x14ac:dyDescent="0.25">
      <c r="A570">
        <v>568</v>
      </c>
      <c r="B570" t="s">
        <v>51</v>
      </c>
      <c r="C570">
        <v>1569</v>
      </c>
      <c r="D570" t="s">
        <v>88</v>
      </c>
      <c r="E570" t="s">
        <v>88</v>
      </c>
      <c r="F570" t="s">
        <v>771</v>
      </c>
      <c r="G570" t="s">
        <v>772</v>
      </c>
      <c r="H570" t="s">
        <v>106</v>
      </c>
      <c r="I570" t="s">
        <v>60</v>
      </c>
      <c r="J570" t="s">
        <v>752</v>
      </c>
      <c r="K570" t="s">
        <v>94</v>
      </c>
      <c r="L570">
        <v>95122</v>
      </c>
      <c r="M570">
        <v>100</v>
      </c>
      <c r="N570">
        <v>0</v>
      </c>
      <c r="O570" t="s">
        <v>60</v>
      </c>
      <c r="P570" t="s">
        <v>61</v>
      </c>
      <c r="Q570" t="s">
        <v>60</v>
      </c>
      <c r="R570" t="s">
        <v>61</v>
      </c>
      <c r="S570" t="s">
        <v>96</v>
      </c>
      <c r="T570" t="s">
        <v>60</v>
      </c>
      <c r="U570" t="s">
        <v>60</v>
      </c>
      <c r="V570" t="s">
        <v>97</v>
      </c>
      <c r="W570" t="s">
        <v>97</v>
      </c>
      <c r="X570">
        <v>45</v>
      </c>
      <c r="Y570" s="2">
        <v>57888</v>
      </c>
      <c r="Z570" t="s">
        <v>773</v>
      </c>
      <c r="AA570" t="s">
        <v>773</v>
      </c>
      <c r="AB570">
        <v>98</v>
      </c>
      <c r="AC570" t="s">
        <v>116</v>
      </c>
      <c r="AD570" t="s">
        <v>100</v>
      </c>
      <c r="AE570" t="s">
        <v>101</v>
      </c>
      <c r="AF570" s="2">
        <v>43292</v>
      </c>
      <c r="AG570" s="2">
        <v>37813</v>
      </c>
      <c r="AH570" t="s">
        <v>60</v>
      </c>
      <c r="AI570" t="s">
        <v>60</v>
      </c>
      <c r="AJ570" t="s">
        <v>60</v>
      </c>
      <c r="AK570" t="s">
        <v>60</v>
      </c>
      <c r="AL570" t="s">
        <v>60</v>
      </c>
      <c r="AM570" t="s">
        <v>60</v>
      </c>
      <c r="AN570" t="s">
        <v>60</v>
      </c>
      <c r="AO570" t="s">
        <v>60</v>
      </c>
      <c r="AP570">
        <v>0</v>
      </c>
      <c r="AQ570">
        <v>98</v>
      </c>
      <c r="AR570">
        <v>2</v>
      </c>
      <c r="AS570">
        <v>0</v>
      </c>
      <c r="AT570" t="s">
        <v>60</v>
      </c>
      <c r="AU570">
        <v>1</v>
      </c>
      <c r="AV570" t="s">
        <v>86</v>
      </c>
      <c r="AW570">
        <v>37.324736999999999</v>
      </c>
      <c r="AX570">
        <v>-121.85541000000001</v>
      </c>
      <c r="AY570">
        <v>1</v>
      </c>
    </row>
    <row r="571" spans="1:51" x14ac:dyDescent="0.25">
      <c r="A571">
        <v>569</v>
      </c>
      <c r="B571" t="s">
        <v>51</v>
      </c>
      <c r="C571">
        <v>1570</v>
      </c>
      <c r="D571" t="s">
        <v>88</v>
      </c>
      <c r="E571" t="s">
        <v>88</v>
      </c>
      <c r="F571" t="s">
        <v>774</v>
      </c>
      <c r="G571" t="s">
        <v>775</v>
      </c>
      <c r="H571" t="s">
        <v>106</v>
      </c>
      <c r="I571" t="s">
        <v>776</v>
      </c>
      <c r="J571" t="s">
        <v>752</v>
      </c>
      <c r="K571" t="s">
        <v>94</v>
      </c>
      <c r="L571">
        <v>95126</v>
      </c>
      <c r="M571">
        <v>245</v>
      </c>
      <c r="N571">
        <v>0</v>
      </c>
      <c r="O571" t="s">
        <v>60</v>
      </c>
      <c r="P571" t="s">
        <v>61</v>
      </c>
      <c r="Q571" t="s">
        <v>60</v>
      </c>
      <c r="R571" t="s">
        <v>61</v>
      </c>
      <c r="S571" t="s">
        <v>108</v>
      </c>
      <c r="T571" t="s">
        <v>60</v>
      </c>
      <c r="U571" t="s">
        <v>60</v>
      </c>
      <c r="V571" t="s">
        <v>97</v>
      </c>
      <c r="W571" t="s">
        <v>97</v>
      </c>
      <c r="X571">
        <v>47</v>
      </c>
      <c r="Y571" s="2">
        <v>58746</v>
      </c>
      <c r="Z571" t="s">
        <v>777</v>
      </c>
      <c r="AA571" t="s">
        <v>777</v>
      </c>
      <c r="AB571">
        <v>243</v>
      </c>
      <c r="AC571" t="s">
        <v>99</v>
      </c>
      <c r="AD571" t="s">
        <v>100</v>
      </c>
      <c r="AE571" t="s">
        <v>101</v>
      </c>
      <c r="AF571" s="2">
        <v>44150</v>
      </c>
      <c r="AG571" s="2">
        <v>38671</v>
      </c>
      <c r="AH571" t="s">
        <v>60</v>
      </c>
      <c r="AI571" t="s">
        <v>60</v>
      </c>
      <c r="AJ571" t="s">
        <v>60</v>
      </c>
      <c r="AK571" t="s">
        <v>60</v>
      </c>
      <c r="AL571" t="s">
        <v>60</v>
      </c>
      <c r="AM571" t="s">
        <v>60</v>
      </c>
      <c r="AN571" t="s">
        <v>60</v>
      </c>
      <c r="AO571" t="s">
        <v>60</v>
      </c>
      <c r="AP571">
        <v>0</v>
      </c>
      <c r="AQ571">
        <v>243</v>
      </c>
      <c r="AR571">
        <v>3</v>
      </c>
      <c r="AS571">
        <v>0</v>
      </c>
      <c r="AT571" t="s">
        <v>60</v>
      </c>
      <c r="AU571">
        <v>1</v>
      </c>
      <c r="AV571" t="s">
        <v>86</v>
      </c>
      <c r="AW571">
        <v>37.334764999999997</v>
      </c>
      <c r="AX571">
        <v>-121.90881899999999</v>
      </c>
      <c r="AY571">
        <v>1</v>
      </c>
    </row>
    <row r="572" spans="1:51" x14ac:dyDescent="0.25">
      <c r="A572">
        <v>570</v>
      </c>
      <c r="B572" t="s">
        <v>51</v>
      </c>
      <c r="C572">
        <v>1571</v>
      </c>
      <c r="D572" t="s">
        <v>88</v>
      </c>
      <c r="E572" t="s">
        <v>88</v>
      </c>
      <c r="F572" t="s">
        <v>3429</v>
      </c>
      <c r="G572" t="s">
        <v>3430</v>
      </c>
      <c r="H572" t="s">
        <v>106</v>
      </c>
      <c r="I572" t="s">
        <v>60</v>
      </c>
      <c r="J572" t="s">
        <v>752</v>
      </c>
      <c r="K572" t="s">
        <v>94</v>
      </c>
      <c r="L572">
        <v>951125207</v>
      </c>
      <c r="M572">
        <v>96</v>
      </c>
      <c r="N572">
        <v>0</v>
      </c>
      <c r="O572" t="s">
        <v>60</v>
      </c>
      <c r="P572" t="s">
        <v>61</v>
      </c>
      <c r="Q572" t="s">
        <v>60</v>
      </c>
      <c r="R572" t="s">
        <v>61</v>
      </c>
      <c r="S572" t="s">
        <v>3431</v>
      </c>
      <c r="T572" t="s">
        <v>60</v>
      </c>
      <c r="U572" t="s">
        <v>60</v>
      </c>
      <c r="V572" t="s">
        <v>171</v>
      </c>
      <c r="W572" t="s">
        <v>171</v>
      </c>
      <c r="X572">
        <v>19</v>
      </c>
      <c r="Y572" s="2">
        <v>48529</v>
      </c>
      <c r="Z572" t="s">
        <v>3432</v>
      </c>
      <c r="AA572" t="s">
        <v>3432</v>
      </c>
      <c r="AB572">
        <v>75</v>
      </c>
      <c r="AC572" t="s">
        <v>116</v>
      </c>
      <c r="AD572" t="s">
        <v>100</v>
      </c>
      <c r="AE572" t="s">
        <v>101</v>
      </c>
      <c r="AF572" s="2">
        <v>43058</v>
      </c>
      <c r="AG572" s="2">
        <v>37579</v>
      </c>
      <c r="AH572" t="s">
        <v>60</v>
      </c>
      <c r="AI572" t="s">
        <v>60</v>
      </c>
      <c r="AJ572" t="s">
        <v>60</v>
      </c>
      <c r="AK572" t="s">
        <v>60</v>
      </c>
      <c r="AL572" t="s">
        <v>60</v>
      </c>
      <c r="AM572" t="s">
        <v>60</v>
      </c>
      <c r="AN572" t="s">
        <v>60</v>
      </c>
      <c r="AO572" t="s">
        <v>60</v>
      </c>
      <c r="AP572">
        <v>0</v>
      </c>
      <c r="AQ572">
        <v>75</v>
      </c>
      <c r="AR572">
        <v>2</v>
      </c>
      <c r="AS572">
        <v>0</v>
      </c>
      <c r="AT572" t="s">
        <v>60</v>
      </c>
      <c r="AU572">
        <v>2</v>
      </c>
      <c r="AV572" t="s">
        <v>86</v>
      </c>
      <c r="AW572">
        <v>37.347546000000001</v>
      </c>
      <c r="AX572">
        <v>-121.89121299999999</v>
      </c>
      <c r="AY572">
        <v>2</v>
      </c>
    </row>
    <row r="573" spans="1:51" x14ac:dyDescent="0.25">
      <c r="A573">
        <v>571</v>
      </c>
      <c r="B573" t="s">
        <v>51</v>
      </c>
      <c r="C573">
        <v>1572</v>
      </c>
      <c r="D573" t="s">
        <v>88</v>
      </c>
      <c r="E573" t="s">
        <v>88</v>
      </c>
      <c r="F573" t="s">
        <v>3433</v>
      </c>
      <c r="G573" t="s">
        <v>3434</v>
      </c>
      <c r="H573" t="s">
        <v>106</v>
      </c>
      <c r="I573" t="s">
        <v>3435</v>
      </c>
      <c r="J573" t="s">
        <v>752</v>
      </c>
      <c r="K573" t="s">
        <v>94</v>
      </c>
      <c r="L573">
        <v>95112</v>
      </c>
      <c r="M573">
        <v>63</v>
      </c>
      <c r="N573">
        <v>0</v>
      </c>
      <c r="O573" t="s">
        <v>60</v>
      </c>
      <c r="P573" t="s">
        <v>61</v>
      </c>
      <c r="Q573" t="s">
        <v>60</v>
      </c>
      <c r="R573" t="s">
        <v>61</v>
      </c>
      <c r="S573" t="s">
        <v>60</v>
      </c>
      <c r="T573" t="s">
        <v>60</v>
      </c>
      <c r="U573" t="s">
        <v>60</v>
      </c>
      <c r="V573" t="s">
        <v>171</v>
      </c>
      <c r="W573" t="s">
        <v>171</v>
      </c>
      <c r="X573">
        <v>10</v>
      </c>
      <c r="Y573" s="2">
        <v>44982</v>
      </c>
      <c r="Z573" t="s">
        <v>3436</v>
      </c>
      <c r="AA573" t="s">
        <v>3436</v>
      </c>
      <c r="AB573">
        <v>63</v>
      </c>
      <c r="AC573" t="s">
        <v>99</v>
      </c>
      <c r="AD573" t="s">
        <v>100</v>
      </c>
      <c r="AE573" t="s">
        <v>3378</v>
      </c>
      <c r="AF573" s="2">
        <v>39511</v>
      </c>
      <c r="AG573" s="2">
        <v>34032</v>
      </c>
      <c r="AH573" t="s">
        <v>60</v>
      </c>
      <c r="AI573" t="s">
        <v>60</v>
      </c>
      <c r="AJ573" t="s">
        <v>60</v>
      </c>
      <c r="AK573" t="s">
        <v>60</v>
      </c>
      <c r="AL573" t="s">
        <v>60</v>
      </c>
      <c r="AM573" t="s">
        <v>60</v>
      </c>
      <c r="AN573" t="s">
        <v>60</v>
      </c>
      <c r="AO573" t="s">
        <v>60</v>
      </c>
      <c r="AP573">
        <v>0</v>
      </c>
      <c r="AQ573">
        <v>63</v>
      </c>
      <c r="AR573">
        <v>2</v>
      </c>
      <c r="AS573">
        <v>0</v>
      </c>
      <c r="AT573" t="s">
        <v>60</v>
      </c>
      <c r="AU573">
        <v>2</v>
      </c>
      <c r="AV573" t="s">
        <v>86</v>
      </c>
      <c r="AW573">
        <v>37.331454000000001</v>
      </c>
      <c r="AX573">
        <v>-121.88420499999999</v>
      </c>
      <c r="AY573">
        <v>2</v>
      </c>
    </row>
    <row r="574" spans="1:51" x14ac:dyDescent="0.25">
      <c r="A574">
        <v>572</v>
      </c>
      <c r="B574" t="s">
        <v>51</v>
      </c>
      <c r="C574">
        <v>1573</v>
      </c>
      <c r="D574" t="s">
        <v>88</v>
      </c>
      <c r="E574" t="s">
        <v>88</v>
      </c>
      <c r="F574" t="s">
        <v>3437</v>
      </c>
      <c r="G574" t="s">
        <v>3438</v>
      </c>
      <c r="H574" t="s">
        <v>106</v>
      </c>
      <c r="I574" t="s">
        <v>3408</v>
      </c>
      <c r="J574" t="s">
        <v>752</v>
      </c>
      <c r="K574" t="s">
        <v>94</v>
      </c>
      <c r="L574">
        <v>95136</v>
      </c>
      <c r="M574">
        <v>135</v>
      </c>
      <c r="N574">
        <v>0</v>
      </c>
      <c r="O574" t="s">
        <v>60</v>
      </c>
      <c r="P574" t="s">
        <v>61</v>
      </c>
      <c r="Q574" t="s">
        <v>60</v>
      </c>
      <c r="R574" t="s">
        <v>61</v>
      </c>
      <c r="S574" t="s">
        <v>60</v>
      </c>
      <c r="T574" t="s">
        <v>60</v>
      </c>
      <c r="U574" t="s">
        <v>60</v>
      </c>
      <c r="V574" t="s">
        <v>171</v>
      </c>
      <c r="W574" t="s">
        <v>171</v>
      </c>
      <c r="X574">
        <v>14</v>
      </c>
      <c r="Y574" s="2">
        <v>46481</v>
      </c>
      <c r="Z574" t="s">
        <v>3439</v>
      </c>
      <c r="AA574" t="s">
        <v>3439</v>
      </c>
      <c r="AB574">
        <v>133</v>
      </c>
      <c r="AC574" t="s">
        <v>99</v>
      </c>
      <c r="AD574" t="s">
        <v>100</v>
      </c>
      <c r="AE574" t="s">
        <v>101</v>
      </c>
      <c r="AF574" s="2">
        <v>41010</v>
      </c>
      <c r="AG574" s="2">
        <v>35531</v>
      </c>
      <c r="AH574" t="s">
        <v>60</v>
      </c>
      <c r="AI574" t="s">
        <v>60</v>
      </c>
      <c r="AJ574" t="s">
        <v>60</v>
      </c>
      <c r="AK574" t="s">
        <v>60</v>
      </c>
      <c r="AL574" t="s">
        <v>60</v>
      </c>
      <c r="AM574" t="s">
        <v>60</v>
      </c>
      <c r="AN574" t="s">
        <v>60</v>
      </c>
      <c r="AO574" t="s">
        <v>60</v>
      </c>
      <c r="AP574">
        <v>0</v>
      </c>
      <c r="AQ574">
        <v>133</v>
      </c>
      <c r="AR574">
        <v>3</v>
      </c>
      <c r="AS574">
        <v>0</v>
      </c>
      <c r="AT574" t="s">
        <v>60</v>
      </c>
      <c r="AU574">
        <v>2</v>
      </c>
      <c r="AV574" t="s">
        <v>86</v>
      </c>
      <c r="AW574">
        <v>37.256957</v>
      </c>
      <c r="AX574">
        <v>-121.864345</v>
      </c>
      <c r="AY574">
        <v>2</v>
      </c>
    </row>
    <row r="575" spans="1:51" x14ac:dyDescent="0.25">
      <c r="A575">
        <v>573</v>
      </c>
      <c r="B575" t="s">
        <v>51</v>
      </c>
      <c r="C575">
        <v>1574</v>
      </c>
      <c r="D575" t="s">
        <v>88</v>
      </c>
      <c r="E575" t="s">
        <v>88</v>
      </c>
      <c r="F575" t="s">
        <v>3440</v>
      </c>
      <c r="G575" t="s">
        <v>3441</v>
      </c>
      <c r="H575" t="s">
        <v>106</v>
      </c>
      <c r="I575" t="s">
        <v>3408</v>
      </c>
      <c r="J575" t="s">
        <v>752</v>
      </c>
      <c r="K575" t="s">
        <v>94</v>
      </c>
      <c r="L575">
        <v>95123</v>
      </c>
      <c r="M575">
        <v>144</v>
      </c>
      <c r="N575">
        <v>0</v>
      </c>
      <c r="O575" t="s">
        <v>60</v>
      </c>
      <c r="P575" t="s">
        <v>61</v>
      </c>
      <c r="Q575" t="s">
        <v>60</v>
      </c>
      <c r="R575" t="s">
        <v>61</v>
      </c>
      <c r="S575" t="s">
        <v>60</v>
      </c>
      <c r="T575" t="s">
        <v>60</v>
      </c>
      <c r="U575" t="s">
        <v>60</v>
      </c>
      <c r="V575" t="s">
        <v>171</v>
      </c>
      <c r="W575" t="s">
        <v>171</v>
      </c>
      <c r="X575">
        <v>11</v>
      </c>
      <c r="Y575" s="2">
        <v>45536</v>
      </c>
      <c r="Z575" t="s">
        <v>3442</v>
      </c>
      <c r="AA575" t="s">
        <v>3442</v>
      </c>
      <c r="AB575">
        <v>143</v>
      </c>
      <c r="AC575" t="s">
        <v>99</v>
      </c>
      <c r="AD575" t="s">
        <v>100</v>
      </c>
      <c r="AE575" t="s">
        <v>3378</v>
      </c>
      <c r="AF575" s="2">
        <v>40065</v>
      </c>
      <c r="AG575" s="2">
        <v>34586</v>
      </c>
      <c r="AH575" t="s">
        <v>60</v>
      </c>
      <c r="AI575" t="s">
        <v>60</v>
      </c>
      <c r="AJ575" t="s">
        <v>60</v>
      </c>
      <c r="AK575" t="s">
        <v>60</v>
      </c>
      <c r="AL575" t="s">
        <v>60</v>
      </c>
      <c r="AM575" t="s">
        <v>60</v>
      </c>
      <c r="AN575" t="s">
        <v>60</v>
      </c>
      <c r="AO575" t="s">
        <v>60</v>
      </c>
      <c r="AP575">
        <v>0</v>
      </c>
      <c r="AQ575">
        <v>143</v>
      </c>
      <c r="AR575">
        <v>3</v>
      </c>
      <c r="AS575">
        <v>0</v>
      </c>
      <c r="AT575" t="s">
        <v>60</v>
      </c>
      <c r="AU575">
        <v>2</v>
      </c>
      <c r="AV575" t="s">
        <v>86</v>
      </c>
      <c r="AW575">
        <v>37.239241999999997</v>
      </c>
      <c r="AX575">
        <v>-121.866309</v>
      </c>
      <c r="AY575">
        <v>2</v>
      </c>
    </row>
    <row r="576" spans="1:51" x14ac:dyDescent="0.25">
      <c r="A576">
        <v>574</v>
      </c>
      <c r="B576" t="s">
        <v>51</v>
      </c>
      <c r="C576">
        <v>1575</v>
      </c>
      <c r="D576" t="s">
        <v>88</v>
      </c>
      <c r="E576" t="s">
        <v>88</v>
      </c>
      <c r="F576" t="s">
        <v>778</v>
      </c>
      <c r="G576" t="s">
        <v>779</v>
      </c>
      <c r="H576" t="s">
        <v>780</v>
      </c>
      <c r="I576" t="s">
        <v>781</v>
      </c>
      <c r="J576" t="s">
        <v>752</v>
      </c>
      <c r="K576" t="s">
        <v>72</v>
      </c>
      <c r="L576">
        <v>94901</v>
      </c>
      <c r="M576">
        <v>26</v>
      </c>
      <c r="N576">
        <v>0</v>
      </c>
      <c r="O576" t="s">
        <v>60</v>
      </c>
      <c r="P576" t="s">
        <v>61</v>
      </c>
      <c r="Q576" t="s">
        <v>60</v>
      </c>
      <c r="R576" t="s">
        <v>61</v>
      </c>
      <c r="S576" t="s">
        <v>96</v>
      </c>
      <c r="T576" t="s">
        <v>60</v>
      </c>
      <c r="U576" t="s">
        <v>60</v>
      </c>
      <c r="V576" t="s">
        <v>97</v>
      </c>
      <c r="W576" t="s">
        <v>97</v>
      </c>
      <c r="X576">
        <v>44</v>
      </c>
      <c r="Y576" s="2">
        <v>57452</v>
      </c>
      <c r="Z576" t="s">
        <v>782</v>
      </c>
      <c r="AA576" t="s">
        <v>782</v>
      </c>
      <c r="AB576">
        <v>25</v>
      </c>
      <c r="AC576" t="s">
        <v>116</v>
      </c>
      <c r="AD576" t="s">
        <v>141</v>
      </c>
      <c r="AE576" t="s">
        <v>101</v>
      </c>
      <c r="AF576" s="2">
        <v>42856</v>
      </c>
      <c r="AG576" s="2">
        <v>37377</v>
      </c>
      <c r="AH576" t="s">
        <v>60</v>
      </c>
      <c r="AI576" t="s">
        <v>60</v>
      </c>
      <c r="AJ576" t="s">
        <v>60</v>
      </c>
      <c r="AK576" t="s">
        <v>60</v>
      </c>
      <c r="AL576" t="s">
        <v>60</v>
      </c>
      <c r="AM576" t="s">
        <v>60</v>
      </c>
      <c r="AN576" t="s">
        <v>60</v>
      </c>
      <c r="AO576" t="s">
        <v>60</v>
      </c>
      <c r="AP576">
        <v>0</v>
      </c>
      <c r="AQ576">
        <v>25</v>
      </c>
      <c r="AR576">
        <v>1</v>
      </c>
      <c r="AS576">
        <v>0</v>
      </c>
      <c r="AT576" t="s">
        <v>60</v>
      </c>
      <c r="AU576">
        <v>1</v>
      </c>
      <c r="AV576" t="s">
        <v>86</v>
      </c>
      <c r="AW576">
        <v>37.964227999999999</v>
      </c>
      <c r="AX576">
        <v>-122.507215</v>
      </c>
      <c r="AY576">
        <v>1</v>
      </c>
    </row>
    <row r="577" spans="1:51" x14ac:dyDescent="0.25">
      <c r="A577">
        <v>575</v>
      </c>
      <c r="B577" t="s">
        <v>51</v>
      </c>
      <c r="C577">
        <v>1576</v>
      </c>
      <c r="D577" t="s">
        <v>88</v>
      </c>
      <c r="E577" t="s">
        <v>88</v>
      </c>
      <c r="F577" t="s">
        <v>3443</v>
      </c>
      <c r="G577" t="s">
        <v>3444</v>
      </c>
      <c r="H577" t="s">
        <v>780</v>
      </c>
      <c r="I577" t="s">
        <v>3408</v>
      </c>
      <c r="J577" t="s">
        <v>752</v>
      </c>
      <c r="K577" t="s">
        <v>72</v>
      </c>
      <c r="L577">
        <v>94903</v>
      </c>
      <c r="M577">
        <v>80</v>
      </c>
      <c r="N577">
        <v>0</v>
      </c>
      <c r="O577" t="s">
        <v>60</v>
      </c>
      <c r="P577" t="s">
        <v>61</v>
      </c>
      <c r="Q577" t="s">
        <v>60</v>
      </c>
      <c r="R577" t="s">
        <v>61</v>
      </c>
      <c r="S577" t="s">
        <v>60</v>
      </c>
      <c r="T577" t="s">
        <v>60</v>
      </c>
      <c r="U577" t="s">
        <v>60</v>
      </c>
      <c r="V577" t="s">
        <v>171</v>
      </c>
      <c r="W577" t="s">
        <v>171</v>
      </c>
      <c r="X577">
        <v>14</v>
      </c>
      <c r="Y577" s="2">
        <v>46586</v>
      </c>
      <c r="Z577" t="s">
        <v>3445</v>
      </c>
      <c r="AA577" t="s">
        <v>3445</v>
      </c>
      <c r="AB577">
        <v>80</v>
      </c>
      <c r="AC577" t="s">
        <v>116</v>
      </c>
      <c r="AD577" t="s">
        <v>100</v>
      </c>
      <c r="AE577" t="s">
        <v>101</v>
      </c>
      <c r="AF577" s="2">
        <v>41115</v>
      </c>
      <c r="AG577" s="2">
        <v>35636</v>
      </c>
      <c r="AH577" t="s">
        <v>60</v>
      </c>
      <c r="AI577" t="s">
        <v>60</v>
      </c>
      <c r="AJ577" t="s">
        <v>60</v>
      </c>
      <c r="AK577" t="s">
        <v>60</v>
      </c>
      <c r="AL577" t="s">
        <v>60</v>
      </c>
      <c r="AM577" t="s">
        <v>60</v>
      </c>
      <c r="AN577" t="s">
        <v>60</v>
      </c>
      <c r="AO577" t="s">
        <v>60</v>
      </c>
      <c r="AP577">
        <v>0</v>
      </c>
      <c r="AQ577">
        <v>80</v>
      </c>
      <c r="AR577">
        <v>2</v>
      </c>
      <c r="AS577">
        <v>0</v>
      </c>
      <c r="AT577" t="s">
        <v>60</v>
      </c>
      <c r="AU577">
        <v>2</v>
      </c>
      <c r="AV577" t="s">
        <v>86</v>
      </c>
      <c r="AW577">
        <v>38.026856000000002</v>
      </c>
      <c r="AX577">
        <v>-122.56786700000001</v>
      </c>
      <c r="AY577">
        <v>2</v>
      </c>
    </row>
    <row r="578" spans="1:51" x14ac:dyDescent="0.25">
      <c r="A578">
        <v>576</v>
      </c>
      <c r="B578" t="s">
        <v>51</v>
      </c>
      <c r="C578">
        <v>1577</v>
      </c>
      <c r="D578" t="s">
        <v>88</v>
      </c>
      <c r="E578" t="s">
        <v>88</v>
      </c>
      <c r="F578" t="s">
        <v>783</v>
      </c>
      <c r="G578" t="s">
        <v>784</v>
      </c>
      <c r="H578" t="s">
        <v>472</v>
      </c>
      <c r="I578" t="s">
        <v>536</v>
      </c>
      <c r="J578" t="s">
        <v>752</v>
      </c>
      <c r="K578" t="s">
        <v>203</v>
      </c>
      <c r="L578">
        <v>95401</v>
      </c>
      <c r="M578">
        <v>70</v>
      </c>
      <c r="N578">
        <v>0</v>
      </c>
      <c r="O578" t="s">
        <v>60</v>
      </c>
      <c r="P578" t="s">
        <v>61</v>
      </c>
      <c r="Q578" t="s">
        <v>60</v>
      </c>
      <c r="R578" t="s">
        <v>61</v>
      </c>
      <c r="S578" t="s">
        <v>96</v>
      </c>
      <c r="T578" t="s">
        <v>60</v>
      </c>
      <c r="U578" t="s">
        <v>60</v>
      </c>
      <c r="V578" t="s">
        <v>97</v>
      </c>
      <c r="W578" t="s">
        <v>97</v>
      </c>
      <c r="X578">
        <v>49</v>
      </c>
      <c r="Y578" s="2">
        <v>59301</v>
      </c>
      <c r="Z578" t="s">
        <v>785</v>
      </c>
      <c r="AA578" t="s">
        <v>785</v>
      </c>
      <c r="AB578">
        <v>69</v>
      </c>
      <c r="AC578" t="s">
        <v>99</v>
      </c>
      <c r="AD578" t="s">
        <v>100</v>
      </c>
      <c r="AE578" t="s">
        <v>101</v>
      </c>
      <c r="AF578" s="2">
        <v>44705</v>
      </c>
      <c r="AG578" s="2">
        <v>39226</v>
      </c>
      <c r="AH578" t="s">
        <v>60</v>
      </c>
      <c r="AI578" t="s">
        <v>60</v>
      </c>
      <c r="AJ578" t="s">
        <v>60</v>
      </c>
      <c r="AK578" t="s">
        <v>60</v>
      </c>
      <c r="AL578" t="s">
        <v>60</v>
      </c>
      <c r="AM578" t="s">
        <v>60</v>
      </c>
      <c r="AN578" t="s">
        <v>60</v>
      </c>
      <c r="AO578" t="s">
        <v>60</v>
      </c>
      <c r="AP578">
        <v>0</v>
      </c>
      <c r="AQ578">
        <v>69</v>
      </c>
      <c r="AR578">
        <v>2</v>
      </c>
      <c r="AS578">
        <v>0</v>
      </c>
      <c r="AT578" t="s">
        <v>60</v>
      </c>
      <c r="AU578">
        <v>1</v>
      </c>
      <c r="AV578" t="s">
        <v>86</v>
      </c>
      <c r="AW578">
        <v>38.452719999999999</v>
      </c>
      <c r="AX578">
        <v>-122.732979</v>
      </c>
      <c r="AY578">
        <v>1</v>
      </c>
    </row>
    <row r="579" spans="1:51" x14ac:dyDescent="0.25">
      <c r="A579">
        <v>577</v>
      </c>
      <c r="B579" t="s">
        <v>51</v>
      </c>
      <c r="C579">
        <v>1578</v>
      </c>
      <c r="D579" t="s">
        <v>88</v>
      </c>
      <c r="E579" t="s">
        <v>88</v>
      </c>
      <c r="F579" t="s">
        <v>3446</v>
      </c>
      <c r="G579" t="s">
        <v>3447</v>
      </c>
      <c r="H579" t="s">
        <v>472</v>
      </c>
      <c r="I579" t="s">
        <v>60</v>
      </c>
      <c r="J579" t="s">
        <v>752</v>
      </c>
      <c r="K579" t="s">
        <v>203</v>
      </c>
      <c r="L579">
        <v>954070000</v>
      </c>
      <c r="M579">
        <v>70</v>
      </c>
      <c r="N579">
        <v>0</v>
      </c>
      <c r="O579" t="s">
        <v>60</v>
      </c>
      <c r="P579" t="s">
        <v>61</v>
      </c>
      <c r="Q579" t="s">
        <v>60</v>
      </c>
      <c r="R579" t="s">
        <v>61</v>
      </c>
      <c r="S579" t="s">
        <v>60</v>
      </c>
      <c r="T579" t="s">
        <v>60</v>
      </c>
      <c r="U579" t="s">
        <v>60</v>
      </c>
      <c r="V579" t="s">
        <v>171</v>
      </c>
      <c r="W579" t="s">
        <v>171</v>
      </c>
      <c r="X579">
        <v>16</v>
      </c>
      <c r="Y579" s="2">
        <v>47331</v>
      </c>
      <c r="Z579" t="s">
        <v>3448</v>
      </c>
      <c r="AA579" t="s">
        <v>3448</v>
      </c>
      <c r="AB579">
        <v>69</v>
      </c>
      <c r="AC579" t="s">
        <v>99</v>
      </c>
      <c r="AD579" t="s">
        <v>100</v>
      </c>
      <c r="AE579" t="s">
        <v>101</v>
      </c>
      <c r="AF579" s="2">
        <v>41860</v>
      </c>
      <c r="AG579" s="2">
        <v>36381</v>
      </c>
      <c r="AH579" t="s">
        <v>60</v>
      </c>
      <c r="AI579" t="s">
        <v>60</v>
      </c>
      <c r="AJ579" t="s">
        <v>60</v>
      </c>
      <c r="AK579" t="s">
        <v>60</v>
      </c>
      <c r="AL579" t="s">
        <v>60</v>
      </c>
      <c r="AM579" t="s">
        <v>60</v>
      </c>
      <c r="AN579" t="s">
        <v>60</v>
      </c>
      <c r="AO579" t="s">
        <v>60</v>
      </c>
      <c r="AP579">
        <v>0</v>
      </c>
      <c r="AQ579">
        <v>69</v>
      </c>
      <c r="AR579">
        <v>2</v>
      </c>
      <c r="AS579">
        <v>0</v>
      </c>
      <c r="AT579" t="s">
        <v>60</v>
      </c>
      <c r="AU579">
        <v>2</v>
      </c>
      <c r="AV579" t="s">
        <v>86</v>
      </c>
      <c r="AW579">
        <v>38.415719000000003</v>
      </c>
      <c r="AX579">
        <v>-122.739938</v>
      </c>
      <c r="AY579">
        <v>2</v>
      </c>
    </row>
    <row r="580" spans="1:51" x14ac:dyDescent="0.25">
      <c r="A580">
        <v>578</v>
      </c>
      <c r="B580" t="s">
        <v>51</v>
      </c>
      <c r="C580">
        <v>1579</v>
      </c>
      <c r="D580" t="s">
        <v>88</v>
      </c>
      <c r="E580" t="s">
        <v>88</v>
      </c>
      <c r="F580" t="s">
        <v>3449</v>
      </c>
      <c r="G580" t="s">
        <v>3450</v>
      </c>
      <c r="H580" t="s">
        <v>472</v>
      </c>
      <c r="I580" t="s">
        <v>60</v>
      </c>
      <c r="J580" t="s">
        <v>752</v>
      </c>
      <c r="K580" t="s">
        <v>203</v>
      </c>
      <c r="L580">
        <v>95407</v>
      </c>
      <c r="M580">
        <v>40</v>
      </c>
      <c r="N580">
        <v>0</v>
      </c>
      <c r="O580" t="s">
        <v>60</v>
      </c>
      <c r="P580" t="s">
        <v>61</v>
      </c>
      <c r="Q580" t="s">
        <v>60</v>
      </c>
      <c r="R580" t="s">
        <v>61</v>
      </c>
      <c r="S580" t="s">
        <v>60</v>
      </c>
      <c r="T580" t="s">
        <v>60</v>
      </c>
      <c r="U580" t="s">
        <v>60</v>
      </c>
      <c r="V580" t="s">
        <v>171</v>
      </c>
      <c r="W580" t="s">
        <v>171</v>
      </c>
      <c r="X580">
        <v>17</v>
      </c>
      <c r="Y580" s="2">
        <v>47741</v>
      </c>
      <c r="Z580" t="s">
        <v>3451</v>
      </c>
      <c r="AA580" t="s">
        <v>3451</v>
      </c>
      <c r="AB580">
        <v>32</v>
      </c>
      <c r="AC580" t="s">
        <v>99</v>
      </c>
      <c r="AD580" t="s">
        <v>100</v>
      </c>
      <c r="AE580" t="s">
        <v>101</v>
      </c>
      <c r="AF580" s="2">
        <v>42269</v>
      </c>
      <c r="AG580" s="2">
        <v>36791</v>
      </c>
      <c r="AH580" t="s">
        <v>60</v>
      </c>
      <c r="AI580" t="s">
        <v>60</v>
      </c>
      <c r="AJ580" t="s">
        <v>60</v>
      </c>
      <c r="AK580" t="s">
        <v>60</v>
      </c>
      <c r="AL580" t="s">
        <v>60</v>
      </c>
      <c r="AM580" t="s">
        <v>60</v>
      </c>
      <c r="AN580" t="s">
        <v>60</v>
      </c>
      <c r="AO580" t="s">
        <v>60</v>
      </c>
      <c r="AP580">
        <v>0</v>
      </c>
      <c r="AQ580">
        <v>32</v>
      </c>
      <c r="AR580">
        <v>1</v>
      </c>
      <c r="AS580">
        <v>0</v>
      </c>
      <c r="AT580" t="s">
        <v>60</v>
      </c>
      <c r="AU580">
        <v>2</v>
      </c>
      <c r="AV580" t="s">
        <v>86</v>
      </c>
      <c r="AW580">
        <v>38.415700999999999</v>
      </c>
      <c r="AX580">
        <v>-122.739936</v>
      </c>
      <c r="AY580">
        <v>2</v>
      </c>
    </row>
    <row r="581" spans="1:51" x14ac:dyDescent="0.25">
      <c r="A581">
        <v>579</v>
      </c>
      <c r="B581" t="s">
        <v>51</v>
      </c>
      <c r="C581">
        <v>1580</v>
      </c>
      <c r="D581" t="s">
        <v>88</v>
      </c>
      <c r="E581" t="s">
        <v>88</v>
      </c>
      <c r="F581" t="s">
        <v>786</v>
      </c>
      <c r="G581" t="s">
        <v>787</v>
      </c>
      <c r="H581" t="s">
        <v>788</v>
      </c>
      <c r="I581" t="s">
        <v>536</v>
      </c>
      <c r="J581" t="s">
        <v>752</v>
      </c>
      <c r="K581" t="s">
        <v>674</v>
      </c>
      <c r="L581">
        <v>94080</v>
      </c>
      <c r="M581">
        <v>43</v>
      </c>
      <c r="N581">
        <v>0</v>
      </c>
      <c r="O581" t="s">
        <v>60</v>
      </c>
      <c r="P581" t="s">
        <v>61</v>
      </c>
      <c r="Q581" t="s">
        <v>60</v>
      </c>
      <c r="R581" t="s">
        <v>61</v>
      </c>
      <c r="S581" t="s">
        <v>96</v>
      </c>
      <c r="T581" t="s">
        <v>60</v>
      </c>
      <c r="U581" t="s">
        <v>60</v>
      </c>
      <c r="V581" t="s">
        <v>97</v>
      </c>
      <c r="W581" t="s">
        <v>97</v>
      </c>
      <c r="X581">
        <v>49</v>
      </c>
      <c r="Y581" s="2">
        <v>59336</v>
      </c>
      <c r="Z581" t="s">
        <v>789</v>
      </c>
      <c r="AA581" t="s">
        <v>789</v>
      </c>
      <c r="AB581">
        <v>42</v>
      </c>
      <c r="AC581" t="s">
        <v>99</v>
      </c>
      <c r="AD581" t="s">
        <v>100</v>
      </c>
      <c r="AE581" t="s">
        <v>101</v>
      </c>
      <c r="AF581" s="2">
        <v>44740</v>
      </c>
      <c r="AG581" s="2">
        <v>39261</v>
      </c>
      <c r="AH581" t="s">
        <v>60</v>
      </c>
      <c r="AI581" t="s">
        <v>60</v>
      </c>
      <c r="AJ581" t="s">
        <v>60</v>
      </c>
      <c r="AK581" t="s">
        <v>60</v>
      </c>
      <c r="AL581" t="s">
        <v>60</v>
      </c>
      <c r="AM581" t="s">
        <v>60</v>
      </c>
      <c r="AN581" t="s">
        <v>60</v>
      </c>
      <c r="AO581" t="s">
        <v>60</v>
      </c>
      <c r="AP581">
        <v>0</v>
      </c>
      <c r="AQ581">
        <v>42</v>
      </c>
      <c r="AR581">
        <v>1</v>
      </c>
      <c r="AS581">
        <v>0</v>
      </c>
      <c r="AT581" t="s">
        <v>60</v>
      </c>
      <c r="AU581">
        <v>1</v>
      </c>
      <c r="AV581" t="s">
        <v>86</v>
      </c>
      <c r="AW581">
        <v>37.658690999999997</v>
      </c>
      <c r="AX581">
        <v>-122.432844</v>
      </c>
      <c r="AY581">
        <v>1</v>
      </c>
    </row>
    <row r="582" spans="1:51" x14ac:dyDescent="0.25">
      <c r="A582">
        <v>580</v>
      </c>
      <c r="B582" t="s">
        <v>51</v>
      </c>
      <c r="C582">
        <v>1581</v>
      </c>
      <c r="D582" t="s">
        <v>88</v>
      </c>
      <c r="E582" t="s">
        <v>88</v>
      </c>
      <c r="F582" t="s">
        <v>3452</v>
      </c>
      <c r="G582" t="s">
        <v>3453</v>
      </c>
      <c r="H582" t="s">
        <v>3454</v>
      </c>
      <c r="I582" t="s">
        <v>3455</v>
      </c>
      <c r="J582" t="s">
        <v>752</v>
      </c>
      <c r="K582" t="s">
        <v>280</v>
      </c>
      <c r="L582">
        <v>94574</v>
      </c>
      <c r="M582">
        <v>56</v>
      </c>
      <c r="N582">
        <v>0</v>
      </c>
      <c r="O582" t="s">
        <v>60</v>
      </c>
      <c r="P582" t="s">
        <v>61</v>
      </c>
      <c r="Q582" t="s">
        <v>60</v>
      </c>
      <c r="R582" t="s">
        <v>61</v>
      </c>
      <c r="S582" t="s">
        <v>60</v>
      </c>
      <c r="T582" t="s">
        <v>60</v>
      </c>
      <c r="U582" t="s">
        <v>60</v>
      </c>
      <c r="V582" t="s">
        <v>171</v>
      </c>
      <c r="W582" t="s">
        <v>171</v>
      </c>
      <c r="X582">
        <v>9</v>
      </c>
      <c r="Y582" s="2">
        <v>44671</v>
      </c>
      <c r="Z582" t="s">
        <v>3456</v>
      </c>
      <c r="AA582" t="s">
        <v>3456</v>
      </c>
      <c r="AB582">
        <v>56</v>
      </c>
      <c r="AC582" t="s">
        <v>99</v>
      </c>
      <c r="AD582" t="s">
        <v>100</v>
      </c>
      <c r="AE582" t="s">
        <v>3378</v>
      </c>
      <c r="AF582" s="2">
        <v>39199</v>
      </c>
      <c r="AG582" s="2">
        <v>33721</v>
      </c>
      <c r="AH582" t="s">
        <v>60</v>
      </c>
      <c r="AI582" t="s">
        <v>60</v>
      </c>
      <c r="AJ582" t="s">
        <v>60</v>
      </c>
      <c r="AK582" t="s">
        <v>60</v>
      </c>
      <c r="AL582" t="s">
        <v>60</v>
      </c>
      <c r="AM582" t="s">
        <v>60</v>
      </c>
      <c r="AN582" t="s">
        <v>60</v>
      </c>
      <c r="AO582" t="s">
        <v>60</v>
      </c>
      <c r="AP582">
        <v>0</v>
      </c>
      <c r="AQ582">
        <v>56</v>
      </c>
      <c r="AR582">
        <v>2</v>
      </c>
      <c r="AS582">
        <v>0</v>
      </c>
      <c r="AT582" t="s">
        <v>60</v>
      </c>
      <c r="AU582">
        <v>2</v>
      </c>
      <c r="AV582" t="s">
        <v>86</v>
      </c>
      <c r="AW582">
        <v>38.510612999999999</v>
      </c>
      <c r="AX582">
        <v>-122.463514</v>
      </c>
      <c r="AY582">
        <v>2</v>
      </c>
    </row>
    <row r="583" spans="1:51" x14ac:dyDescent="0.25">
      <c r="A583">
        <v>581</v>
      </c>
      <c r="B583" t="s">
        <v>51</v>
      </c>
      <c r="C583">
        <v>1582</v>
      </c>
      <c r="D583" t="s">
        <v>88</v>
      </c>
      <c r="E583" t="s">
        <v>88</v>
      </c>
      <c r="F583" t="s">
        <v>790</v>
      </c>
      <c r="G583" t="s">
        <v>791</v>
      </c>
      <c r="H583" t="s">
        <v>792</v>
      </c>
      <c r="I583" t="s">
        <v>536</v>
      </c>
      <c r="J583" t="s">
        <v>752</v>
      </c>
      <c r="K583" t="s">
        <v>369</v>
      </c>
      <c r="L583">
        <v>94585</v>
      </c>
      <c r="M583">
        <v>94</v>
      </c>
      <c r="N583">
        <v>0</v>
      </c>
      <c r="O583" t="s">
        <v>60</v>
      </c>
      <c r="P583" t="s">
        <v>61</v>
      </c>
      <c r="Q583" t="s">
        <v>60</v>
      </c>
      <c r="R583" t="s">
        <v>61</v>
      </c>
      <c r="S583" t="s">
        <v>96</v>
      </c>
      <c r="T583" t="s">
        <v>60</v>
      </c>
      <c r="U583" t="s">
        <v>60</v>
      </c>
      <c r="V583" t="s">
        <v>97</v>
      </c>
      <c r="W583" t="s">
        <v>97</v>
      </c>
      <c r="X583">
        <v>50</v>
      </c>
      <c r="Y583" s="2">
        <v>59634</v>
      </c>
      <c r="Z583" t="s">
        <v>793</v>
      </c>
      <c r="AA583" t="s">
        <v>793</v>
      </c>
      <c r="AB583">
        <v>93</v>
      </c>
      <c r="AC583" t="s">
        <v>99</v>
      </c>
      <c r="AD583" t="s">
        <v>100</v>
      </c>
      <c r="AE583" t="s">
        <v>101</v>
      </c>
      <c r="AF583" s="2">
        <v>45037</v>
      </c>
      <c r="AG583" s="2">
        <v>39559</v>
      </c>
      <c r="AH583" t="s">
        <v>60</v>
      </c>
      <c r="AI583" t="s">
        <v>60</v>
      </c>
      <c r="AJ583" t="s">
        <v>60</v>
      </c>
      <c r="AK583" t="s">
        <v>60</v>
      </c>
      <c r="AL583" t="s">
        <v>60</v>
      </c>
      <c r="AM583" t="s">
        <v>60</v>
      </c>
      <c r="AN583" t="s">
        <v>60</v>
      </c>
      <c r="AO583" t="s">
        <v>60</v>
      </c>
      <c r="AP583">
        <v>0</v>
      </c>
      <c r="AQ583">
        <v>93</v>
      </c>
      <c r="AR583">
        <v>2</v>
      </c>
      <c r="AS583">
        <v>0</v>
      </c>
      <c r="AT583" t="s">
        <v>60</v>
      </c>
      <c r="AU583">
        <v>1</v>
      </c>
      <c r="AV583" t="s">
        <v>86</v>
      </c>
      <c r="AW583">
        <v>38.253731000000002</v>
      </c>
      <c r="AX583">
        <v>-122.02493</v>
      </c>
      <c r="AY583">
        <v>1</v>
      </c>
    </row>
    <row r="584" spans="1:51" x14ac:dyDescent="0.25">
      <c r="A584">
        <v>582</v>
      </c>
      <c r="B584" t="s">
        <v>51</v>
      </c>
      <c r="C584">
        <v>1583</v>
      </c>
      <c r="D584" t="s">
        <v>88</v>
      </c>
      <c r="E584" t="s">
        <v>88</v>
      </c>
      <c r="F584" t="s">
        <v>794</v>
      </c>
      <c r="G584" t="s">
        <v>795</v>
      </c>
      <c r="H584" t="s">
        <v>766</v>
      </c>
      <c r="I584" t="s">
        <v>536</v>
      </c>
      <c r="J584" t="s">
        <v>796</v>
      </c>
      <c r="K584" t="s">
        <v>59</v>
      </c>
      <c r="L584">
        <v>94801</v>
      </c>
      <c r="M584">
        <v>36</v>
      </c>
      <c r="N584">
        <v>0</v>
      </c>
      <c r="O584" t="s">
        <v>60</v>
      </c>
      <c r="P584" t="s">
        <v>61</v>
      </c>
      <c r="Q584" t="s">
        <v>60</v>
      </c>
      <c r="R584" t="s">
        <v>61</v>
      </c>
      <c r="S584" t="s">
        <v>96</v>
      </c>
      <c r="T584" t="s">
        <v>60</v>
      </c>
      <c r="U584" t="s">
        <v>60</v>
      </c>
      <c r="V584" t="s">
        <v>97</v>
      </c>
      <c r="W584" t="s">
        <v>97</v>
      </c>
      <c r="X584">
        <v>55</v>
      </c>
      <c r="Y584" s="2">
        <v>61714</v>
      </c>
      <c r="Z584" t="s">
        <v>797</v>
      </c>
      <c r="AA584" t="s">
        <v>797</v>
      </c>
      <c r="AB584">
        <v>35</v>
      </c>
      <c r="AC584" t="s">
        <v>116</v>
      </c>
      <c r="AD584" t="s">
        <v>192</v>
      </c>
      <c r="AE584" t="s">
        <v>101</v>
      </c>
      <c r="AF584" t="s">
        <v>60</v>
      </c>
      <c r="AG584" s="2">
        <v>41639</v>
      </c>
      <c r="AH584" t="s">
        <v>60</v>
      </c>
      <c r="AI584" t="s">
        <v>60</v>
      </c>
      <c r="AJ584" t="s">
        <v>60</v>
      </c>
      <c r="AK584" t="s">
        <v>60</v>
      </c>
      <c r="AL584" t="s">
        <v>60</v>
      </c>
      <c r="AM584" t="s">
        <v>60</v>
      </c>
      <c r="AN584" t="s">
        <v>60</v>
      </c>
      <c r="AO584" t="s">
        <v>60</v>
      </c>
      <c r="AP584">
        <v>0</v>
      </c>
      <c r="AQ584">
        <v>35</v>
      </c>
      <c r="AR584">
        <v>1</v>
      </c>
      <c r="AS584">
        <v>0</v>
      </c>
      <c r="AT584" t="s">
        <v>60</v>
      </c>
      <c r="AU584">
        <v>1</v>
      </c>
      <c r="AV584" t="s">
        <v>86</v>
      </c>
      <c r="AW584">
        <v>37.936991999999996</v>
      </c>
      <c r="AX584">
        <v>-122.360032</v>
      </c>
      <c r="AY584">
        <v>1</v>
      </c>
    </row>
    <row r="585" spans="1:51" x14ac:dyDescent="0.25">
      <c r="A585">
        <v>583</v>
      </c>
      <c r="B585" t="s">
        <v>51</v>
      </c>
      <c r="C585">
        <v>1584</v>
      </c>
      <c r="D585" t="s">
        <v>88</v>
      </c>
      <c r="E585" t="s">
        <v>88</v>
      </c>
      <c r="F585" t="s">
        <v>798</v>
      </c>
      <c r="G585" t="s">
        <v>799</v>
      </c>
      <c r="H585" t="s">
        <v>133</v>
      </c>
      <c r="I585" t="s">
        <v>195</v>
      </c>
      <c r="J585" t="s">
        <v>800</v>
      </c>
      <c r="K585" t="s">
        <v>133</v>
      </c>
      <c r="L585">
        <v>94118</v>
      </c>
      <c r="M585">
        <v>150</v>
      </c>
      <c r="N585">
        <v>0</v>
      </c>
      <c r="O585" t="s">
        <v>60</v>
      </c>
      <c r="P585" t="s">
        <v>61</v>
      </c>
      <c r="Q585" t="s">
        <v>60</v>
      </c>
      <c r="R585" t="s">
        <v>61</v>
      </c>
      <c r="S585" t="s">
        <v>60</v>
      </c>
      <c r="T585" t="s">
        <v>60</v>
      </c>
      <c r="U585" t="s">
        <v>60</v>
      </c>
      <c r="V585" t="s">
        <v>97</v>
      </c>
      <c r="W585" t="s">
        <v>97</v>
      </c>
      <c r="X585">
        <v>55</v>
      </c>
      <c r="Y585" s="2">
        <v>61714</v>
      </c>
      <c r="Z585" t="s">
        <v>801</v>
      </c>
      <c r="AA585" t="s">
        <v>801</v>
      </c>
      <c r="AB585">
        <v>148</v>
      </c>
      <c r="AC585" t="s">
        <v>116</v>
      </c>
      <c r="AD585" t="s">
        <v>100</v>
      </c>
      <c r="AE585" t="s">
        <v>101</v>
      </c>
      <c r="AF585" t="s">
        <v>60</v>
      </c>
      <c r="AG585" s="2">
        <v>41639</v>
      </c>
      <c r="AH585" t="s">
        <v>60</v>
      </c>
      <c r="AI585" t="s">
        <v>60</v>
      </c>
      <c r="AJ585" t="s">
        <v>60</v>
      </c>
      <c r="AK585" t="s">
        <v>60</v>
      </c>
      <c r="AL585" t="s">
        <v>60</v>
      </c>
      <c r="AM585" t="s">
        <v>60</v>
      </c>
      <c r="AN585" t="s">
        <v>60</v>
      </c>
      <c r="AO585" t="s">
        <v>60</v>
      </c>
      <c r="AP585">
        <v>0</v>
      </c>
      <c r="AQ585">
        <v>148</v>
      </c>
      <c r="AR585">
        <v>3</v>
      </c>
      <c r="AS585">
        <v>0</v>
      </c>
      <c r="AT585" t="s">
        <v>60</v>
      </c>
      <c r="AU585">
        <v>1</v>
      </c>
      <c r="AV585" t="s">
        <v>86</v>
      </c>
      <c r="AW585">
        <v>37.781272000000001</v>
      </c>
      <c r="AX585">
        <v>-122.45728800000001</v>
      </c>
      <c r="AY585">
        <v>1</v>
      </c>
    </row>
    <row r="586" spans="1:51" x14ac:dyDescent="0.25">
      <c r="A586">
        <v>584</v>
      </c>
      <c r="B586" t="s">
        <v>51</v>
      </c>
      <c r="C586">
        <v>1585</v>
      </c>
      <c r="D586" t="s">
        <v>88</v>
      </c>
      <c r="E586" t="s">
        <v>88</v>
      </c>
      <c r="F586" t="s">
        <v>802</v>
      </c>
      <c r="G586" t="s">
        <v>803</v>
      </c>
      <c r="H586" t="s">
        <v>804</v>
      </c>
      <c r="I586" t="s">
        <v>107</v>
      </c>
      <c r="J586" t="s">
        <v>93</v>
      </c>
      <c r="K586" t="s">
        <v>674</v>
      </c>
      <c r="L586">
        <v>94061</v>
      </c>
      <c r="M586">
        <v>14</v>
      </c>
      <c r="N586">
        <v>0</v>
      </c>
      <c r="O586" t="s">
        <v>60</v>
      </c>
      <c r="P586" t="s">
        <v>61</v>
      </c>
      <c r="Q586" t="s">
        <v>60</v>
      </c>
      <c r="R586" t="s">
        <v>61</v>
      </c>
      <c r="S586" t="s">
        <v>60</v>
      </c>
      <c r="T586" t="s">
        <v>60</v>
      </c>
      <c r="U586" t="s">
        <v>60</v>
      </c>
      <c r="V586" t="s">
        <v>97</v>
      </c>
      <c r="W586" t="s">
        <v>97</v>
      </c>
      <c r="X586">
        <v>55</v>
      </c>
      <c r="Y586" s="2">
        <v>61714</v>
      </c>
      <c r="Z586" t="s">
        <v>805</v>
      </c>
      <c r="AA586" t="s">
        <v>805</v>
      </c>
      <c r="AB586">
        <v>14</v>
      </c>
      <c r="AC586" t="s">
        <v>116</v>
      </c>
      <c r="AD586" t="s">
        <v>141</v>
      </c>
      <c r="AE586" t="s">
        <v>153</v>
      </c>
      <c r="AF586" t="s">
        <v>60</v>
      </c>
      <c r="AG586" s="2">
        <v>41639</v>
      </c>
      <c r="AH586" t="s">
        <v>60</v>
      </c>
      <c r="AI586" t="s">
        <v>60</v>
      </c>
      <c r="AJ586" t="s">
        <v>60</v>
      </c>
      <c r="AK586" t="s">
        <v>60</v>
      </c>
      <c r="AL586" t="s">
        <v>60</v>
      </c>
      <c r="AM586" t="s">
        <v>60</v>
      </c>
      <c r="AN586" t="s">
        <v>60</v>
      </c>
      <c r="AO586" t="s">
        <v>60</v>
      </c>
      <c r="AP586">
        <v>0</v>
      </c>
      <c r="AQ586">
        <v>14</v>
      </c>
      <c r="AR586">
        <v>1</v>
      </c>
      <c r="AS586">
        <v>0</v>
      </c>
      <c r="AT586" t="s">
        <v>60</v>
      </c>
      <c r="AU586">
        <v>1</v>
      </c>
      <c r="AV586" t="s">
        <v>103</v>
      </c>
      <c r="AW586">
        <v>37.479506999999998</v>
      </c>
      <c r="AX586">
        <v>-122.226939</v>
      </c>
      <c r="AY586">
        <v>1</v>
      </c>
    </row>
    <row r="587" spans="1:51" x14ac:dyDescent="0.25">
      <c r="A587">
        <v>585</v>
      </c>
      <c r="B587" t="s">
        <v>51</v>
      </c>
      <c r="C587">
        <v>1586</v>
      </c>
      <c r="D587" t="s">
        <v>88</v>
      </c>
      <c r="E587" t="s">
        <v>88</v>
      </c>
      <c r="F587" t="s">
        <v>806</v>
      </c>
      <c r="G587" t="s">
        <v>807</v>
      </c>
      <c r="H587" t="s">
        <v>808</v>
      </c>
      <c r="I587" t="s">
        <v>809</v>
      </c>
      <c r="J587" t="s">
        <v>93</v>
      </c>
      <c r="K587" t="s">
        <v>59</v>
      </c>
      <c r="L587">
        <v>94513</v>
      </c>
      <c r="M587">
        <v>178</v>
      </c>
      <c r="N587">
        <v>0</v>
      </c>
      <c r="O587" t="s">
        <v>60</v>
      </c>
      <c r="P587" t="s">
        <v>61</v>
      </c>
      <c r="Q587" t="s">
        <v>60</v>
      </c>
      <c r="R587" t="s">
        <v>61</v>
      </c>
      <c r="S587" t="s">
        <v>108</v>
      </c>
      <c r="T587" t="s">
        <v>60</v>
      </c>
      <c r="U587" t="s">
        <v>60</v>
      </c>
      <c r="V587" t="s">
        <v>97</v>
      </c>
      <c r="W587" t="s">
        <v>97</v>
      </c>
      <c r="X587">
        <v>47</v>
      </c>
      <c r="Y587" s="2">
        <v>58669</v>
      </c>
      <c r="Z587" t="s">
        <v>810</v>
      </c>
      <c r="AA587" t="s">
        <v>810</v>
      </c>
      <c r="AB587">
        <v>36</v>
      </c>
      <c r="AC587" t="s">
        <v>99</v>
      </c>
      <c r="AD587" t="s">
        <v>100</v>
      </c>
      <c r="AE587" t="s">
        <v>101</v>
      </c>
      <c r="AF587" s="2">
        <v>44073</v>
      </c>
      <c r="AG587" s="2">
        <v>38594</v>
      </c>
      <c r="AH587" t="s">
        <v>60</v>
      </c>
      <c r="AI587" t="s">
        <v>60</v>
      </c>
      <c r="AJ587" t="s">
        <v>60</v>
      </c>
      <c r="AK587" t="s">
        <v>60</v>
      </c>
      <c r="AL587" t="s">
        <v>60</v>
      </c>
      <c r="AM587" t="s">
        <v>60</v>
      </c>
      <c r="AN587" t="s">
        <v>60</v>
      </c>
      <c r="AO587" t="s">
        <v>60</v>
      </c>
      <c r="AP587">
        <v>0</v>
      </c>
      <c r="AQ587">
        <v>36</v>
      </c>
      <c r="AR587">
        <v>1</v>
      </c>
      <c r="AS587">
        <v>0</v>
      </c>
      <c r="AT587" t="s">
        <v>60</v>
      </c>
      <c r="AU587">
        <v>1</v>
      </c>
      <c r="AV587" t="s">
        <v>103</v>
      </c>
      <c r="AW587">
        <v>37.959288999999998</v>
      </c>
      <c r="AX587">
        <v>-121.736834</v>
      </c>
      <c r="AY587">
        <v>1</v>
      </c>
    </row>
    <row r="588" spans="1:51" x14ac:dyDescent="0.25">
      <c r="A588">
        <v>586</v>
      </c>
      <c r="B588" t="s">
        <v>51</v>
      </c>
      <c r="C588">
        <v>1587</v>
      </c>
      <c r="D588" t="s">
        <v>88</v>
      </c>
      <c r="E588" t="s">
        <v>88</v>
      </c>
      <c r="F588" t="s">
        <v>811</v>
      </c>
      <c r="G588" t="s">
        <v>812</v>
      </c>
      <c r="H588" t="s">
        <v>106</v>
      </c>
      <c r="I588" t="s">
        <v>813</v>
      </c>
      <c r="J588" t="s">
        <v>93</v>
      </c>
      <c r="K588" t="s">
        <v>94</v>
      </c>
      <c r="L588">
        <v>95112</v>
      </c>
      <c r="M588">
        <v>37</v>
      </c>
      <c r="N588">
        <v>0</v>
      </c>
      <c r="O588" t="s">
        <v>60</v>
      </c>
      <c r="P588" t="s">
        <v>61</v>
      </c>
      <c r="Q588" t="s">
        <v>60</v>
      </c>
      <c r="R588" t="s">
        <v>61</v>
      </c>
      <c r="S588" t="s">
        <v>60</v>
      </c>
      <c r="T588" t="s">
        <v>60</v>
      </c>
      <c r="U588" t="s">
        <v>60</v>
      </c>
      <c r="V588" t="s">
        <v>97</v>
      </c>
      <c r="W588" t="s">
        <v>97</v>
      </c>
      <c r="X588">
        <v>55</v>
      </c>
      <c r="Y588" s="2">
        <v>61714</v>
      </c>
      <c r="Z588" t="s">
        <v>814</v>
      </c>
      <c r="AA588" t="s">
        <v>814</v>
      </c>
      <c r="AB588">
        <v>36</v>
      </c>
      <c r="AC588" t="s">
        <v>99</v>
      </c>
      <c r="AD588" t="s">
        <v>100</v>
      </c>
      <c r="AE588" t="s">
        <v>153</v>
      </c>
      <c r="AF588" t="s">
        <v>60</v>
      </c>
      <c r="AG588" s="2">
        <v>41639</v>
      </c>
      <c r="AH588" t="s">
        <v>60</v>
      </c>
      <c r="AI588" t="s">
        <v>60</v>
      </c>
      <c r="AJ588" t="s">
        <v>60</v>
      </c>
      <c r="AK588" t="s">
        <v>60</v>
      </c>
      <c r="AL588" t="s">
        <v>60</v>
      </c>
      <c r="AM588" t="s">
        <v>60</v>
      </c>
      <c r="AN588" t="s">
        <v>60</v>
      </c>
      <c r="AO588" t="s">
        <v>60</v>
      </c>
      <c r="AP588">
        <v>0</v>
      </c>
      <c r="AQ588">
        <v>36</v>
      </c>
      <c r="AR588">
        <v>1</v>
      </c>
      <c r="AS588">
        <v>0</v>
      </c>
      <c r="AT588" t="s">
        <v>60</v>
      </c>
      <c r="AU588">
        <v>1</v>
      </c>
      <c r="AV588" t="s">
        <v>103</v>
      </c>
      <c r="AW588">
        <v>37.322077</v>
      </c>
      <c r="AX588">
        <v>-121.877213</v>
      </c>
      <c r="AY588">
        <v>1</v>
      </c>
    </row>
    <row r="589" spans="1:51" x14ac:dyDescent="0.25">
      <c r="A589">
        <v>587</v>
      </c>
      <c r="B589" t="s">
        <v>51</v>
      </c>
      <c r="C589">
        <v>1588</v>
      </c>
      <c r="D589" t="s">
        <v>88</v>
      </c>
      <c r="E589" t="s">
        <v>88</v>
      </c>
      <c r="F589" t="s">
        <v>815</v>
      </c>
      <c r="G589" t="s">
        <v>816</v>
      </c>
      <c r="H589" t="s">
        <v>106</v>
      </c>
      <c r="I589" t="s">
        <v>817</v>
      </c>
      <c r="J589" t="s">
        <v>93</v>
      </c>
      <c r="K589" t="s">
        <v>94</v>
      </c>
      <c r="L589">
        <v>95125</v>
      </c>
      <c r="M589">
        <v>12</v>
      </c>
      <c r="N589">
        <v>0</v>
      </c>
      <c r="O589" t="s">
        <v>60</v>
      </c>
      <c r="P589" t="s">
        <v>61</v>
      </c>
      <c r="Q589" t="s">
        <v>60</v>
      </c>
      <c r="R589" t="s">
        <v>61</v>
      </c>
      <c r="S589" t="s">
        <v>60</v>
      </c>
      <c r="T589" t="s">
        <v>60</v>
      </c>
      <c r="U589" t="s">
        <v>60</v>
      </c>
      <c r="V589" t="s">
        <v>97</v>
      </c>
      <c r="W589" t="s">
        <v>97</v>
      </c>
      <c r="X589">
        <v>55</v>
      </c>
      <c r="Y589" s="2">
        <v>61714</v>
      </c>
      <c r="Z589" t="s">
        <v>818</v>
      </c>
      <c r="AA589" t="s">
        <v>60</v>
      </c>
      <c r="AB589">
        <v>12</v>
      </c>
      <c r="AC589" t="s">
        <v>116</v>
      </c>
      <c r="AD589" t="s">
        <v>141</v>
      </c>
      <c r="AE589" t="s">
        <v>153</v>
      </c>
      <c r="AF589" t="s">
        <v>60</v>
      </c>
      <c r="AG589" s="2">
        <v>41639</v>
      </c>
      <c r="AH589" t="s">
        <v>60</v>
      </c>
      <c r="AI589" t="s">
        <v>60</v>
      </c>
      <c r="AJ589" t="s">
        <v>60</v>
      </c>
      <c r="AK589" t="s">
        <v>60</v>
      </c>
      <c r="AL589" t="s">
        <v>60</v>
      </c>
      <c r="AM589" t="s">
        <v>60</v>
      </c>
      <c r="AN589" t="s">
        <v>60</v>
      </c>
      <c r="AO589" t="s">
        <v>60</v>
      </c>
      <c r="AP589">
        <v>0</v>
      </c>
      <c r="AQ589">
        <v>12</v>
      </c>
      <c r="AR589">
        <v>1</v>
      </c>
      <c r="AS589">
        <v>0</v>
      </c>
      <c r="AT589" t="s">
        <v>60</v>
      </c>
      <c r="AU589">
        <v>1</v>
      </c>
      <c r="AV589" t="s">
        <v>117</v>
      </c>
      <c r="AW589">
        <v>37.301026999999998</v>
      </c>
      <c r="AX589">
        <v>-121.868218</v>
      </c>
      <c r="AY589">
        <v>1</v>
      </c>
    </row>
    <row r="590" spans="1:51" x14ac:dyDescent="0.25">
      <c r="A590">
        <v>588</v>
      </c>
      <c r="B590" t="s">
        <v>51</v>
      </c>
      <c r="C590">
        <v>1589</v>
      </c>
      <c r="D590" t="s">
        <v>88</v>
      </c>
      <c r="E590" t="s">
        <v>88</v>
      </c>
      <c r="F590" t="s">
        <v>819</v>
      </c>
      <c r="G590" t="s">
        <v>820</v>
      </c>
      <c r="H590" t="s">
        <v>780</v>
      </c>
      <c r="I590" t="s">
        <v>107</v>
      </c>
      <c r="J590" t="s">
        <v>93</v>
      </c>
      <c r="K590" t="s">
        <v>72</v>
      </c>
      <c r="L590">
        <v>94901</v>
      </c>
      <c r="M590">
        <v>10</v>
      </c>
      <c r="N590">
        <v>0</v>
      </c>
      <c r="O590" t="s">
        <v>60</v>
      </c>
      <c r="P590" t="s">
        <v>61</v>
      </c>
      <c r="Q590" t="s">
        <v>60</v>
      </c>
      <c r="R590" t="s">
        <v>61</v>
      </c>
      <c r="S590" t="s">
        <v>60</v>
      </c>
      <c r="T590" t="s">
        <v>60</v>
      </c>
      <c r="U590" t="s">
        <v>60</v>
      </c>
      <c r="V590" t="s">
        <v>97</v>
      </c>
      <c r="W590" t="s">
        <v>97</v>
      </c>
      <c r="X590">
        <v>55</v>
      </c>
      <c r="Y590" s="2">
        <v>61714</v>
      </c>
      <c r="Z590" t="s">
        <v>821</v>
      </c>
      <c r="AA590" t="s">
        <v>821</v>
      </c>
      <c r="AB590">
        <v>10</v>
      </c>
      <c r="AC590" t="s">
        <v>116</v>
      </c>
      <c r="AD590" t="s">
        <v>141</v>
      </c>
      <c r="AE590" t="s">
        <v>153</v>
      </c>
      <c r="AF590" t="s">
        <v>60</v>
      </c>
      <c r="AG590" s="2">
        <v>41639</v>
      </c>
      <c r="AH590" t="s">
        <v>60</v>
      </c>
      <c r="AI590" t="s">
        <v>60</v>
      </c>
      <c r="AJ590" t="s">
        <v>60</v>
      </c>
      <c r="AK590" t="s">
        <v>60</v>
      </c>
      <c r="AL590" t="s">
        <v>60</v>
      </c>
      <c r="AM590" t="s">
        <v>60</v>
      </c>
      <c r="AN590" t="s">
        <v>60</v>
      </c>
      <c r="AO590" t="s">
        <v>60</v>
      </c>
      <c r="AP590">
        <v>0</v>
      </c>
      <c r="AQ590">
        <v>10</v>
      </c>
      <c r="AR590">
        <v>1</v>
      </c>
      <c r="AS590">
        <v>0</v>
      </c>
      <c r="AT590" t="s">
        <v>60</v>
      </c>
      <c r="AU590">
        <v>1</v>
      </c>
      <c r="AV590" t="s">
        <v>103</v>
      </c>
      <c r="AW590">
        <v>37.966847000000001</v>
      </c>
      <c r="AX590">
        <v>-122.51128199999999</v>
      </c>
      <c r="AY590">
        <v>1</v>
      </c>
    </row>
    <row r="591" spans="1:51" x14ac:dyDescent="0.25">
      <c r="A591">
        <v>589</v>
      </c>
      <c r="B591" t="s">
        <v>51</v>
      </c>
      <c r="C591">
        <v>1590</v>
      </c>
      <c r="D591" t="s">
        <v>88</v>
      </c>
      <c r="E591" t="s">
        <v>88</v>
      </c>
      <c r="F591" t="s">
        <v>822</v>
      </c>
      <c r="G591" t="s">
        <v>823</v>
      </c>
      <c r="H591" t="s">
        <v>824</v>
      </c>
      <c r="I591" t="s">
        <v>817</v>
      </c>
      <c r="J591" t="s">
        <v>825</v>
      </c>
      <c r="K591" t="s">
        <v>94</v>
      </c>
      <c r="L591">
        <v>95037</v>
      </c>
      <c r="M591">
        <v>138</v>
      </c>
      <c r="N591">
        <v>0</v>
      </c>
      <c r="O591" t="s">
        <v>60</v>
      </c>
      <c r="P591" t="s">
        <v>61</v>
      </c>
      <c r="Q591" t="s">
        <v>60</v>
      </c>
      <c r="R591" t="s">
        <v>61</v>
      </c>
      <c r="S591" t="s">
        <v>60</v>
      </c>
      <c r="T591" t="s">
        <v>60</v>
      </c>
      <c r="U591" t="s">
        <v>60</v>
      </c>
      <c r="V591" t="s">
        <v>97</v>
      </c>
      <c r="W591" t="s">
        <v>97</v>
      </c>
      <c r="X591">
        <v>55</v>
      </c>
      <c r="Y591" s="2">
        <v>61714</v>
      </c>
      <c r="Z591" t="s">
        <v>826</v>
      </c>
      <c r="AA591" t="s">
        <v>826</v>
      </c>
      <c r="AB591">
        <v>136</v>
      </c>
      <c r="AC591" t="s">
        <v>116</v>
      </c>
      <c r="AD591" t="s">
        <v>100</v>
      </c>
      <c r="AE591" t="s">
        <v>153</v>
      </c>
      <c r="AF591" t="s">
        <v>60</v>
      </c>
      <c r="AG591" s="2">
        <v>41639</v>
      </c>
      <c r="AH591" t="s">
        <v>60</v>
      </c>
      <c r="AI591" t="s">
        <v>60</v>
      </c>
      <c r="AJ591" t="s">
        <v>60</v>
      </c>
      <c r="AK591" t="s">
        <v>60</v>
      </c>
      <c r="AL591" t="s">
        <v>60</v>
      </c>
      <c r="AM591" t="s">
        <v>60</v>
      </c>
      <c r="AN591" t="s">
        <v>60</v>
      </c>
      <c r="AO591" t="s">
        <v>60</v>
      </c>
      <c r="AP591">
        <v>0</v>
      </c>
      <c r="AQ591">
        <v>136</v>
      </c>
      <c r="AR591">
        <v>3</v>
      </c>
      <c r="AS591">
        <v>0</v>
      </c>
      <c r="AT591" t="s">
        <v>60</v>
      </c>
      <c r="AU591">
        <v>1</v>
      </c>
      <c r="AV591" t="s">
        <v>117</v>
      </c>
      <c r="AW591">
        <v>37.121254999999998</v>
      </c>
      <c r="AX591">
        <v>-121.634182</v>
      </c>
      <c r="AY591">
        <v>1</v>
      </c>
    </row>
    <row r="592" spans="1:51" x14ac:dyDescent="0.25">
      <c r="A592">
        <v>590</v>
      </c>
      <c r="B592" t="s">
        <v>51</v>
      </c>
      <c r="C592">
        <v>1591</v>
      </c>
      <c r="D592" t="s">
        <v>88</v>
      </c>
      <c r="E592" t="s">
        <v>88</v>
      </c>
      <c r="F592" t="s">
        <v>827</v>
      </c>
      <c r="G592" t="s">
        <v>828</v>
      </c>
      <c r="H592" t="s">
        <v>829</v>
      </c>
      <c r="I592" t="s">
        <v>830</v>
      </c>
      <c r="J592" t="s">
        <v>831</v>
      </c>
      <c r="K592" t="s">
        <v>203</v>
      </c>
      <c r="L592">
        <v>94931</v>
      </c>
      <c r="M592">
        <v>36</v>
      </c>
      <c r="N592">
        <v>0</v>
      </c>
      <c r="O592" t="s">
        <v>60</v>
      </c>
      <c r="P592" t="s">
        <v>61</v>
      </c>
      <c r="Q592" t="s">
        <v>60</v>
      </c>
      <c r="R592" t="s">
        <v>61</v>
      </c>
      <c r="S592" t="s">
        <v>96</v>
      </c>
      <c r="T592" t="s">
        <v>60</v>
      </c>
      <c r="U592" t="s">
        <v>60</v>
      </c>
      <c r="V592" t="s">
        <v>97</v>
      </c>
      <c r="W592" t="s">
        <v>97</v>
      </c>
      <c r="X592">
        <v>45</v>
      </c>
      <c r="Y592" s="2">
        <v>58013</v>
      </c>
      <c r="Z592" t="s">
        <v>832</v>
      </c>
      <c r="AA592" t="s">
        <v>832</v>
      </c>
      <c r="AB592">
        <v>35</v>
      </c>
      <c r="AC592" t="s">
        <v>165</v>
      </c>
      <c r="AD592" t="s">
        <v>100</v>
      </c>
      <c r="AE592" t="s">
        <v>101</v>
      </c>
      <c r="AF592" s="2">
        <v>43417</v>
      </c>
      <c r="AG592" s="2">
        <v>37938</v>
      </c>
      <c r="AH592" t="s">
        <v>60</v>
      </c>
      <c r="AI592" t="s">
        <v>60</v>
      </c>
      <c r="AJ592" t="s">
        <v>60</v>
      </c>
      <c r="AK592" t="s">
        <v>60</v>
      </c>
      <c r="AL592" t="s">
        <v>60</v>
      </c>
      <c r="AM592" t="s">
        <v>60</v>
      </c>
      <c r="AN592" t="s">
        <v>60</v>
      </c>
      <c r="AO592" t="s">
        <v>60</v>
      </c>
      <c r="AP592">
        <v>0</v>
      </c>
      <c r="AQ592">
        <v>35</v>
      </c>
      <c r="AR592">
        <v>1</v>
      </c>
      <c r="AS592">
        <v>0</v>
      </c>
      <c r="AT592" t="s">
        <v>60</v>
      </c>
      <c r="AU592">
        <v>1</v>
      </c>
      <c r="AV592" t="s">
        <v>86</v>
      </c>
      <c r="AW592">
        <v>38.333634000000004</v>
      </c>
      <c r="AX592">
        <v>-122.710194</v>
      </c>
      <c r="AY592">
        <v>1</v>
      </c>
    </row>
    <row r="593" spans="1:51" x14ac:dyDescent="0.25">
      <c r="A593">
        <v>591</v>
      </c>
      <c r="B593" t="s">
        <v>51</v>
      </c>
      <c r="C593">
        <v>1592</v>
      </c>
      <c r="D593" t="s">
        <v>88</v>
      </c>
      <c r="E593" t="s">
        <v>88</v>
      </c>
      <c r="F593" t="s">
        <v>3457</v>
      </c>
      <c r="G593" t="s">
        <v>3458</v>
      </c>
      <c r="H593" t="s">
        <v>1282</v>
      </c>
      <c r="I593" t="s">
        <v>830</v>
      </c>
      <c r="J593" t="s">
        <v>831</v>
      </c>
      <c r="K593" t="s">
        <v>203</v>
      </c>
      <c r="L593" t="s">
        <v>3459</v>
      </c>
      <c r="M593">
        <v>23</v>
      </c>
      <c r="N593">
        <v>0</v>
      </c>
      <c r="O593" t="s">
        <v>60</v>
      </c>
      <c r="P593" t="s">
        <v>61</v>
      </c>
      <c r="Q593" t="s">
        <v>60</v>
      </c>
      <c r="R593" t="s">
        <v>61</v>
      </c>
      <c r="S593" t="s">
        <v>60</v>
      </c>
      <c r="T593" t="s">
        <v>60</v>
      </c>
      <c r="U593" t="s">
        <v>60</v>
      </c>
      <c r="V593" t="s">
        <v>171</v>
      </c>
      <c r="W593" t="s">
        <v>171</v>
      </c>
      <c r="X593">
        <v>16</v>
      </c>
      <c r="Y593" s="2">
        <v>47321</v>
      </c>
      <c r="Z593" t="s">
        <v>3460</v>
      </c>
      <c r="AA593" t="s">
        <v>3460</v>
      </c>
      <c r="AB593">
        <v>22</v>
      </c>
      <c r="AC593" t="s">
        <v>116</v>
      </c>
      <c r="AD593" t="s">
        <v>100</v>
      </c>
      <c r="AE593" t="s">
        <v>101</v>
      </c>
      <c r="AF593" s="2">
        <v>41850</v>
      </c>
      <c r="AG593" s="2">
        <v>36371</v>
      </c>
      <c r="AH593" t="s">
        <v>60</v>
      </c>
      <c r="AI593" t="s">
        <v>60</v>
      </c>
      <c r="AJ593" t="s">
        <v>60</v>
      </c>
      <c r="AK593" t="s">
        <v>60</v>
      </c>
      <c r="AL593" t="s">
        <v>60</v>
      </c>
      <c r="AM593" t="s">
        <v>60</v>
      </c>
      <c r="AN593" t="s">
        <v>60</v>
      </c>
      <c r="AO593" t="s">
        <v>60</v>
      </c>
      <c r="AP593">
        <v>0</v>
      </c>
      <c r="AQ593">
        <v>22</v>
      </c>
      <c r="AR593">
        <v>1</v>
      </c>
      <c r="AS593">
        <v>0</v>
      </c>
      <c r="AT593" t="s">
        <v>60</v>
      </c>
      <c r="AU593">
        <v>2</v>
      </c>
      <c r="AV593" t="s">
        <v>86</v>
      </c>
      <c r="AW593">
        <v>38.636645000000001</v>
      </c>
      <c r="AX593">
        <v>-122.87282399999999</v>
      </c>
      <c r="AY593">
        <v>2</v>
      </c>
    </row>
    <row r="594" spans="1:51" x14ac:dyDescent="0.25">
      <c r="A594">
        <v>592</v>
      </c>
      <c r="B594" t="s">
        <v>51</v>
      </c>
      <c r="C594">
        <v>1593</v>
      </c>
      <c r="D594" t="s">
        <v>88</v>
      </c>
      <c r="E594" t="s">
        <v>88</v>
      </c>
      <c r="F594" t="s">
        <v>3461</v>
      </c>
      <c r="G594" t="s">
        <v>3462</v>
      </c>
      <c r="H594" t="s">
        <v>1282</v>
      </c>
      <c r="I594" t="s">
        <v>3463</v>
      </c>
      <c r="J594" t="s">
        <v>831</v>
      </c>
      <c r="K594" t="s">
        <v>203</v>
      </c>
      <c r="L594">
        <v>95448</v>
      </c>
      <c r="M594">
        <v>20</v>
      </c>
      <c r="N594">
        <v>0</v>
      </c>
      <c r="O594" t="s">
        <v>60</v>
      </c>
      <c r="P594" t="s">
        <v>61</v>
      </c>
      <c r="Q594" t="s">
        <v>60</v>
      </c>
      <c r="R594" t="s">
        <v>61</v>
      </c>
      <c r="S594" t="s">
        <v>60</v>
      </c>
      <c r="T594" t="s">
        <v>60</v>
      </c>
      <c r="U594" t="s">
        <v>60</v>
      </c>
      <c r="V594" t="s">
        <v>171</v>
      </c>
      <c r="W594" t="s">
        <v>171</v>
      </c>
      <c r="X594">
        <v>-8</v>
      </c>
      <c r="Y594" s="2">
        <v>38594</v>
      </c>
      <c r="Z594" t="s">
        <v>3464</v>
      </c>
      <c r="AA594" t="s">
        <v>3464</v>
      </c>
      <c r="AB594">
        <v>20</v>
      </c>
      <c r="AC594" t="s">
        <v>116</v>
      </c>
      <c r="AD594" t="s">
        <v>60</v>
      </c>
      <c r="AE594" t="s">
        <v>3378</v>
      </c>
      <c r="AF594" s="2">
        <v>38594</v>
      </c>
      <c r="AG594" s="2">
        <v>33115</v>
      </c>
      <c r="AH594" t="s">
        <v>60</v>
      </c>
      <c r="AI594" t="s">
        <v>60</v>
      </c>
      <c r="AJ594" t="s">
        <v>60</v>
      </c>
      <c r="AK594" t="s">
        <v>60</v>
      </c>
      <c r="AL594" t="s">
        <v>60</v>
      </c>
      <c r="AM594" t="s">
        <v>60</v>
      </c>
      <c r="AN594" t="s">
        <v>60</v>
      </c>
      <c r="AO594" t="s">
        <v>60</v>
      </c>
      <c r="AP594">
        <v>0</v>
      </c>
      <c r="AQ594">
        <v>20</v>
      </c>
      <c r="AR594">
        <v>1</v>
      </c>
      <c r="AS594">
        <v>0</v>
      </c>
      <c r="AT594" t="s">
        <v>60</v>
      </c>
      <c r="AU594">
        <v>2</v>
      </c>
      <c r="AV594" t="s">
        <v>86</v>
      </c>
      <c r="AW594">
        <v>38.61121</v>
      </c>
      <c r="AX594">
        <v>-122.858524</v>
      </c>
      <c r="AY594">
        <v>2</v>
      </c>
    </row>
    <row r="595" spans="1:51" x14ac:dyDescent="0.25">
      <c r="A595">
        <v>593</v>
      </c>
      <c r="B595" t="s">
        <v>51</v>
      </c>
      <c r="C595">
        <v>1594</v>
      </c>
      <c r="D595" t="s">
        <v>88</v>
      </c>
      <c r="E595" t="s">
        <v>88</v>
      </c>
      <c r="F595" t="s">
        <v>833</v>
      </c>
      <c r="G595" t="s">
        <v>834</v>
      </c>
      <c r="H595" t="s">
        <v>468</v>
      </c>
      <c r="I595" t="s">
        <v>835</v>
      </c>
      <c r="J595" t="s">
        <v>831</v>
      </c>
      <c r="K595" t="s">
        <v>203</v>
      </c>
      <c r="L595">
        <v>94954</v>
      </c>
      <c r="M595">
        <v>129</v>
      </c>
      <c r="N595">
        <v>0</v>
      </c>
      <c r="O595" t="s">
        <v>60</v>
      </c>
      <c r="P595" t="s">
        <v>61</v>
      </c>
      <c r="Q595" t="s">
        <v>60</v>
      </c>
      <c r="R595" t="s">
        <v>61</v>
      </c>
      <c r="S595" t="s">
        <v>60</v>
      </c>
      <c r="T595" t="s">
        <v>60</v>
      </c>
      <c r="U595" t="s">
        <v>60</v>
      </c>
      <c r="V595" t="s">
        <v>97</v>
      </c>
      <c r="W595" t="s">
        <v>97</v>
      </c>
      <c r="X595">
        <v>55</v>
      </c>
      <c r="Y595" s="2">
        <v>61714</v>
      </c>
      <c r="Z595" t="s">
        <v>836</v>
      </c>
      <c r="AA595" t="s">
        <v>836</v>
      </c>
      <c r="AB595">
        <v>127</v>
      </c>
      <c r="AC595" t="s">
        <v>99</v>
      </c>
      <c r="AD595" t="s">
        <v>276</v>
      </c>
      <c r="AE595" t="s">
        <v>153</v>
      </c>
      <c r="AF595" t="s">
        <v>60</v>
      </c>
      <c r="AG595" s="2">
        <v>41639</v>
      </c>
      <c r="AH595" t="s">
        <v>60</v>
      </c>
      <c r="AI595" t="s">
        <v>60</v>
      </c>
      <c r="AJ595" t="s">
        <v>60</v>
      </c>
      <c r="AK595" t="s">
        <v>60</v>
      </c>
      <c r="AL595" t="s">
        <v>60</v>
      </c>
      <c r="AM595" t="s">
        <v>60</v>
      </c>
      <c r="AN595" t="s">
        <v>60</v>
      </c>
      <c r="AO595" t="s">
        <v>60</v>
      </c>
      <c r="AP595">
        <v>0</v>
      </c>
      <c r="AQ595">
        <v>127</v>
      </c>
      <c r="AR595">
        <v>3</v>
      </c>
      <c r="AS595">
        <v>0</v>
      </c>
      <c r="AT595" t="s">
        <v>60</v>
      </c>
      <c r="AU595">
        <v>1</v>
      </c>
      <c r="AV595" t="s">
        <v>86</v>
      </c>
      <c r="AW595">
        <v>38.260004000000002</v>
      </c>
      <c r="AX595">
        <v>-122.645224</v>
      </c>
      <c r="AY595">
        <v>1</v>
      </c>
    </row>
    <row r="596" spans="1:51" x14ac:dyDescent="0.25">
      <c r="A596">
        <v>594</v>
      </c>
      <c r="B596" t="s">
        <v>51</v>
      </c>
      <c r="C596">
        <v>1595</v>
      </c>
      <c r="D596" t="s">
        <v>88</v>
      </c>
      <c r="E596" t="s">
        <v>88</v>
      </c>
      <c r="F596" t="s">
        <v>3465</v>
      </c>
      <c r="G596" t="s">
        <v>3466</v>
      </c>
      <c r="H596" t="s">
        <v>468</v>
      </c>
      <c r="I596" t="s">
        <v>60</v>
      </c>
      <c r="J596" t="s">
        <v>831</v>
      </c>
      <c r="K596" t="s">
        <v>203</v>
      </c>
      <c r="L596">
        <v>94952</v>
      </c>
      <c r="M596">
        <v>87</v>
      </c>
      <c r="N596">
        <v>0</v>
      </c>
      <c r="O596" t="s">
        <v>60</v>
      </c>
      <c r="P596" t="s">
        <v>61</v>
      </c>
      <c r="Q596" t="s">
        <v>60</v>
      </c>
      <c r="R596" t="s">
        <v>61</v>
      </c>
      <c r="S596" t="s">
        <v>60</v>
      </c>
      <c r="T596" t="s">
        <v>60</v>
      </c>
      <c r="U596" t="s">
        <v>60</v>
      </c>
      <c r="V596" t="s">
        <v>171</v>
      </c>
      <c r="W596" t="s">
        <v>171</v>
      </c>
      <c r="X596">
        <v>18</v>
      </c>
      <c r="Y596" s="2">
        <v>48196</v>
      </c>
      <c r="Z596" t="s">
        <v>3467</v>
      </c>
      <c r="AA596" t="s">
        <v>3467</v>
      </c>
      <c r="AB596">
        <v>68</v>
      </c>
      <c r="AC596" t="s">
        <v>99</v>
      </c>
      <c r="AD596" t="s">
        <v>100</v>
      </c>
      <c r="AE596" t="s">
        <v>101</v>
      </c>
      <c r="AF596" s="2">
        <v>42725</v>
      </c>
      <c r="AG596" s="2">
        <v>37246</v>
      </c>
      <c r="AH596" t="s">
        <v>60</v>
      </c>
      <c r="AI596" t="s">
        <v>60</v>
      </c>
      <c r="AJ596" t="s">
        <v>60</v>
      </c>
      <c r="AK596" t="s">
        <v>60</v>
      </c>
      <c r="AL596" t="s">
        <v>60</v>
      </c>
      <c r="AM596" t="s">
        <v>60</v>
      </c>
      <c r="AN596" t="s">
        <v>60</v>
      </c>
      <c r="AO596" t="s">
        <v>60</v>
      </c>
      <c r="AP596">
        <v>0</v>
      </c>
      <c r="AQ596">
        <v>68</v>
      </c>
      <c r="AR596">
        <v>2</v>
      </c>
      <c r="AS596">
        <v>0</v>
      </c>
      <c r="AT596" t="s">
        <v>60</v>
      </c>
      <c r="AU596">
        <v>2</v>
      </c>
      <c r="AV596" t="s">
        <v>86</v>
      </c>
      <c r="AW596">
        <v>38.243651999999997</v>
      </c>
      <c r="AX596">
        <v>-122.64294</v>
      </c>
      <c r="AY596">
        <v>2</v>
      </c>
    </row>
    <row r="597" spans="1:51" x14ac:dyDescent="0.25">
      <c r="A597">
        <v>595</v>
      </c>
      <c r="B597" t="s">
        <v>51</v>
      </c>
      <c r="C597">
        <v>1596</v>
      </c>
      <c r="D597" t="s">
        <v>88</v>
      </c>
      <c r="E597" t="s">
        <v>88</v>
      </c>
      <c r="F597" t="s">
        <v>3468</v>
      </c>
      <c r="G597" t="s">
        <v>3469</v>
      </c>
      <c r="H597" t="s">
        <v>468</v>
      </c>
      <c r="I597" t="s">
        <v>830</v>
      </c>
      <c r="J597" t="s">
        <v>831</v>
      </c>
      <c r="K597" t="s">
        <v>203</v>
      </c>
      <c r="L597">
        <v>94952</v>
      </c>
      <c r="M597">
        <v>23</v>
      </c>
      <c r="N597">
        <v>0</v>
      </c>
      <c r="O597" t="s">
        <v>60</v>
      </c>
      <c r="P597" t="s">
        <v>61</v>
      </c>
      <c r="Q597" t="s">
        <v>60</v>
      </c>
      <c r="R597" t="s">
        <v>61</v>
      </c>
      <c r="S597" t="s">
        <v>60</v>
      </c>
      <c r="T597" t="s">
        <v>60</v>
      </c>
      <c r="U597" t="s">
        <v>60</v>
      </c>
      <c r="V597" t="s">
        <v>171</v>
      </c>
      <c r="W597" t="s">
        <v>171</v>
      </c>
      <c r="X597">
        <v>-9</v>
      </c>
      <c r="Y597" s="2">
        <v>38139</v>
      </c>
      <c r="Z597" t="s">
        <v>3470</v>
      </c>
      <c r="AA597" t="s">
        <v>3470</v>
      </c>
      <c r="AB597">
        <v>23</v>
      </c>
      <c r="AC597" t="s">
        <v>99</v>
      </c>
      <c r="AD597" t="s">
        <v>60</v>
      </c>
      <c r="AE597" t="s">
        <v>3378</v>
      </c>
      <c r="AF597" s="2">
        <v>38139</v>
      </c>
      <c r="AG597" s="2">
        <v>32660</v>
      </c>
      <c r="AH597" t="s">
        <v>60</v>
      </c>
      <c r="AI597" t="s">
        <v>60</v>
      </c>
      <c r="AJ597" t="s">
        <v>60</v>
      </c>
      <c r="AK597" t="s">
        <v>60</v>
      </c>
      <c r="AL597" t="s">
        <v>60</v>
      </c>
      <c r="AM597" t="s">
        <v>60</v>
      </c>
      <c r="AN597" t="s">
        <v>60</v>
      </c>
      <c r="AO597" t="s">
        <v>60</v>
      </c>
      <c r="AP597">
        <v>0</v>
      </c>
      <c r="AQ597">
        <v>23</v>
      </c>
      <c r="AR597">
        <v>1</v>
      </c>
      <c r="AS597">
        <v>0</v>
      </c>
      <c r="AT597" t="s">
        <v>60</v>
      </c>
      <c r="AU597">
        <v>2</v>
      </c>
      <c r="AV597" t="s">
        <v>86</v>
      </c>
      <c r="AW597">
        <v>38.246644000000003</v>
      </c>
      <c r="AX597">
        <v>-122.64557499999999</v>
      </c>
      <c r="AY597">
        <v>2</v>
      </c>
    </row>
    <row r="598" spans="1:51" x14ac:dyDescent="0.25">
      <c r="A598">
        <v>596</v>
      </c>
      <c r="B598" t="s">
        <v>51</v>
      </c>
      <c r="C598">
        <v>1597</v>
      </c>
      <c r="D598" t="s">
        <v>88</v>
      </c>
      <c r="E598" t="s">
        <v>88</v>
      </c>
      <c r="F598" t="s">
        <v>837</v>
      </c>
      <c r="G598" t="s">
        <v>838</v>
      </c>
      <c r="H598" t="s">
        <v>839</v>
      </c>
      <c r="I598" t="s">
        <v>830</v>
      </c>
      <c r="J598" t="s">
        <v>831</v>
      </c>
      <c r="K598" t="s">
        <v>203</v>
      </c>
      <c r="L598">
        <v>949270000</v>
      </c>
      <c r="M598">
        <v>56</v>
      </c>
      <c r="N598">
        <v>0</v>
      </c>
      <c r="O598" t="s">
        <v>60</v>
      </c>
      <c r="P598" t="s">
        <v>61</v>
      </c>
      <c r="Q598" t="s">
        <v>60</v>
      </c>
      <c r="R598" t="s">
        <v>61</v>
      </c>
      <c r="S598" t="s">
        <v>96</v>
      </c>
      <c r="T598" t="s">
        <v>60</v>
      </c>
      <c r="U598" t="s">
        <v>60</v>
      </c>
      <c r="V598" t="s">
        <v>97</v>
      </c>
      <c r="W598" t="s">
        <v>97</v>
      </c>
      <c r="X598">
        <v>48</v>
      </c>
      <c r="Y598" s="2">
        <v>59148</v>
      </c>
      <c r="Z598" t="s">
        <v>840</v>
      </c>
      <c r="AA598" t="s">
        <v>840</v>
      </c>
      <c r="AB598">
        <v>55</v>
      </c>
      <c r="AC598" t="s">
        <v>99</v>
      </c>
      <c r="AD598" t="s">
        <v>100</v>
      </c>
      <c r="AE598" t="s">
        <v>101</v>
      </c>
      <c r="AF598" s="2">
        <v>44552</v>
      </c>
      <c r="AG598" s="2">
        <v>39073</v>
      </c>
      <c r="AH598" t="s">
        <v>60</v>
      </c>
      <c r="AI598" t="s">
        <v>60</v>
      </c>
      <c r="AJ598" t="s">
        <v>60</v>
      </c>
      <c r="AK598" t="s">
        <v>60</v>
      </c>
      <c r="AL598" t="s">
        <v>60</v>
      </c>
      <c r="AM598" t="s">
        <v>60</v>
      </c>
      <c r="AN598" t="s">
        <v>60</v>
      </c>
      <c r="AO598" t="s">
        <v>60</v>
      </c>
      <c r="AP598">
        <v>0</v>
      </c>
      <c r="AQ598">
        <v>55</v>
      </c>
      <c r="AR598">
        <v>2</v>
      </c>
      <c r="AS598">
        <v>0</v>
      </c>
      <c r="AT598" t="s">
        <v>60</v>
      </c>
      <c r="AU598">
        <v>1</v>
      </c>
      <c r="AV598" t="s">
        <v>86</v>
      </c>
      <c r="AW598">
        <v>38.349747000000001</v>
      </c>
      <c r="AX598">
        <v>-122.704341</v>
      </c>
      <c r="AY598">
        <v>1</v>
      </c>
    </row>
    <row r="599" spans="1:51" x14ac:dyDescent="0.25">
      <c r="A599">
        <v>597</v>
      </c>
      <c r="B599" t="s">
        <v>51</v>
      </c>
      <c r="C599">
        <v>1598</v>
      </c>
      <c r="D599" t="s">
        <v>88</v>
      </c>
      <c r="E599" t="s">
        <v>88</v>
      </c>
      <c r="F599" t="s">
        <v>3471</v>
      </c>
      <c r="G599" t="s">
        <v>3472</v>
      </c>
      <c r="H599" t="s">
        <v>839</v>
      </c>
      <c r="I599" t="s">
        <v>830</v>
      </c>
      <c r="J599" t="s">
        <v>831</v>
      </c>
      <c r="K599" t="s">
        <v>203</v>
      </c>
      <c r="L599">
        <v>94928</v>
      </c>
      <c r="M599">
        <v>20</v>
      </c>
      <c r="N599">
        <v>0</v>
      </c>
      <c r="O599" t="s">
        <v>60</v>
      </c>
      <c r="P599" t="s">
        <v>61</v>
      </c>
      <c r="Q599" t="s">
        <v>60</v>
      </c>
      <c r="R599" t="s">
        <v>61</v>
      </c>
      <c r="S599" t="s">
        <v>60</v>
      </c>
      <c r="T599" t="s">
        <v>60</v>
      </c>
      <c r="U599" t="s">
        <v>60</v>
      </c>
      <c r="V599" t="s">
        <v>171</v>
      </c>
      <c r="W599" t="s">
        <v>171</v>
      </c>
      <c r="X599">
        <v>13</v>
      </c>
      <c r="Y599" s="2">
        <v>46103</v>
      </c>
      <c r="Z599" t="s">
        <v>3473</v>
      </c>
      <c r="AA599" t="s">
        <v>3473</v>
      </c>
      <c r="AB599">
        <v>19</v>
      </c>
      <c r="AC599" t="s">
        <v>99</v>
      </c>
      <c r="AD599" t="s">
        <v>100</v>
      </c>
      <c r="AE599" t="s">
        <v>101</v>
      </c>
      <c r="AF599" s="2">
        <v>40631</v>
      </c>
      <c r="AG599" s="2">
        <v>35153</v>
      </c>
      <c r="AH599" t="s">
        <v>60</v>
      </c>
      <c r="AI599" t="s">
        <v>60</v>
      </c>
      <c r="AJ599" t="s">
        <v>60</v>
      </c>
      <c r="AK599" t="s">
        <v>60</v>
      </c>
      <c r="AL599" t="s">
        <v>60</v>
      </c>
      <c r="AM599" t="s">
        <v>60</v>
      </c>
      <c r="AN599" t="s">
        <v>60</v>
      </c>
      <c r="AO599" t="s">
        <v>60</v>
      </c>
      <c r="AP599">
        <v>0</v>
      </c>
      <c r="AQ599">
        <v>19</v>
      </c>
      <c r="AR599">
        <v>1</v>
      </c>
      <c r="AS599">
        <v>0</v>
      </c>
      <c r="AT599" t="s">
        <v>60</v>
      </c>
      <c r="AU599">
        <v>2</v>
      </c>
      <c r="AV599" t="s">
        <v>86</v>
      </c>
      <c r="AW599">
        <v>38.341990000000003</v>
      </c>
      <c r="AX599">
        <v>-122.70827</v>
      </c>
      <c r="AY599">
        <v>2</v>
      </c>
    </row>
    <row r="600" spans="1:51" x14ac:dyDescent="0.25">
      <c r="A600">
        <v>598</v>
      </c>
      <c r="B600" t="s">
        <v>51</v>
      </c>
      <c r="C600">
        <v>1599</v>
      </c>
      <c r="D600" t="s">
        <v>88</v>
      </c>
      <c r="E600" t="s">
        <v>88</v>
      </c>
      <c r="F600" t="s">
        <v>841</v>
      </c>
      <c r="G600" t="s">
        <v>842</v>
      </c>
      <c r="H600" t="s">
        <v>472</v>
      </c>
      <c r="I600" t="s">
        <v>843</v>
      </c>
      <c r="J600" t="s">
        <v>831</v>
      </c>
      <c r="K600" t="s">
        <v>203</v>
      </c>
      <c r="L600">
        <v>95401</v>
      </c>
      <c r="M600">
        <v>107</v>
      </c>
      <c r="N600">
        <v>0</v>
      </c>
      <c r="O600" t="s">
        <v>60</v>
      </c>
      <c r="P600" t="s">
        <v>61</v>
      </c>
      <c r="Q600" t="s">
        <v>60</v>
      </c>
      <c r="R600" t="s">
        <v>61</v>
      </c>
      <c r="S600" t="s">
        <v>96</v>
      </c>
      <c r="T600" t="s">
        <v>60</v>
      </c>
      <c r="U600" t="s">
        <v>60</v>
      </c>
      <c r="V600" t="s">
        <v>97</v>
      </c>
      <c r="W600" t="s">
        <v>97</v>
      </c>
      <c r="X600">
        <v>49</v>
      </c>
      <c r="Y600" s="2">
        <v>59326</v>
      </c>
      <c r="Z600" t="s">
        <v>844</v>
      </c>
      <c r="AA600" t="s">
        <v>844</v>
      </c>
      <c r="AB600">
        <v>105</v>
      </c>
      <c r="AC600" t="s">
        <v>99</v>
      </c>
      <c r="AD600" t="s">
        <v>100</v>
      </c>
      <c r="AE600" t="s">
        <v>101</v>
      </c>
      <c r="AF600" s="2">
        <v>44730</v>
      </c>
      <c r="AG600" s="2">
        <v>39251</v>
      </c>
      <c r="AH600" t="s">
        <v>60</v>
      </c>
      <c r="AI600" t="s">
        <v>60</v>
      </c>
      <c r="AJ600" t="s">
        <v>60</v>
      </c>
      <c r="AK600" t="s">
        <v>60</v>
      </c>
      <c r="AL600" t="s">
        <v>60</v>
      </c>
      <c r="AM600" t="s">
        <v>60</v>
      </c>
      <c r="AN600" t="s">
        <v>60</v>
      </c>
      <c r="AO600" t="s">
        <v>60</v>
      </c>
      <c r="AP600">
        <v>0</v>
      </c>
      <c r="AQ600">
        <v>105</v>
      </c>
      <c r="AR600">
        <v>3</v>
      </c>
      <c r="AS600">
        <v>0</v>
      </c>
      <c r="AT600" t="s">
        <v>60</v>
      </c>
      <c r="AU600">
        <v>1</v>
      </c>
      <c r="AV600" t="s">
        <v>86</v>
      </c>
      <c r="AW600">
        <v>38.451400999999997</v>
      </c>
      <c r="AX600">
        <v>-122.731223</v>
      </c>
      <c r="AY600">
        <v>1</v>
      </c>
    </row>
    <row r="601" spans="1:51" x14ac:dyDescent="0.25">
      <c r="A601">
        <v>599</v>
      </c>
      <c r="B601" t="s">
        <v>51</v>
      </c>
      <c r="C601">
        <v>1600</v>
      </c>
      <c r="D601" t="s">
        <v>88</v>
      </c>
      <c r="E601" t="s">
        <v>88</v>
      </c>
      <c r="F601" t="s">
        <v>845</v>
      </c>
      <c r="G601" t="s">
        <v>846</v>
      </c>
      <c r="H601" t="s">
        <v>472</v>
      </c>
      <c r="I601" t="s">
        <v>830</v>
      </c>
      <c r="J601" t="s">
        <v>831</v>
      </c>
      <c r="K601" t="s">
        <v>203</v>
      </c>
      <c r="L601">
        <v>954030000</v>
      </c>
      <c r="M601">
        <v>128</v>
      </c>
      <c r="N601">
        <v>0</v>
      </c>
      <c r="O601" t="s">
        <v>60</v>
      </c>
      <c r="P601" t="s">
        <v>61</v>
      </c>
      <c r="Q601" t="s">
        <v>60</v>
      </c>
      <c r="R601" t="s">
        <v>61</v>
      </c>
      <c r="S601" t="s">
        <v>96</v>
      </c>
      <c r="T601" t="s">
        <v>60</v>
      </c>
      <c r="U601" t="s">
        <v>60</v>
      </c>
      <c r="V601" t="s">
        <v>97</v>
      </c>
      <c r="W601" t="s">
        <v>97</v>
      </c>
      <c r="X601">
        <v>48</v>
      </c>
      <c r="Y601" s="2">
        <v>59082</v>
      </c>
      <c r="Z601" t="s">
        <v>847</v>
      </c>
      <c r="AA601" t="s">
        <v>847</v>
      </c>
      <c r="AB601">
        <v>126</v>
      </c>
      <c r="AC601" t="s">
        <v>99</v>
      </c>
      <c r="AD601" t="s">
        <v>100</v>
      </c>
      <c r="AE601" t="s">
        <v>101</v>
      </c>
      <c r="AF601" s="2">
        <v>44486</v>
      </c>
      <c r="AG601" s="2">
        <v>39007</v>
      </c>
      <c r="AH601" t="s">
        <v>60</v>
      </c>
      <c r="AI601" t="s">
        <v>60</v>
      </c>
      <c r="AJ601" t="s">
        <v>60</v>
      </c>
      <c r="AK601" t="s">
        <v>60</v>
      </c>
      <c r="AL601" t="s">
        <v>60</v>
      </c>
      <c r="AM601" t="s">
        <v>60</v>
      </c>
      <c r="AN601" t="s">
        <v>60</v>
      </c>
      <c r="AO601" t="s">
        <v>60</v>
      </c>
      <c r="AP601">
        <v>0</v>
      </c>
      <c r="AQ601">
        <v>126</v>
      </c>
      <c r="AR601">
        <v>3</v>
      </c>
      <c r="AS601">
        <v>0</v>
      </c>
      <c r="AT601" t="s">
        <v>60</v>
      </c>
      <c r="AU601">
        <v>1</v>
      </c>
      <c r="AV601" t="s">
        <v>86</v>
      </c>
      <c r="AW601">
        <v>38.450477999999997</v>
      </c>
      <c r="AX601">
        <v>-122.75244600000001</v>
      </c>
      <c r="AY601">
        <v>1</v>
      </c>
    </row>
    <row r="602" spans="1:51" x14ac:dyDescent="0.25">
      <c r="A602">
        <v>600</v>
      </c>
      <c r="B602" t="s">
        <v>51</v>
      </c>
      <c r="C602">
        <v>1601</v>
      </c>
      <c r="D602" t="s">
        <v>88</v>
      </c>
      <c r="E602" t="s">
        <v>88</v>
      </c>
      <c r="F602" t="s">
        <v>848</v>
      </c>
      <c r="G602" t="s">
        <v>849</v>
      </c>
      <c r="H602" t="s">
        <v>472</v>
      </c>
      <c r="I602" t="s">
        <v>843</v>
      </c>
      <c r="J602" t="s">
        <v>831</v>
      </c>
      <c r="K602" t="s">
        <v>203</v>
      </c>
      <c r="L602">
        <v>95407</v>
      </c>
      <c r="M602">
        <v>68</v>
      </c>
      <c r="N602">
        <v>0</v>
      </c>
      <c r="O602" t="s">
        <v>60</v>
      </c>
      <c r="P602" t="s">
        <v>61</v>
      </c>
      <c r="Q602" t="s">
        <v>60</v>
      </c>
      <c r="R602" t="s">
        <v>61</v>
      </c>
      <c r="S602" t="s">
        <v>96</v>
      </c>
      <c r="T602" t="s">
        <v>60</v>
      </c>
      <c r="U602" t="s">
        <v>60</v>
      </c>
      <c r="V602" t="s">
        <v>97</v>
      </c>
      <c r="W602" t="s">
        <v>97</v>
      </c>
      <c r="X602">
        <v>45</v>
      </c>
      <c r="Y602" s="2">
        <v>57996</v>
      </c>
      <c r="Z602" t="s">
        <v>850</v>
      </c>
      <c r="AA602" t="s">
        <v>850</v>
      </c>
      <c r="AB602">
        <v>67</v>
      </c>
      <c r="AC602" t="s">
        <v>99</v>
      </c>
      <c r="AD602" t="s">
        <v>100</v>
      </c>
      <c r="AE602" t="s">
        <v>101</v>
      </c>
      <c r="AF602" s="2">
        <v>43400</v>
      </c>
      <c r="AG602" s="2">
        <v>37921</v>
      </c>
      <c r="AH602" t="s">
        <v>60</v>
      </c>
      <c r="AI602" t="s">
        <v>60</v>
      </c>
      <c r="AJ602" t="s">
        <v>60</v>
      </c>
      <c r="AK602" t="s">
        <v>60</v>
      </c>
      <c r="AL602" t="s">
        <v>60</v>
      </c>
      <c r="AM602" t="s">
        <v>60</v>
      </c>
      <c r="AN602" t="s">
        <v>60</v>
      </c>
      <c r="AO602" t="s">
        <v>60</v>
      </c>
      <c r="AP602">
        <v>0</v>
      </c>
      <c r="AQ602">
        <v>67</v>
      </c>
      <c r="AR602">
        <v>2</v>
      </c>
      <c r="AS602">
        <v>0</v>
      </c>
      <c r="AT602" t="s">
        <v>60</v>
      </c>
      <c r="AU602">
        <v>1</v>
      </c>
      <c r="AV602" t="s">
        <v>86</v>
      </c>
      <c r="AW602">
        <v>38.398477999999997</v>
      </c>
      <c r="AX602">
        <v>-122.71953600000001</v>
      </c>
      <c r="AY602">
        <v>1</v>
      </c>
    </row>
    <row r="603" spans="1:51" x14ac:dyDescent="0.25">
      <c r="A603">
        <v>601</v>
      </c>
      <c r="B603" t="s">
        <v>51</v>
      </c>
      <c r="C603">
        <v>1602</v>
      </c>
      <c r="D603" t="s">
        <v>88</v>
      </c>
      <c r="E603" t="s">
        <v>88</v>
      </c>
      <c r="F603" t="s">
        <v>851</v>
      </c>
      <c r="G603" t="s">
        <v>852</v>
      </c>
      <c r="H603" t="s">
        <v>472</v>
      </c>
      <c r="I603" t="s">
        <v>843</v>
      </c>
      <c r="J603" t="s">
        <v>831</v>
      </c>
      <c r="K603" t="s">
        <v>203</v>
      </c>
      <c r="L603">
        <v>95404</v>
      </c>
      <c r="M603">
        <v>122</v>
      </c>
      <c r="N603">
        <v>0</v>
      </c>
      <c r="O603" t="s">
        <v>60</v>
      </c>
      <c r="P603" t="s">
        <v>61</v>
      </c>
      <c r="Q603" t="s">
        <v>60</v>
      </c>
      <c r="R603" t="s">
        <v>61</v>
      </c>
      <c r="S603" t="s">
        <v>96</v>
      </c>
      <c r="T603" t="s">
        <v>60</v>
      </c>
      <c r="U603" t="s">
        <v>60</v>
      </c>
      <c r="V603" t="s">
        <v>97</v>
      </c>
      <c r="W603" t="s">
        <v>97</v>
      </c>
      <c r="X603">
        <v>46</v>
      </c>
      <c r="Y603" s="2">
        <v>58404</v>
      </c>
      <c r="Z603" t="s">
        <v>853</v>
      </c>
      <c r="AA603" t="s">
        <v>853</v>
      </c>
      <c r="AB603">
        <v>120</v>
      </c>
      <c r="AC603" t="s">
        <v>854</v>
      </c>
      <c r="AD603" t="s">
        <v>100</v>
      </c>
      <c r="AE603" t="s">
        <v>101</v>
      </c>
      <c r="AF603" s="2">
        <v>43807</v>
      </c>
      <c r="AG603" s="2">
        <v>38329</v>
      </c>
      <c r="AH603" t="s">
        <v>60</v>
      </c>
      <c r="AI603" t="s">
        <v>60</v>
      </c>
      <c r="AJ603" t="s">
        <v>60</v>
      </c>
      <c r="AK603" t="s">
        <v>60</v>
      </c>
      <c r="AL603" t="s">
        <v>60</v>
      </c>
      <c r="AM603" t="s">
        <v>60</v>
      </c>
      <c r="AN603" t="s">
        <v>60</v>
      </c>
      <c r="AO603" t="s">
        <v>60</v>
      </c>
      <c r="AP603">
        <v>0</v>
      </c>
      <c r="AQ603">
        <v>120</v>
      </c>
      <c r="AR603">
        <v>3</v>
      </c>
      <c r="AS603">
        <v>0</v>
      </c>
      <c r="AT603" t="s">
        <v>60</v>
      </c>
      <c r="AU603">
        <v>1</v>
      </c>
      <c r="AV603" t="s">
        <v>86</v>
      </c>
      <c r="AW603">
        <v>38.419898000000003</v>
      </c>
      <c r="AX603">
        <v>-122.697581</v>
      </c>
      <c r="AY603">
        <v>1</v>
      </c>
    </row>
    <row r="604" spans="1:51" x14ac:dyDescent="0.25">
      <c r="A604">
        <v>602</v>
      </c>
      <c r="B604" t="s">
        <v>51</v>
      </c>
      <c r="C604">
        <v>1603</v>
      </c>
      <c r="D604" t="s">
        <v>88</v>
      </c>
      <c r="E604" t="s">
        <v>88</v>
      </c>
      <c r="F604" t="s">
        <v>855</v>
      </c>
      <c r="G604" t="s">
        <v>856</v>
      </c>
      <c r="H604" t="s">
        <v>472</v>
      </c>
      <c r="I604" t="s">
        <v>830</v>
      </c>
      <c r="J604" t="s">
        <v>831</v>
      </c>
      <c r="K604" t="s">
        <v>203</v>
      </c>
      <c r="L604">
        <v>95407</v>
      </c>
      <c r="M604">
        <v>84</v>
      </c>
      <c r="N604">
        <v>0</v>
      </c>
      <c r="O604" t="s">
        <v>60</v>
      </c>
      <c r="P604" t="s">
        <v>61</v>
      </c>
      <c r="Q604" t="s">
        <v>60</v>
      </c>
      <c r="R604" t="s">
        <v>61</v>
      </c>
      <c r="S604" t="s">
        <v>96</v>
      </c>
      <c r="T604" t="s">
        <v>60</v>
      </c>
      <c r="U604" t="s">
        <v>60</v>
      </c>
      <c r="V604" t="s">
        <v>97</v>
      </c>
      <c r="W604" t="s">
        <v>97</v>
      </c>
      <c r="X604">
        <v>50</v>
      </c>
      <c r="Y604" s="2">
        <v>59805</v>
      </c>
      <c r="Z604" t="s">
        <v>857</v>
      </c>
      <c r="AA604" t="s">
        <v>857</v>
      </c>
      <c r="AB604">
        <v>83</v>
      </c>
      <c r="AC604" t="s">
        <v>99</v>
      </c>
      <c r="AD604" t="s">
        <v>100</v>
      </c>
      <c r="AE604" t="s">
        <v>101</v>
      </c>
      <c r="AF604" s="2">
        <v>45208</v>
      </c>
      <c r="AG604" s="2">
        <v>39730</v>
      </c>
      <c r="AH604" t="s">
        <v>60</v>
      </c>
      <c r="AI604" t="s">
        <v>60</v>
      </c>
      <c r="AJ604" t="s">
        <v>60</v>
      </c>
      <c r="AK604" t="s">
        <v>60</v>
      </c>
      <c r="AL604" t="s">
        <v>60</v>
      </c>
      <c r="AM604" t="s">
        <v>60</v>
      </c>
      <c r="AN604" t="s">
        <v>60</v>
      </c>
      <c r="AO604" t="s">
        <v>60</v>
      </c>
      <c r="AP604">
        <v>0</v>
      </c>
      <c r="AQ604">
        <v>83</v>
      </c>
      <c r="AR604">
        <v>2</v>
      </c>
      <c r="AS604">
        <v>0</v>
      </c>
      <c r="AT604" t="s">
        <v>60</v>
      </c>
      <c r="AU604">
        <v>1</v>
      </c>
      <c r="AV604" t="s">
        <v>86</v>
      </c>
      <c r="AW604">
        <v>38.403714999999998</v>
      </c>
      <c r="AX604">
        <v>-122.72686299999999</v>
      </c>
      <c r="AY604">
        <v>1</v>
      </c>
    </row>
    <row r="605" spans="1:51" x14ac:dyDescent="0.25">
      <c r="A605">
        <v>603</v>
      </c>
      <c r="B605" t="s">
        <v>51</v>
      </c>
      <c r="C605">
        <v>1604</v>
      </c>
      <c r="D605" t="s">
        <v>88</v>
      </c>
      <c r="E605" t="s">
        <v>88</v>
      </c>
      <c r="F605" t="s">
        <v>858</v>
      </c>
      <c r="G605" t="s">
        <v>859</v>
      </c>
      <c r="H605" t="s">
        <v>472</v>
      </c>
      <c r="I605" t="s">
        <v>860</v>
      </c>
      <c r="J605" t="s">
        <v>831</v>
      </c>
      <c r="K605" t="s">
        <v>203</v>
      </c>
      <c r="L605">
        <v>95407</v>
      </c>
      <c r="M605">
        <v>97</v>
      </c>
      <c r="N605">
        <v>0</v>
      </c>
      <c r="O605" t="s">
        <v>60</v>
      </c>
      <c r="P605" t="s">
        <v>61</v>
      </c>
      <c r="Q605" t="s">
        <v>60</v>
      </c>
      <c r="R605" t="s">
        <v>61</v>
      </c>
      <c r="S605" t="s">
        <v>60</v>
      </c>
      <c r="T605" t="s">
        <v>60</v>
      </c>
      <c r="U605" t="s">
        <v>60</v>
      </c>
      <c r="V605" t="s">
        <v>97</v>
      </c>
      <c r="W605" t="s">
        <v>97</v>
      </c>
      <c r="X605">
        <v>55</v>
      </c>
      <c r="Y605" s="2">
        <v>61714</v>
      </c>
      <c r="Z605" t="s">
        <v>861</v>
      </c>
      <c r="AA605" t="s">
        <v>60</v>
      </c>
      <c r="AB605">
        <v>63</v>
      </c>
      <c r="AC605" t="s">
        <v>99</v>
      </c>
      <c r="AD605" t="s">
        <v>100</v>
      </c>
      <c r="AE605" t="s">
        <v>153</v>
      </c>
      <c r="AF605" t="s">
        <v>60</v>
      </c>
      <c r="AG605" s="2">
        <v>41639</v>
      </c>
      <c r="AH605" t="s">
        <v>60</v>
      </c>
      <c r="AI605" t="s">
        <v>60</v>
      </c>
      <c r="AJ605" t="s">
        <v>60</v>
      </c>
      <c r="AK605" t="s">
        <v>60</v>
      </c>
      <c r="AL605" t="s">
        <v>60</v>
      </c>
      <c r="AM605" t="s">
        <v>60</v>
      </c>
      <c r="AN605" t="s">
        <v>60</v>
      </c>
      <c r="AO605" t="s">
        <v>60</v>
      </c>
      <c r="AP605">
        <v>0</v>
      </c>
      <c r="AQ605">
        <v>63</v>
      </c>
      <c r="AR605">
        <v>2</v>
      </c>
      <c r="AS605">
        <v>0</v>
      </c>
      <c r="AT605" t="s">
        <v>60</v>
      </c>
      <c r="AU605">
        <v>1</v>
      </c>
      <c r="AV605" t="s">
        <v>86</v>
      </c>
      <c r="AW605">
        <v>38.410899000000001</v>
      </c>
      <c r="AX605">
        <v>-122.729313</v>
      </c>
      <c r="AY605">
        <v>1</v>
      </c>
    </row>
    <row r="606" spans="1:51" x14ac:dyDescent="0.25">
      <c r="A606">
        <v>604</v>
      </c>
      <c r="B606" t="s">
        <v>51</v>
      </c>
      <c r="C606">
        <v>1605</v>
      </c>
      <c r="D606" t="s">
        <v>88</v>
      </c>
      <c r="E606" t="s">
        <v>88</v>
      </c>
      <c r="F606" t="s">
        <v>862</v>
      </c>
      <c r="G606" t="s">
        <v>863</v>
      </c>
      <c r="H606" t="s">
        <v>472</v>
      </c>
      <c r="I606" t="s">
        <v>830</v>
      </c>
      <c r="J606" t="s">
        <v>831</v>
      </c>
      <c r="K606" t="s">
        <v>203</v>
      </c>
      <c r="L606">
        <v>95407</v>
      </c>
      <c r="M606">
        <v>32</v>
      </c>
      <c r="N606">
        <v>0</v>
      </c>
      <c r="O606" t="s">
        <v>60</v>
      </c>
      <c r="P606" t="s">
        <v>61</v>
      </c>
      <c r="Q606" t="s">
        <v>60</v>
      </c>
      <c r="R606" t="s">
        <v>61</v>
      </c>
      <c r="S606" t="s">
        <v>96</v>
      </c>
      <c r="T606" t="s">
        <v>60</v>
      </c>
      <c r="U606" t="s">
        <v>60</v>
      </c>
      <c r="V606" t="s">
        <v>97</v>
      </c>
      <c r="W606" t="s">
        <v>97</v>
      </c>
      <c r="X606">
        <v>47</v>
      </c>
      <c r="Y606" s="2">
        <v>58643</v>
      </c>
      <c r="Z606" t="s">
        <v>864</v>
      </c>
      <c r="AA606" t="s">
        <v>864</v>
      </c>
      <c r="AB606">
        <v>31</v>
      </c>
      <c r="AC606" t="s">
        <v>99</v>
      </c>
      <c r="AD606" t="s">
        <v>100</v>
      </c>
      <c r="AE606" t="s">
        <v>101</v>
      </c>
      <c r="AF606" s="2">
        <v>44047</v>
      </c>
      <c r="AG606" s="2">
        <v>38568</v>
      </c>
      <c r="AH606" t="s">
        <v>60</v>
      </c>
      <c r="AI606" t="s">
        <v>60</v>
      </c>
      <c r="AJ606" t="s">
        <v>60</v>
      </c>
      <c r="AK606" t="s">
        <v>60</v>
      </c>
      <c r="AL606" t="s">
        <v>60</v>
      </c>
      <c r="AM606" t="s">
        <v>60</v>
      </c>
      <c r="AN606" t="s">
        <v>60</v>
      </c>
      <c r="AO606" t="s">
        <v>60</v>
      </c>
      <c r="AP606">
        <v>0</v>
      </c>
      <c r="AQ606">
        <v>31</v>
      </c>
      <c r="AR606">
        <v>1</v>
      </c>
      <c r="AS606">
        <v>0</v>
      </c>
      <c r="AT606" t="s">
        <v>60</v>
      </c>
      <c r="AU606">
        <v>1</v>
      </c>
      <c r="AV606" t="s">
        <v>86</v>
      </c>
      <c r="AW606">
        <v>38.428877999999997</v>
      </c>
      <c r="AX606">
        <v>-122.72224300000001</v>
      </c>
      <c r="AY606">
        <v>1</v>
      </c>
    </row>
    <row r="607" spans="1:51" x14ac:dyDescent="0.25">
      <c r="A607">
        <v>605</v>
      </c>
      <c r="B607" t="s">
        <v>51</v>
      </c>
      <c r="C607">
        <v>1606</v>
      </c>
      <c r="D607" t="s">
        <v>88</v>
      </c>
      <c r="E607" t="s">
        <v>88</v>
      </c>
      <c r="F607" t="s">
        <v>865</v>
      </c>
      <c r="G607" t="s">
        <v>866</v>
      </c>
      <c r="H607" t="s">
        <v>472</v>
      </c>
      <c r="I607" t="s">
        <v>843</v>
      </c>
      <c r="J607" t="s">
        <v>831</v>
      </c>
      <c r="K607" t="s">
        <v>203</v>
      </c>
      <c r="L607">
        <v>95403</v>
      </c>
      <c r="M607">
        <v>56</v>
      </c>
      <c r="N607">
        <v>0</v>
      </c>
      <c r="O607" t="s">
        <v>60</v>
      </c>
      <c r="P607" t="s">
        <v>61</v>
      </c>
      <c r="Q607" t="s">
        <v>60</v>
      </c>
      <c r="R607" t="s">
        <v>61</v>
      </c>
      <c r="S607" t="s">
        <v>96</v>
      </c>
      <c r="T607" t="s">
        <v>60</v>
      </c>
      <c r="U607" t="s">
        <v>60</v>
      </c>
      <c r="V607" t="s">
        <v>97</v>
      </c>
      <c r="W607" t="s">
        <v>97</v>
      </c>
      <c r="X607">
        <v>48</v>
      </c>
      <c r="Y607" s="2">
        <v>59076</v>
      </c>
      <c r="Z607" t="s">
        <v>867</v>
      </c>
      <c r="AA607" t="s">
        <v>867</v>
      </c>
      <c r="AB607">
        <v>55</v>
      </c>
      <c r="AC607" t="s">
        <v>99</v>
      </c>
      <c r="AD607" t="s">
        <v>100</v>
      </c>
      <c r="AE607" t="s">
        <v>101</v>
      </c>
      <c r="AF607" s="2">
        <v>44480</v>
      </c>
      <c r="AG607" s="2">
        <v>39001</v>
      </c>
      <c r="AH607" t="s">
        <v>60</v>
      </c>
      <c r="AI607" t="s">
        <v>60</v>
      </c>
      <c r="AJ607" t="s">
        <v>60</v>
      </c>
      <c r="AK607" t="s">
        <v>60</v>
      </c>
      <c r="AL607" t="s">
        <v>60</v>
      </c>
      <c r="AM607" t="s">
        <v>60</v>
      </c>
      <c r="AN607" t="s">
        <v>60</v>
      </c>
      <c r="AO607" t="s">
        <v>60</v>
      </c>
      <c r="AP607">
        <v>0</v>
      </c>
      <c r="AQ607">
        <v>55</v>
      </c>
      <c r="AR607">
        <v>2</v>
      </c>
      <c r="AS607">
        <v>0</v>
      </c>
      <c r="AT607" t="s">
        <v>60</v>
      </c>
      <c r="AU607">
        <v>1</v>
      </c>
      <c r="AV607" t="s">
        <v>86</v>
      </c>
      <c r="AW607">
        <v>38.511152000000003</v>
      </c>
      <c r="AX607">
        <v>-122.770825</v>
      </c>
      <c r="AY607">
        <v>1</v>
      </c>
    </row>
    <row r="608" spans="1:51" x14ac:dyDescent="0.25">
      <c r="A608">
        <v>606</v>
      </c>
      <c r="B608" t="s">
        <v>51</v>
      </c>
      <c r="C608">
        <v>1607</v>
      </c>
      <c r="D608" t="s">
        <v>88</v>
      </c>
      <c r="E608" t="s">
        <v>88</v>
      </c>
      <c r="F608" t="s">
        <v>3474</v>
      </c>
      <c r="G608" t="s">
        <v>3475</v>
      </c>
      <c r="H608" t="s">
        <v>472</v>
      </c>
      <c r="I608" t="s">
        <v>3476</v>
      </c>
      <c r="J608" t="s">
        <v>831</v>
      </c>
      <c r="K608" t="s">
        <v>203</v>
      </c>
      <c r="L608">
        <v>95405</v>
      </c>
      <c r="M608">
        <v>13</v>
      </c>
      <c r="N608">
        <v>0</v>
      </c>
      <c r="O608" t="s">
        <v>60</v>
      </c>
      <c r="P608" t="s">
        <v>61</v>
      </c>
      <c r="Q608" t="s">
        <v>60</v>
      </c>
      <c r="R608" t="s">
        <v>61</v>
      </c>
      <c r="S608" t="s">
        <v>60</v>
      </c>
      <c r="T608" t="s">
        <v>60</v>
      </c>
      <c r="U608" t="s">
        <v>60</v>
      </c>
      <c r="V608" t="s">
        <v>171</v>
      </c>
      <c r="W608" t="s">
        <v>171</v>
      </c>
      <c r="X608">
        <v>10</v>
      </c>
      <c r="Y608" s="2">
        <v>45252</v>
      </c>
      <c r="Z608" t="s">
        <v>3477</v>
      </c>
      <c r="AA608" t="s">
        <v>3477</v>
      </c>
      <c r="AB608">
        <v>13</v>
      </c>
      <c r="AC608" t="s">
        <v>165</v>
      </c>
      <c r="AD608" t="s">
        <v>100</v>
      </c>
      <c r="AE608" t="s">
        <v>3378</v>
      </c>
      <c r="AF608" s="2">
        <v>39781</v>
      </c>
      <c r="AG608" s="2">
        <v>34302</v>
      </c>
      <c r="AH608" t="s">
        <v>60</v>
      </c>
      <c r="AI608" t="s">
        <v>60</v>
      </c>
      <c r="AJ608" t="s">
        <v>60</v>
      </c>
      <c r="AK608" t="s">
        <v>60</v>
      </c>
      <c r="AL608" t="s">
        <v>60</v>
      </c>
      <c r="AM608" t="s">
        <v>60</v>
      </c>
      <c r="AN608" t="s">
        <v>60</v>
      </c>
      <c r="AO608" t="s">
        <v>60</v>
      </c>
      <c r="AP608">
        <v>0</v>
      </c>
      <c r="AQ608">
        <v>13</v>
      </c>
      <c r="AR608">
        <v>1</v>
      </c>
      <c r="AS608">
        <v>0</v>
      </c>
      <c r="AT608" t="s">
        <v>60</v>
      </c>
      <c r="AU608">
        <v>2</v>
      </c>
      <c r="AV608" t="s">
        <v>86</v>
      </c>
      <c r="AW608">
        <v>38.439244000000002</v>
      </c>
      <c r="AX608">
        <v>-122.67785600000001</v>
      </c>
      <c r="AY608">
        <v>2</v>
      </c>
    </row>
    <row r="609" spans="1:51" x14ac:dyDescent="0.25">
      <c r="A609">
        <v>607</v>
      </c>
      <c r="B609" t="s">
        <v>51</v>
      </c>
      <c r="C609">
        <v>1608</v>
      </c>
      <c r="D609" t="s">
        <v>88</v>
      </c>
      <c r="E609" t="s">
        <v>88</v>
      </c>
      <c r="F609" t="s">
        <v>3478</v>
      </c>
      <c r="G609" t="s">
        <v>3479</v>
      </c>
      <c r="H609" t="s">
        <v>472</v>
      </c>
      <c r="I609" t="s">
        <v>830</v>
      </c>
      <c r="J609" t="s">
        <v>831</v>
      </c>
      <c r="K609" t="s">
        <v>203</v>
      </c>
      <c r="L609">
        <v>95403</v>
      </c>
      <c r="M609">
        <v>49</v>
      </c>
      <c r="N609">
        <v>0</v>
      </c>
      <c r="O609" t="s">
        <v>60</v>
      </c>
      <c r="P609" t="s">
        <v>61</v>
      </c>
      <c r="Q609" t="s">
        <v>60</v>
      </c>
      <c r="R609" t="s">
        <v>61</v>
      </c>
      <c r="S609" t="s">
        <v>60</v>
      </c>
      <c r="T609" t="s">
        <v>60</v>
      </c>
      <c r="U609" t="s">
        <v>60</v>
      </c>
      <c r="V609" t="s">
        <v>171</v>
      </c>
      <c r="W609" t="s">
        <v>171</v>
      </c>
      <c r="X609">
        <v>10</v>
      </c>
      <c r="Y609" s="2">
        <v>45277</v>
      </c>
      <c r="Z609" t="s">
        <v>3480</v>
      </c>
      <c r="AA609" t="s">
        <v>3480</v>
      </c>
      <c r="AB609">
        <v>49</v>
      </c>
      <c r="AC609" t="s">
        <v>99</v>
      </c>
      <c r="AD609" t="s">
        <v>100</v>
      </c>
      <c r="AE609" t="s">
        <v>3378</v>
      </c>
      <c r="AF609" s="2">
        <v>39806</v>
      </c>
      <c r="AG609" s="2">
        <v>34327</v>
      </c>
      <c r="AH609" t="s">
        <v>60</v>
      </c>
      <c r="AI609" t="s">
        <v>60</v>
      </c>
      <c r="AJ609" t="s">
        <v>60</v>
      </c>
      <c r="AK609" t="s">
        <v>60</v>
      </c>
      <c r="AL609" t="s">
        <v>60</v>
      </c>
      <c r="AM609" t="s">
        <v>60</v>
      </c>
      <c r="AN609" t="s">
        <v>60</v>
      </c>
      <c r="AO609" t="s">
        <v>60</v>
      </c>
      <c r="AP609">
        <v>0</v>
      </c>
      <c r="AQ609">
        <v>49</v>
      </c>
      <c r="AR609">
        <v>1</v>
      </c>
      <c r="AS609">
        <v>0</v>
      </c>
      <c r="AT609" t="s">
        <v>60</v>
      </c>
      <c r="AU609">
        <v>2</v>
      </c>
      <c r="AV609" t="s">
        <v>86</v>
      </c>
      <c r="AW609">
        <v>38.497148000000003</v>
      </c>
      <c r="AX609">
        <v>-122.752781</v>
      </c>
      <c r="AY609">
        <v>2</v>
      </c>
    </row>
    <row r="610" spans="1:51" x14ac:dyDescent="0.25">
      <c r="A610">
        <v>608</v>
      </c>
      <c r="B610" t="s">
        <v>51</v>
      </c>
      <c r="C610">
        <v>1609</v>
      </c>
      <c r="D610" t="s">
        <v>88</v>
      </c>
      <c r="E610" t="s">
        <v>88</v>
      </c>
      <c r="F610" t="s">
        <v>3481</v>
      </c>
      <c r="G610" t="s">
        <v>3482</v>
      </c>
      <c r="H610" t="s">
        <v>472</v>
      </c>
      <c r="I610" t="s">
        <v>830</v>
      </c>
      <c r="J610" t="s">
        <v>831</v>
      </c>
      <c r="K610" t="s">
        <v>203</v>
      </c>
      <c r="L610">
        <v>95404</v>
      </c>
      <c r="M610">
        <v>52</v>
      </c>
      <c r="N610">
        <v>0</v>
      </c>
      <c r="O610" t="s">
        <v>60</v>
      </c>
      <c r="P610" t="s">
        <v>61</v>
      </c>
      <c r="Q610" t="s">
        <v>60</v>
      </c>
      <c r="R610" t="s">
        <v>61</v>
      </c>
      <c r="S610" t="s">
        <v>60</v>
      </c>
      <c r="T610" t="s">
        <v>60</v>
      </c>
      <c r="U610" t="s">
        <v>60</v>
      </c>
      <c r="V610" t="s">
        <v>171</v>
      </c>
      <c r="W610" t="s">
        <v>171</v>
      </c>
      <c r="X610">
        <v>11</v>
      </c>
      <c r="Y610" s="2">
        <v>45389</v>
      </c>
      <c r="Z610" t="s">
        <v>3483</v>
      </c>
      <c r="AA610" t="s">
        <v>3483</v>
      </c>
      <c r="AB610">
        <v>51</v>
      </c>
      <c r="AC610" t="s">
        <v>99</v>
      </c>
      <c r="AD610" t="s">
        <v>100</v>
      </c>
      <c r="AE610" t="s">
        <v>3378</v>
      </c>
      <c r="AF610" s="2">
        <v>39918</v>
      </c>
      <c r="AG610" s="2">
        <v>34439</v>
      </c>
      <c r="AH610" t="s">
        <v>60</v>
      </c>
      <c r="AI610" t="s">
        <v>60</v>
      </c>
      <c r="AJ610" t="s">
        <v>60</v>
      </c>
      <c r="AK610" t="s">
        <v>60</v>
      </c>
      <c r="AL610" t="s">
        <v>60</v>
      </c>
      <c r="AM610" t="s">
        <v>60</v>
      </c>
      <c r="AN610" t="s">
        <v>60</v>
      </c>
      <c r="AO610" t="s">
        <v>60</v>
      </c>
      <c r="AP610">
        <v>0</v>
      </c>
      <c r="AQ610">
        <v>51</v>
      </c>
      <c r="AR610">
        <v>2</v>
      </c>
      <c r="AS610">
        <v>0</v>
      </c>
      <c r="AT610" t="s">
        <v>60</v>
      </c>
      <c r="AU610">
        <v>2</v>
      </c>
      <c r="AV610" t="s">
        <v>86</v>
      </c>
      <c r="AW610">
        <v>38.416049999999998</v>
      </c>
      <c r="AX610">
        <v>-122.708006</v>
      </c>
      <c r="AY610">
        <v>2</v>
      </c>
    </row>
    <row r="611" spans="1:51" x14ac:dyDescent="0.25">
      <c r="A611">
        <v>609</v>
      </c>
      <c r="B611" t="s">
        <v>51</v>
      </c>
      <c r="C611">
        <v>1610</v>
      </c>
      <c r="D611" t="s">
        <v>88</v>
      </c>
      <c r="E611" t="s">
        <v>88</v>
      </c>
      <c r="F611" t="s">
        <v>3484</v>
      </c>
      <c r="G611" t="s">
        <v>3485</v>
      </c>
      <c r="H611" t="s">
        <v>472</v>
      </c>
      <c r="I611" t="s">
        <v>60</v>
      </c>
      <c r="J611" t="s">
        <v>831</v>
      </c>
      <c r="K611" t="s">
        <v>203</v>
      </c>
      <c r="L611">
        <v>954010000</v>
      </c>
      <c r="M611">
        <v>52</v>
      </c>
      <c r="N611">
        <v>0</v>
      </c>
      <c r="O611" t="s">
        <v>60</v>
      </c>
      <c r="P611" t="s">
        <v>61</v>
      </c>
      <c r="Q611" t="s">
        <v>60</v>
      </c>
      <c r="R611" t="s">
        <v>61</v>
      </c>
      <c r="S611" t="s">
        <v>60</v>
      </c>
      <c r="T611" t="s">
        <v>60</v>
      </c>
      <c r="U611" t="s">
        <v>60</v>
      </c>
      <c r="V611" t="s">
        <v>171</v>
      </c>
      <c r="W611" t="s">
        <v>171</v>
      </c>
      <c r="X611">
        <v>16</v>
      </c>
      <c r="Y611" s="2">
        <v>47387</v>
      </c>
      <c r="Z611" t="s">
        <v>3486</v>
      </c>
      <c r="AA611" t="s">
        <v>3486</v>
      </c>
      <c r="AB611">
        <v>52</v>
      </c>
      <c r="AC611" t="s">
        <v>99</v>
      </c>
      <c r="AD611" t="s">
        <v>100</v>
      </c>
      <c r="AE611" t="s">
        <v>101</v>
      </c>
      <c r="AF611" s="2">
        <v>41916</v>
      </c>
      <c r="AG611" s="2">
        <v>36437</v>
      </c>
      <c r="AH611" t="s">
        <v>60</v>
      </c>
      <c r="AI611" t="s">
        <v>60</v>
      </c>
      <c r="AJ611" t="s">
        <v>60</v>
      </c>
      <c r="AK611" t="s">
        <v>60</v>
      </c>
      <c r="AL611" t="s">
        <v>60</v>
      </c>
      <c r="AM611" t="s">
        <v>60</v>
      </c>
      <c r="AN611" t="s">
        <v>60</v>
      </c>
      <c r="AO611" t="s">
        <v>60</v>
      </c>
      <c r="AP611">
        <v>0</v>
      </c>
      <c r="AQ611">
        <v>52</v>
      </c>
      <c r="AR611">
        <v>2</v>
      </c>
      <c r="AS611">
        <v>0</v>
      </c>
      <c r="AT611" t="s">
        <v>60</v>
      </c>
      <c r="AU611">
        <v>2</v>
      </c>
      <c r="AV611" t="s">
        <v>86</v>
      </c>
      <c r="AW611">
        <v>38.451669000000003</v>
      </c>
      <c r="AX611">
        <v>-122.77206099999999</v>
      </c>
      <c r="AY611">
        <v>2</v>
      </c>
    </row>
    <row r="612" spans="1:51" x14ac:dyDescent="0.25">
      <c r="A612">
        <v>610</v>
      </c>
      <c r="B612" t="s">
        <v>51</v>
      </c>
      <c r="C612">
        <v>1611</v>
      </c>
      <c r="D612" t="s">
        <v>88</v>
      </c>
      <c r="E612" t="s">
        <v>88</v>
      </c>
      <c r="F612" t="s">
        <v>3487</v>
      </c>
      <c r="G612" t="s">
        <v>3488</v>
      </c>
      <c r="H612" t="s">
        <v>472</v>
      </c>
      <c r="I612" t="s">
        <v>60</v>
      </c>
      <c r="J612" t="s">
        <v>831</v>
      </c>
      <c r="K612" t="s">
        <v>203</v>
      </c>
      <c r="L612">
        <v>954070000</v>
      </c>
      <c r="M612">
        <v>41</v>
      </c>
      <c r="N612">
        <v>0</v>
      </c>
      <c r="O612" t="s">
        <v>60</v>
      </c>
      <c r="P612" t="s">
        <v>61</v>
      </c>
      <c r="Q612" t="s">
        <v>60</v>
      </c>
      <c r="R612" t="s">
        <v>61</v>
      </c>
      <c r="S612" t="s">
        <v>96</v>
      </c>
      <c r="T612" t="s">
        <v>60</v>
      </c>
      <c r="U612" t="s">
        <v>60</v>
      </c>
      <c r="V612" t="s">
        <v>171</v>
      </c>
      <c r="W612" t="s">
        <v>171</v>
      </c>
      <c r="X612">
        <v>19</v>
      </c>
      <c r="Y612" s="2">
        <v>48279</v>
      </c>
      <c r="Z612" t="s">
        <v>3489</v>
      </c>
      <c r="AA612" t="s">
        <v>3489</v>
      </c>
      <c r="AB612">
        <v>32</v>
      </c>
      <c r="AC612" t="s">
        <v>99</v>
      </c>
      <c r="AD612" t="s">
        <v>100</v>
      </c>
      <c r="AE612" t="s">
        <v>101</v>
      </c>
      <c r="AF612" s="2">
        <v>42808</v>
      </c>
      <c r="AG612" s="2">
        <v>37329</v>
      </c>
      <c r="AH612" t="s">
        <v>60</v>
      </c>
      <c r="AI612" t="s">
        <v>60</v>
      </c>
      <c r="AJ612" t="s">
        <v>60</v>
      </c>
      <c r="AK612" t="s">
        <v>60</v>
      </c>
      <c r="AL612" t="s">
        <v>60</v>
      </c>
      <c r="AM612" t="s">
        <v>60</v>
      </c>
      <c r="AN612" t="s">
        <v>60</v>
      </c>
      <c r="AO612" t="s">
        <v>60</v>
      </c>
      <c r="AP612">
        <v>0</v>
      </c>
      <c r="AQ612">
        <v>32</v>
      </c>
      <c r="AR612">
        <v>1</v>
      </c>
      <c r="AS612">
        <v>0</v>
      </c>
      <c r="AT612" t="s">
        <v>60</v>
      </c>
      <c r="AU612">
        <v>2</v>
      </c>
      <c r="AV612" t="s">
        <v>86</v>
      </c>
      <c r="AW612">
        <v>38.412165999999999</v>
      </c>
      <c r="AX612">
        <v>-122.742042</v>
      </c>
      <c r="AY612">
        <v>2</v>
      </c>
    </row>
    <row r="613" spans="1:51" x14ac:dyDescent="0.25">
      <c r="A613">
        <v>611</v>
      </c>
      <c r="B613" t="s">
        <v>51</v>
      </c>
      <c r="C613">
        <v>1612</v>
      </c>
      <c r="D613" t="s">
        <v>88</v>
      </c>
      <c r="E613" t="s">
        <v>88</v>
      </c>
      <c r="F613" t="s">
        <v>3490</v>
      </c>
      <c r="G613" t="s">
        <v>3491</v>
      </c>
      <c r="H613" t="s">
        <v>472</v>
      </c>
      <c r="I613" t="s">
        <v>60</v>
      </c>
      <c r="J613" t="s">
        <v>831</v>
      </c>
      <c r="K613" t="s">
        <v>203</v>
      </c>
      <c r="L613">
        <v>95403</v>
      </c>
      <c r="M613">
        <v>48</v>
      </c>
      <c r="N613">
        <v>0</v>
      </c>
      <c r="O613" t="s">
        <v>60</v>
      </c>
      <c r="P613" t="s">
        <v>61</v>
      </c>
      <c r="Q613" t="s">
        <v>60</v>
      </c>
      <c r="R613" t="s">
        <v>61</v>
      </c>
      <c r="S613" t="s">
        <v>96</v>
      </c>
      <c r="T613" t="s">
        <v>60</v>
      </c>
      <c r="U613" t="s">
        <v>60</v>
      </c>
      <c r="V613" t="s">
        <v>171</v>
      </c>
      <c r="W613" t="s">
        <v>171</v>
      </c>
      <c r="X613">
        <v>17</v>
      </c>
      <c r="Y613" s="2">
        <v>47658</v>
      </c>
      <c r="Z613" t="s">
        <v>3492</v>
      </c>
      <c r="AA613" t="s">
        <v>3492</v>
      </c>
      <c r="AB613">
        <v>44</v>
      </c>
      <c r="AC613" t="s">
        <v>123</v>
      </c>
      <c r="AD613" t="s">
        <v>141</v>
      </c>
      <c r="AE613" t="s">
        <v>101</v>
      </c>
      <c r="AF613" s="2">
        <v>42186</v>
      </c>
      <c r="AG613" s="2">
        <v>36708</v>
      </c>
      <c r="AH613" t="s">
        <v>60</v>
      </c>
      <c r="AI613" t="s">
        <v>60</v>
      </c>
      <c r="AJ613" t="s">
        <v>60</v>
      </c>
      <c r="AK613" t="s">
        <v>60</v>
      </c>
      <c r="AL613" t="s">
        <v>60</v>
      </c>
      <c r="AM613" t="s">
        <v>60</v>
      </c>
      <c r="AN613" t="s">
        <v>60</v>
      </c>
      <c r="AO613" t="s">
        <v>60</v>
      </c>
      <c r="AP613">
        <v>0</v>
      </c>
      <c r="AQ613">
        <v>44</v>
      </c>
      <c r="AR613">
        <v>1</v>
      </c>
      <c r="AS613">
        <v>0</v>
      </c>
      <c r="AT613" t="s">
        <v>60</v>
      </c>
      <c r="AU613">
        <v>2</v>
      </c>
      <c r="AV613" t="s">
        <v>86</v>
      </c>
      <c r="AW613">
        <v>38.460219000000002</v>
      </c>
      <c r="AX613">
        <v>-122.742954</v>
      </c>
      <c r="AY613">
        <v>2</v>
      </c>
    </row>
    <row r="614" spans="1:51" x14ac:dyDescent="0.25">
      <c r="A614">
        <v>612</v>
      </c>
      <c r="B614" t="s">
        <v>51</v>
      </c>
      <c r="C614">
        <v>1613</v>
      </c>
      <c r="D614" t="s">
        <v>88</v>
      </c>
      <c r="E614" t="s">
        <v>88</v>
      </c>
      <c r="F614" t="s">
        <v>3493</v>
      </c>
      <c r="G614" t="s">
        <v>3494</v>
      </c>
      <c r="H614" t="s">
        <v>472</v>
      </c>
      <c r="I614" t="s">
        <v>830</v>
      </c>
      <c r="J614" t="s">
        <v>831</v>
      </c>
      <c r="K614" t="s">
        <v>203</v>
      </c>
      <c r="L614">
        <v>95403</v>
      </c>
      <c r="M614">
        <v>48</v>
      </c>
      <c r="N614">
        <v>0</v>
      </c>
      <c r="O614" t="s">
        <v>60</v>
      </c>
      <c r="P614" t="s">
        <v>61</v>
      </c>
      <c r="Q614" t="s">
        <v>60</v>
      </c>
      <c r="R614" t="s">
        <v>61</v>
      </c>
      <c r="S614" t="s">
        <v>60</v>
      </c>
      <c r="T614" t="s">
        <v>60</v>
      </c>
      <c r="U614" t="s">
        <v>60</v>
      </c>
      <c r="V614" t="s">
        <v>171</v>
      </c>
      <c r="W614" t="s">
        <v>171</v>
      </c>
      <c r="X614">
        <v>15</v>
      </c>
      <c r="Y614" s="2">
        <v>46927</v>
      </c>
      <c r="Z614" t="s">
        <v>3495</v>
      </c>
      <c r="AA614" t="s">
        <v>3495</v>
      </c>
      <c r="AB614">
        <v>47</v>
      </c>
      <c r="AC614" t="s">
        <v>123</v>
      </c>
      <c r="AD614" t="s">
        <v>192</v>
      </c>
      <c r="AE614" t="s">
        <v>101</v>
      </c>
      <c r="AF614" s="2">
        <v>41456</v>
      </c>
      <c r="AG614" s="2">
        <v>35977</v>
      </c>
      <c r="AH614" t="s">
        <v>60</v>
      </c>
      <c r="AI614" t="s">
        <v>60</v>
      </c>
      <c r="AJ614" t="s">
        <v>60</v>
      </c>
      <c r="AK614" t="s">
        <v>60</v>
      </c>
      <c r="AL614" t="s">
        <v>60</v>
      </c>
      <c r="AM614" t="s">
        <v>60</v>
      </c>
      <c r="AN614" t="s">
        <v>60</v>
      </c>
      <c r="AO614" t="s">
        <v>60</v>
      </c>
      <c r="AP614">
        <v>0</v>
      </c>
      <c r="AQ614">
        <v>47</v>
      </c>
      <c r="AR614">
        <v>1</v>
      </c>
      <c r="AS614">
        <v>0</v>
      </c>
      <c r="AT614" t="s">
        <v>60</v>
      </c>
      <c r="AU614">
        <v>2</v>
      </c>
      <c r="AV614" t="s">
        <v>86</v>
      </c>
      <c r="AW614">
        <v>38.460925000000003</v>
      </c>
      <c r="AX614">
        <v>-122.74403700000001</v>
      </c>
      <c r="AY614">
        <v>2</v>
      </c>
    </row>
    <row r="615" spans="1:51" x14ac:dyDescent="0.25">
      <c r="A615">
        <v>613</v>
      </c>
      <c r="B615" t="s">
        <v>51</v>
      </c>
      <c r="C615">
        <v>1614</v>
      </c>
      <c r="D615" t="s">
        <v>88</v>
      </c>
      <c r="E615" t="s">
        <v>88</v>
      </c>
      <c r="F615" t="s">
        <v>3496</v>
      </c>
      <c r="G615" t="s">
        <v>3497</v>
      </c>
      <c r="H615" t="s">
        <v>3498</v>
      </c>
      <c r="I615" t="s">
        <v>830</v>
      </c>
      <c r="J615" t="s">
        <v>831</v>
      </c>
      <c r="K615" t="s">
        <v>203</v>
      </c>
      <c r="L615">
        <v>95497</v>
      </c>
      <c r="M615">
        <v>31</v>
      </c>
      <c r="N615">
        <v>0</v>
      </c>
      <c r="O615" t="s">
        <v>60</v>
      </c>
      <c r="P615" t="s">
        <v>61</v>
      </c>
      <c r="Q615" t="s">
        <v>60</v>
      </c>
      <c r="R615" t="s">
        <v>61</v>
      </c>
      <c r="S615" t="s">
        <v>60</v>
      </c>
      <c r="T615" t="s">
        <v>60</v>
      </c>
      <c r="U615" t="s">
        <v>60</v>
      </c>
      <c r="V615" t="s">
        <v>171</v>
      </c>
      <c r="W615" t="s">
        <v>171</v>
      </c>
      <c r="X615">
        <v>10</v>
      </c>
      <c r="Y615" s="2">
        <v>45161</v>
      </c>
      <c r="Z615" t="s">
        <v>3499</v>
      </c>
      <c r="AA615" t="s">
        <v>3499</v>
      </c>
      <c r="AB615">
        <v>31</v>
      </c>
      <c r="AC615" t="s">
        <v>99</v>
      </c>
      <c r="AD615" t="s">
        <v>100</v>
      </c>
      <c r="AE615" t="s">
        <v>3378</v>
      </c>
      <c r="AF615" s="2">
        <v>39690</v>
      </c>
      <c r="AG615" s="2">
        <v>34211</v>
      </c>
      <c r="AH615" t="s">
        <v>60</v>
      </c>
      <c r="AI615" t="s">
        <v>60</v>
      </c>
      <c r="AJ615" t="s">
        <v>60</v>
      </c>
      <c r="AK615" t="s">
        <v>60</v>
      </c>
      <c r="AL615" t="s">
        <v>60</v>
      </c>
      <c r="AM615" t="s">
        <v>60</v>
      </c>
      <c r="AN615" t="s">
        <v>60</v>
      </c>
      <c r="AO615" t="s">
        <v>60</v>
      </c>
      <c r="AP615">
        <v>0</v>
      </c>
      <c r="AQ615">
        <v>31</v>
      </c>
      <c r="AR615">
        <v>1</v>
      </c>
      <c r="AS615">
        <v>0</v>
      </c>
      <c r="AT615" t="s">
        <v>60</v>
      </c>
      <c r="AU615">
        <v>2</v>
      </c>
      <c r="AV615" t="s">
        <v>86</v>
      </c>
      <c r="AW615">
        <v>38.758372999999999</v>
      </c>
      <c r="AX615">
        <v>-123.511737</v>
      </c>
      <c r="AY615">
        <v>2</v>
      </c>
    </row>
    <row r="616" spans="1:51" x14ac:dyDescent="0.25">
      <c r="A616">
        <v>614</v>
      </c>
      <c r="B616" t="s">
        <v>51</v>
      </c>
      <c r="C616">
        <v>1615</v>
      </c>
      <c r="D616" t="s">
        <v>88</v>
      </c>
      <c r="E616" t="s">
        <v>88</v>
      </c>
      <c r="F616" t="s">
        <v>3500</v>
      </c>
      <c r="G616" t="s">
        <v>3501</v>
      </c>
      <c r="H616" t="s">
        <v>650</v>
      </c>
      <c r="I616" t="s">
        <v>830</v>
      </c>
      <c r="J616" t="s">
        <v>831</v>
      </c>
      <c r="K616" t="s">
        <v>203</v>
      </c>
      <c r="L616">
        <v>95472</v>
      </c>
      <c r="M616">
        <v>24</v>
      </c>
      <c r="N616">
        <v>0</v>
      </c>
      <c r="O616" t="s">
        <v>60</v>
      </c>
      <c r="P616" t="s">
        <v>61</v>
      </c>
      <c r="Q616" t="s">
        <v>60</v>
      </c>
      <c r="R616" t="s">
        <v>61</v>
      </c>
      <c r="S616" t="s">
        <v>60</v>
      </c>
      <c r="T616" t="s">
        <v>60</v>
      </c>
      <c r="U616" t="s">
        <v>60</v>
      </c>
      <c r="V616" t="s">
        <v>171</v>
      </c>
      <c r="W616" t="s">
        <v>171</v>
      </c>
      <c r="X616">
        <v>14</v>
      </c>
      <c r="Y616" s="2">
        <v>46750</v>
      </c>
      <c r="Z616" t="s">
        <v>3502</v>
      </c>
      <c r="AA616" t="s">
        <v>3502</v>
      </c>
      <c r="AB616">
        <v>23</v>
      </c>
      <c r="AC616" t="s">
        <v>99</v>
      </c>
      <c r="AD616" t="s">
        <v>100</v>
      </c>
      <c r="AE616" t="s">
        <v>101</v>
      </c>
      <c r="AF616" s="2">
        <v>41279</v>
      </c>
      <c r="AG616" s="2">
        <v>35800</v>
      </c>
      <c r="AH616" t="s">
        <v>60</v>
      </c>
      <c r="AI616" t="s">
        <v>60</v>
      </c>
      <c r="AJ616" t="s">
        <v>60</v>
      </c>
      <c r="AK616" t="s">
        <v>60</v>
      </c>
      <c r="AL616" t="s">
        <v>60</v>
      </c>
      <c r="AM616" t="s">
        <v>60</v>
      </c>
      <c r="AN616" t="s">
        <v>60</v>
      </c>
      <c r="AO616" t="s">
        <v>60</v>
      </c>
      <c r="AP616">
        <v>0</v>
      </c>
      <c r="AQ616">
        <v>23</v>
      </c>
      <c r="AR616">
        <v>1</v>
      </c>
      <c r="AS616">
        <v>0</v>
      </c>
      <c r="AT616" t="s">
        <v>60</v>
      </c>
      <c r="AU616">
        <v>2</v>
      </c>
      <c r="AV616" t="s">
        <v>86</v>
      </c>
      <c r="AW616">
        <v>38.397402999999997</v>
      </c>
      <c r="AX616">
        <v>-122.840701</v>
      </c>
      <c r="AY616">
        <v>2</v>
      </c>
    </row>
    <row r="617" spans="1:51" x14ac:dyDescent="0.25">
      <c r="A617">
        <v>615</v>
      </c>
      <c r="B617" t="s">
        <v>51</v>
      </c>
      <c r="C617">
        <v>1616</v>
      </c>
      <c r="D617" t="s">
        <v>88</v>
      </c>
      <c r="E617" t="s">
        <v>88</v>
      </c>
      <c r="F617" t="s">
        <v>868</v>
      </c>
      <c r="G617" t="s">
        <v>869</v>
      </c>
      <c r="H617" t="s">
        <v>203</v>
      </c>
      <c r="I617" t="s">
        <v>830</v>
      </c>
      <c r="J617" t="s">
        <v>831</v>
      </c>
      <c r="K617" t="s">
        <v>203</v>
      </c>
      <c r="L617">
        <v>95476</v>
      </c>
      <c r="M617">
        <v>80</v>
      </c>
      <c r="N617">
        <v>0</v>
      </c>
      <c r="O617" t="s">
        <v>60</v>
      </c>
      <c r="P617" t="s">
        <v>61</v>
      </c>
      <c r="Q617" t="s">
        <v>60</v>
      </c>
      <c r="R617" t="s">
        <v>61</v>
      </c>
      <c r="S617" t="s">
        <v>96</v>
      </c>
      <c r="T617" t="s">
        <v>60</v>
      </c>
      <c r="U617" t="s">
        <v>60</v>
      </c>
      <c r="V617" t="s">
        <v>97</v>
      </c>
      <c r="W617" t="s">
        <v>97</v>
      </c>
      <c r="X617">
        <v>47</v>
      </c>
      <c r="Y617" s="2">
        <v>58700</v>
      </c>
      <c r="Z617" t="s">
        <v>870</v>
      </c>
      <c r="AA617" t="s">
        <v>870</v>
      </c>
      <c r="AB617">
        <v>79</v>
      </c>
      <c r="AC617" t="s">
        <v>99</v>
      </c>
      <c r="AD617" t="s">
        <v>100</v>
      </c>
      <c r="AE617" t="s">
        <v>101</v>
      </c>
      <c r="AF617" s="2">
        <v>44104</v>
      </c>
      <c r="AG617" s="2">
        <v>38625</v>
      </c>
      <c r="AH617" t="s">
        <v>60</v>
      </c>
      <c r="AI617" t="s">
        <v>60</v>
      </c>
      <c r="AJ617" t="s">
        <v>60</v>
      </c>
      <c r="AK617" t="s">
        <v>60</v>
      </c>
      <c r="AL617" t="s">
        <v>60</v>
      </c>
      <c r="AM617" t="s">
        <v>60</v>
      </c>
      <c r="AN617" t="s">
        <v>60</v>
      </c>
      <c r="AO617" t="s">
        <v>60</v>
      </c>
      <c r="AP617">
        <v>0</v>
      </c>
      <c r="AQ617">
        <v>79</v>
      </c>
      <c r="AR617">
        <v>2</v>
      </c>
      <c r="AS617">
        <v>0</v>
      </c>
      <c r="AT617" t="s">
        <v>60</v>
      </c>
      <c r="AU617">
        <v>1</v>
      </c>
      <c r="AV617" t="s">
        <v>86</v>
      </c>
      <c r="AW617">
        <v>38.291879999999999</v>
      </c>
      <c r="AX617">
        <v>-122.457255</v>
      </c>
      <c r="AY617">
        <v>1</v>
      </c>
    </row>
    <row r="618" spans="1:51" x14ac:dyDescent="0.25">
      <c r="A618">
        <v>616</v>
      </c>
      <c r="B618" t="s">
        <v>51</v>
      </c>
      <c r="C618">
        <v>1617</v>
      </c>
      <c r="D618" t="s">
        <v>88</v>
      </c>
      <c r="E618" t="s">
        <v>88</v>
      </c>
      <c r="F618" t="s">
        <v>3503</v>
      </c>
      <c r="G618" t="s">
        <v>3504</v>
      </c>
      <c r="H618" t="s">
        <v>203</v>
      </c>
      <c r="I618" t="s">
        <v>60</v>
      </c>
      <c r="J618" t="s">
        <v>831</v>
      </c>
      <c r="K618" t="s">
        <v>203</v>
      </c>
      <c r="L618">
        <v>95476</v>
      </c>
      <c r="M618">
        <v>30</v>
      </c>
      <c r="N618">
        <v>0</v>
      </c>
      <c r="O618" t="s">
        <v>60</v>
      </c>
      <c r="P618" t="s">
        <v>61</v>
      </c>
      <c r="Q618" t="s">
        <v>60</v>
      </c>
      <c r="R618" t="s">
        <v>61</v>
      </c>
      <c r="S618" t="s">
        <v>60</v>
      </c>
      <c r="T618" t="s">
        <v>60</v>
      </c>
      <c r="U618" t="s">
        <v>60</v>
      </c>
      <c r="V618" t="s">
        <v>171</v>
      </c>
      <c r="W618" t="s">
        <v>171</v>
      </c>
      <c r="X618">
        <v>18</v>
      </c>
      <c r="Y618" s="2">
        <v>48196</v>
      </c>
      <c r="Z618" t="s">
        <v>3505</v>
      </c>
      <c r="AA618" t="s">
        <v>3505</v>
      </c>
      <c r="AB618">
        <v>23</v>
      </c>
      <c r="AC618" t="s">
        <v>99</v>
      </c>
      <c r="AD618" t="s">
        <v>100</v>
      </c>
      <c r="AE618" t="s">
        <v>101</v>
      </c>
      <c r="AF618" s="2">
        <v>42725</v>
      </c>
      <c r="AG618" s="2">
        <v>37246</v>
      </c>
      <c r="AH618" t="s">
        <v>60</v>
      </c>
      <c r="AI618" t="s">
        <v>60</v>
      </c>
      <c r="AJ618" t="s">
        <v>60</v>
      </c>
      <c r="AK618" t="s">
        <v>60</v>
      </c>
      <c r="AL618" t="s">
        <v>60</v>
      </c>
      <c r="AM618" t="s">
        <v>60</v>
      </c>
      <c r="AN618" t="s">
        <v>60</v>
      </c>
      <c r="AO618" t="s">
        <v>60</v>
      </c>
      <c r="AP618">
        <v>0</v>
      </c>
      <c r="AQ618">
        <v>23</v>
      </c>
      <c r="AR618">
        <v>1</v>
      </c>
      <c r="AS618">
        <v>0</v>
      </c>
      <c r="AT618" t="s">
        <v>60</v>
      </c>
      <c r="AU618">
        <v>2</v>
      </c>
      <c r="AV618" t="s">
        <v>86</v>
      </c>
      <c r="AW618">
        <v>38.291260000000001</v>
      </c>
      <c r="AX618">
        <v>-122.46137400000001</v>
      </c>
      <c r="AY618">
        <v>2</v>
      </c>
    </row>
    <row r="619" spans="1:51" x14ac:dyDescent="0.25">
      <c r="A619">
        <v>617</v>
      </c>
      <c r="B619" t="s">
        <v>51</v>
      </c>
      <c r="C619">
        <v>1618</v>
      </c>
      <c r="D619" t="s">
        <v>88</v>
      </c>
      <c r="E619" t="s">
        <v>88</v>
      </c>
      <c r="F619" t="s">
        <v>871</v>
      </c>
      <c r="G619" t="s">
        <v>872</v>
      </c>
      <c r="H619" t="s">
        <v>873</v>
      </c>
      <c r="I619" t="s">
        <v>874</v>
      </c>
      <c r="J619" t="s">
        <v>831</v>
      </c>
      <c r="K619" t="s">
        <v>203</v>
      </c>
      <c r="L619">
        <v>95492</v>
      </c>
      <c r="M619">
        <v>65</v>
      </c>
      <c r="N619">
        <v>0</v>
      </c>
      <c r="O619" t="s">
        <v>60</v>
      </c>
      <c r="P619" t="s">
        <v>61</v>
      </c>
      <c r="Q619" t="s">
        <v>60</v>
      </c>
      <c r="R619" t="s">
        <v>61</v>
      </c>
      <c r="S619" t="s">
        <v>60</v>
      </c>
      <c r="T619" t="s">
        <v>60</v>
      </c>
      <c r="U619" t="s">
        <v>60</v>
      </c>
      <c r="V619" t="s">
        <v>97</v>
      </c>
      <c r="W619" t="s">
        <v>97</v>
      </c>
      <c r="X619">
        <v>55</v>
      </c>
      <c r="Y619" s="2">
        <v>61714</v>
      </c>
      <c r="Z619" t="s">
        <v>875</v>
      </c>
      <c r="AA619" t="s">
        <v>60</v>
      </c>
      <c r="AB619">
        <v>64</v>
      </c>
      <c r="AC619" t="s">
        <v>99</v>
      </c>
      <c r="AD619" t="s">
        <v>100</v>
      </c>
      <c r="AE619" t="s">
        <v>153</v>
      </c>
      <c r="AF619" t="s">
        <v>60</v>
      </c>
      <c r="AG619" s="2">
        <v>41639</v>
      </c>
      <c r="AH619" t="s">
        <v>60</v>
      </c>
      <c r="AI619" t="s">
        <v>60</v>
      </c>
      <c r="AJ619" t="s">
        <v>60</v>
      </c>
      <c r="AK619" t="s">
        <v>60</v>
      </c>
      <c r="AL619" t="s">
        <v>60</v>
      </c>
      <c r="AM619" t="s">
        <v>60</v>
      </c>
      <c r="AN619" t="s">
        <v>60</v>
      </c>
      <c r="AO619" t="s">
        <v>60</v>
      </c>
      <c r="AP619">
        <v>0</v>
      </c>
      <c r="AQ619">
        <v>64</v>
      </c>
      <c r="AR619">
        <v>2</v>
      </c>
      <c r="AS619">
        <v>0</v>
      </c>
      <c r="AT619" t="s">
        <v>60</v>
      </c>
      <c r="AU619">
        <v>1</v>
      </c>
      <c r="AV619" t="s">
        <v>86</v>
      </c>
      <c r="AW619">
        <v>38.527617999999997</v>
      </c>
      <c r="AX619">
        <v>-122.780587</v>
      </c>
      <c r="AY619">
        <v>1</v>
      </c>
    </row>
    <row r="620" spans="1:51" x14ac:dyDescent="0.25">
      <c r="A620">
        <v>618</v>
      </c>
      <c r="B620" t="s">
        <v>51</v>
      </c>
      <c r="C620">
        <v>1619</v>
      </c>
      <c r="D620" t="s">
        <v>88</v>
      </c>
      <c r="E620" t="s">
        <v>88</v>
      </c>
      <c r="F620" t="s">
        <v>876</v>
      </c>
      <c r="G620" t="s">
        <v>877</v>
      </c>
      <c r="H620" t="s">
        <v>873</v>
      </c>
      <c r="I620" t="s">
        <v>843</v>
      </c>
      <c r="J620" t="s">
        <v>831</v>
      </c>
      <c r="K620" t="s">
        <v>203</v>
      </c>
      <c r="L620">
        <v>95492</v>
      </c>
      <c r="M620">
        <v>41</v>
      </c>
      <c r="N620">
        <v>0</v>
      </c>
      <c r="O620" t="s">
        <v>60</v>
      </c>
      <c r="P620" t="s">
        <v>61</v>
      </c>
      <c r="Q620" t="s">
        <v>60</v>
      </c>
      <c r="R620" t="s">
        <v>61</v>
      </c>
      <c r="S620" t="s">
        <v>96</v>
      </c>
      <c r="T620" t="s">
        <v>60</v>
      </c>
      <c r="U620" t="s">
        <v>60</v>
      </c>
      <c r="V620" t="s">
        <v>97</v>
      </c>
      <c r="W620" t="s">
        <v>97</v>
      </c>
      <c r="X620">
        <v>45</v>
      </c>
      <c r="Y620" s="2">
        <v>58020</v>
      </c>
      <c r="Z620" t="s">
        <v>878</v>
      </c>
      <c r="AA620" t="s">
        <v>878</v>
      </c>
      <c r="AB620">
        <v>40</v>
      </c>
      <c r="AC620" t="s">
        <v>99</v>
      </c>
      <c r="AD620" t="s">
        <v>100</v>
      </c>
      <c r="AE620" t="s">
        <v>101</v>
      </c>
      <c r="AF620" s="2">
        <v>43424</v>
      </c>
      <c r="AG620" s="2">
        <v>37945</v>
      </c>
      <c r="AH620" t="s">
        <v>60</v>
      </c>
      <c r="AI620" t="s">
        <v>60</v>
      </c>
      <c r="AJ620" t="s">
        <v>60</v>
      </c>
      <c r="AK620" t="s">
        <v>60</v>
      </c>
      <c r="AL620" t="s">
        <v>60</v>
      </c>
      <c r="AM620" t="s">
        <v>60</v>
      </c>
      <c r="AN620" t="s">
        <v>60</v>
      </c>
      <c r="AO620" t="s">
        <v>60</v>
      </c>
      <c r="AP620">
        <v>0</v>
      </c>
      <c r="AQ620">
        <v>40</v>
      </c>
      <c r="AR620">
        <v>1</v>
      </c>
      <c r="AS620">
        <v>0</v>
      </c>
      <c r="AT620" t="s">
        <v>60</v>
      </c>
      <c r="AU620">
        <v>1</v>
      </c>
      <c r="AV620" t="s">
        <v>86</v>
      </c>
      <c r="AW620">
        <v>38.550055999999998</v>
      </c>
      <c r="AX620">
        <v>-122.816795</v>
      </c>
      <c r="AY620">
        <v>1</v>
      </c>
    </row>
    <row r="621" spans="1:51" x14ac:dyDescent="0.25">
      <c r="A621">
        <v>619</v>
      </c>
      <c r="B621" t="s">
        <v>51</v>
      </c>
      <c r="C621">
        <v>1620</v>
      </c>
      <c r="D621" t="s">
        <v>88</v>
      </c>
      <c r="E621" t="s">
        <v>88</v>
      </c>
      <c r="F621" t="s">
        <v>3506</v>
      </c>
      <c r="G621" t="s">
        <v>3507</v>
      </c>
      <c r="H621" t="s">
        <v>873</v>
      </c>
      <c r="I621" t="s">
        <v>3508</v>
      </c>
      <c r="J621" t="s">
        <v>831</v>
      </c>
      <c r="K621" t="s">
        <v>203</v>
      </c>
      <c r="L621">
        <v>95492</v>
      </c>
      <c r="M621">
        <v>48</v>
      </c>
      <c r="N621">
        <v>0</v>
      </c>
      <c r="O621" t="s">
        <v>60</v>
      </c>
      <c r="P621" t="s">
        <v>61</v>
      </c>
      <c r="Q621" t="s">
        <v>60</v>
      </c>
      <c r="R621" t="s">
        <v>61</v>
      </c>
      <c r="S621" t="s">
        <v>60</v>
      </c>
      <c r="T621" t="s">
        <v>60</v>
      </c>
      <c r="U621" t="s">
        <v>60</v>
      </c>
      <c r="V621" t="s">
        <v>171</v>
      </c>
      <c r="W621" t="s">
        <v>171</v>
      </c>
      <c r="X621">
        <v>11</v>
      </c>
      <c r="Y621" s="2">
        <v>45297</v>
      </c>
      <c r="Z621" t="s">
        <v>3509</v>
      </c>
      <c r="AA621" t="s">
        <v>3509</v>
      </c>
      <c r="AB621">
        <v>48</v>
      </c>
      <c r="AC621" t="s">
        <v>99</v>
      </c>
      <c r="AD621" t="s">
        <v>100</v>
      </c>
      <c r="AE621" t="s">
        <v>3378</v>
      </c>
      <c r="AF621" s="2">
        <v>39826</v>
      </c>
      <c r="AG621" s="2">
        <v>34347</v>
      </c>
      <c r="AH621" t="s">
        <v>60</v>
      </c>
      <c r="AI621" t="s">
        <v>60</v>
      </c>
      <c r="AJ621" t="s">
        <v>60</v>
      </c>
      <c r="AK621" t="s">
        <v>60</v>
      </c>
      <c r="AL621" t="s">
        <v>60</v>
      </c>
      <c r="AM621" t="s">
        <v>60</v>
      </c>
      <c r="AN621" t="s">
        <v>60</v>
      </c>
      <c r="AO621" t="s">
        <v>60</v>
      </c>
      <c r="AP621">
        <v>0</v>
      </c>
      <c r="AQ621">
        <v>48</v>
      </c>
      <c r="AR621">
        <v>1</v>
      </c>
      <c r="AS621">
        <v>0</v>
      </c>
      <c r="AT621" t="s">
        <v>60</v>
      </c>
      <c r="AU621">
        <v>2</v>
      </c>
      <c r="AV621" t="s">
        <v>86</v>
      </c>
      <c r="AW621">
        <v>38.540785</v>
      </c>
      <c r="AX621">
        <v>-122.79534700000001</v>
      </c>
      <c r="AY621">
        <v>2</v>
      </c>
    </row>
    <row r="622" spans="1:51" x14ac:dyDescent="0.25">
      <c r="A622">
        <v>620</v>
      </c>
      <c r="B622" t="s">
        <v>51</v>
      </c>
      <c r="C622">
        <v>1621</v>
      </c>
      <c r="D622" t="s">
        <v>88</v>
      </c>
      <c r="E622" t="s">
        <v>88</v>
      </c>
      <c r="F622" t="s">
        <v>879</v>
      </c>
      <c r="G622" t="s">
        <v>880</v>
      </c>
      <c r="H622" t="s">
        <v>472</v>
      </c>
      <c r="I622" t="s">
        <v>881</v>
      </c>
      <c r="J622" t="s">
        <v>882</v>
      </c>
      <c r="K622" t="s">
        <v>203</v>
      </c>
      <c r="L622">
        <v>95403</v>
      </c>
      <c r="M622">
        <v>62</v>
      </c>
      <c r="N622">
        <v>0</v>
      </c>
      <c r="O622" t="s">
        <v>60</v>
      </c>
      <c r="P622" t="s">
        <v>61</v>
      </c>
      <c r="Q622" t="s">
        <v>60</v>
      </c>
      <c r="R622" t="s">
        <v>61</v>
      </c>
      <c r="S622" t="s">
        <v>60</v>
      </c>
      <c r="T622" t="s">
        <v>60</v>
      </c>
      <c r="U622" t="s">
        <v>60</v>
      </c>
      <c r="V622" t="s">
        <v>97</v>
      </c>
      <c r="W622" t="s">
        <v>97</v>
      </c>
      <c r="X622">
        <v>51</v>
      </c>
      <c r="Y622" s="2">
        <v>60127</v>
      </c>
      <c r="Z622" t="s">
        <v>883</v>
      </c>
      <c r="AA622" t="s">
        <v>883</v>
      </c>
      <c r="AB622">
        <v>61</v>
      </c>
      <c r="AC622" t="s">
        <v>60</v>
      </c>
      <c r="AD622" t="s">
        <v>100</v>
      </c>
      <c r="AE622" t="s">
        <v>153</v>
      </c>
      <c r="AF622" s="2">
        <v>45531</v>
      </c>
      <c r="AG622" s="2">
        <v>40052</v>
      </c>
      <c r="AH622" t="s">
        <v>60</v>
      </c>
      <c r="AI622" t="s">
        <v>60</v>
      </c>
      <c r="AJ622" t="s">
        <v>60</v>
      </c>
      <c r="AK622" t="s">
        <v>60</v>
      </c>
      <c r="AL622" t="s">
        <v>60</v>
      </c>
      <c r="AM622" t="s">
        <v>60</v>
      </c>
      <c r="AN622" t="s">
        <v>60</v>
      </c>
      <c r="AO622" t="s">
        <v>60</v>
      </c>
      <c r="AP622">
        <v>0</v>
      </c>
      <c r="AQ622">
        <v>61</v>
      </c>
      <c r="AR622">
        <v>2</v>
      </c>
      <c r="AS622">
        <v>0</v>
      </c>
      <c r="AT622" t="s">
        <v>60</v>
      </c>
      <c r="AU622">
        <v>1</v>
      </c>
      <c r="AV622" t="s">
        <v>86</v>
      </c>
      <c r="AW622">
        <v>38.459978999999997</v>
      </c>
      <c r="AX622">
        <v>-122.739683</v>
      </c>
      <c r="AY622">
        <v>1</v>
      </c>
    </row>
    <row r="623" spans="1:51" x14ac:dyDescent="0.25">
      <c r="A623">
        <v>621</v>
      </c>
      <c r="B623" t="s">
        <v>51</v>
      </c>
      <c r="C623">
        <v>1622</v>
      </c>
      <c r="D623" t="s">
        <v>88</v>
      </c>
      <c r="E623" t="s">
        <v>88</v>
      </c>
      <c r="F623" t="s">
        <v>884</v>
      </c>
      <c r="G623" t="s">
        <v>885</v>
      </c>
      <c r="H623" t="s">
        <v>886</v>
      </c>
      <c r="I623" t="s">
        <v>887</v>
      </c>
      <c r="J623" t="s">
        <v>202</v>
      </c>
      <c r="K623" t="s">
        <v>203</v>
      </c>
      <c r="L623">
        <v>95446</v>
      </c>
      <c r="M623">
        <v>48</v>
      </c>
      <c r="N623">
        <v>0</v>
      </c>
      <c r="O623" t="s">
        <v>60</v>
      </c>
      <c r="P623" t="s">
        <v>61</v>
      </c>
      <c r="Q623" t="s">
        <v>60</v>
      </c>
      <c r="R623" t="s">
        <v>61</v>
      </c>
      <c r="S623" t="s">
        <v>60</v>
      </c>
      <c r="T623" t="s">
        <v>60</v>
      </c>
      <c r="U623" t="s">
        <v>60</v>
      </c>
      <c r="V623" t="s">
        <v>97</v>
      </c>
      <c r="W623" t="s">
        <v>97</v>
      </c>
      <c r="X623">
        <v>55</v>
      </c>
      <c r="Y623" s="2">
        <v>61714</v>
      </c>
      <c r="Z623" t="s">
        <v>888</v>
      </c>
      <c r="AA623" t="s">
        <v>888</v>
      </c>
      <c r="AB623">
        <v>47</v>
      </c>
      <c r="AC623" t="s">
        <v>165</v>
      </c>
      <c r="AD623" t="s">
        <v>100</v>
      </c>
      <c r="AE623" t="s">
        <v>153</v>
      </c>
      <c r="AF623" t="s">
        <v>60</v>
      </c>
      <c r="AG623" s="2">
        <v>41639</v>
      </c>
      <c r="AH623" t="s">
        <v>60</v>
      </c>
      <c r="AI623" t="s">
        <v>60</v>
      </c>
      <c r="AJ623" t="s">
        <v>60</v>
      </c>
      <c r="AK623" t="s">
        <v>60</v>
      </c>
      <c r="AL623" t="s">
        <v>60</v>
      </c>
      <c r="AM623" t="s">
        <v>60</v>
      </c>
      <c r="AN623" t="s">
        <v>60</v>
      </c>
      <c r="AO623" t="s">
        <v>60</v>
      </c>
      <c r="AP623">
        <v>0</v>
      </c>
      <c r="AQ623">
        <v>47</v>
      </c>
      <c r="AR623">
        <v>1</v>
      </c>
      <c r="AS623">
        <v>0</v>
      </c>
      <c r="AT623" t="s">
        <v>60</v>
      </c>
      <c r="AU623">
        <v>1</v>
      </c>
      <c r="AV623" t="s">
        <v>86</v>
      </c>
      <c r="AW623">
        <v>38.503326000000001</v>
      </c>
      <c r="AX623">
        <v>-123.000308</v>
      </c>
      <c r="AY623">
        <v>1</v>
      </c>
    </row>
    <row r="624" spans="1:51" x14ac:dyDescent="0.25">
      <c r="A624">
        <v>622</v>
      </c>
      <c r="B624" t="s">
        <v>51</v>
      </c>
      <c r="C624">
        <v>1623</v>
      </c>
      <c r="D624" t="s">
        <v>88</v>
      </c>
      <c r="E624" t="s">
        <v>88</v>
      </c>
      <c r="F624" t="s">
        <v>889</v>
      </c>
      <c r="G624" t="s">
        <v>890</v>
      </c>
      <c r="H624" t="s">
        <v>468</v>
      </c>
      <c r="I624" t="s">
        <v>881</v>
      </c>
      <c r="J624" t="s">
        <v>891</v>
      </c>
      <c r="K624" t="s">
        <v>203</v>
      </c>
      <c r="L624">
        <v>94952</v>
      </c>
      <c r="M624">
        <v>66</v>
      </c>
      <c r="N624">
        <v>0</v>
      </c>
      <c r="O624" t="s">
        <v>60</v>
      </c>
      <c r="P624" t="s">
        <v>61</v>
      </c>
      <c r="Q624" t="s">
        <v>60</v>
      </c>
      <c r="R624" t="s">
        <v>61</v>
      </c>
      <c r="S624" t="s">
        <v>60</v>
      </c>
      <c r="T624" t="s">
        <v>60</v>
      </c>
      <c r="U624" t="s">
        <v>60</v>
      </c>
      <c r="V624" t="s">
        <v>97</v>
      </c>
      <c r="W624" t="s">
        <v>97</v>
      </c>
      <c r="X624">
        <v>55</v>
      </c>
      <c r="Y624" s="2">
        <v>61714</v>
      </c>
      <c r="Z624" t="s">
        <v>892</v>
      </c>
      <c r="AA624" t="s">
        <v>892</v>
      </c>
      <c r="AB624">
        <v>65</v>
      </c>
      <c r="AC624" t="s">
        <v>99</v>
      </c>
      <c r="AD624" t="s">
        <v>100</v>
      </c>
      <c r="AE624" t="s">
        <v>153</v>
      </c>
      <c r="AF624" t="s">
        <v>60</v>
      </c>
      <c r="AG624" s="2">
        <v>41639</v>
      </c>
      <c r="AH624" t="s">
        <v>60</v>
      </c>
      <c r="AI624" t="s">
        <v>60</v>
      </c>
      <c r="AJ624" t="s">
        <v>60</v>
      </c>
      <c r="AK624" t="s">
        <v>60</v>
      </c>
      <c r="AL624" t="s">
        <v>60</v>
      </c>
      <c r="AM624" t="s">
        <v>60</v>
      </c>
      <c r="AN624" t="s">
        <v>60</v>
      </c>
      <c r="AO624" t="s">
        <v>60</v>
      </c>
      <c r="AP624">
        <v>0</v>
      </c>
      <c r="AQ624">
        <v>65</v>
      </c>
      <c r="AR624">
        <v>2</v>
      </c>
      <c r="AS624">
        <v>0</v>
      </c>
      <c r="AT624" t="s">
        <v>60</v>
      </c>
      <c r="AU624">
        <v>1</v>
      </c>
      <c r="AV624" t="s">
        <v>86</v>
      </c>
      <c r="AW624">
        <v>38.247838000000002</v>
      </c>
      <c r="AX624">
        <v>-122.64557499999999</v>
      </c>
      <c r="AY624">
        <v>1</v>
      </c>
    </row>
    <row r="625" spans="1:51" x14ac:dyDescent="0.25">
      <c r="A625">
        <v>623</v>
      </c>
      <c r="B625" t="s">
        <v>51</v>
      </c>
      <c r="C625">
        <v>1624</v>
      </c>
      <c r="D625" t="s">
        <v>88</v>
      </c>
      <c r="E625" t="s">
        <v>88</v>
      </c>
      <c r="F625" t="s">
        <v>3510</v>
      </c>
      <c r="G625" t="s">
        <v>3511</v>
      </c>
      <c r="H625" t="s">
        <v>3512</v>
      </c>
      <c r="I625" t="s">
        <v>60</v>
      </c>
      <c r="J625" t="s">
        <v>897</v>
      </c>
      <c r="K625" t="s">
        <v>203</v>
      </c>
      <c r="L625">
        <v>94923</v>
      </c>
      <c r="M625">
        <v>14</v>
      </c>
      <c r="N625">
        <v>0</v>
      </c>
      <c r="O625" t="s">
        <v>60</v>
      </c>
      <c r="P625" t="s">
        <v>61</v>
      </c>
      <c r="Q625" t="s">
        <v>60</v>
      </c>
      <c r="R625" t="s">
        <v>61</v>
      </c>
      <c r="S625" t="s">
        <v>60</v>
      </c>
      <c r="T625" t="s">
        <v>60</v>
      </c>
      <c r="U625" t="s">
        <v>60</v>
      </c>
      <c r="V625" t="s">
        <v>171</v>
      </c>
      <c r="W625" t="s">
        <v>171</v>
      </c>
      <c r="X625">
        <v>30</v>
      </c>
      <c r="Y625" s="2">
        <v>52589</v>
      </c>
      <c r="Z625" t="s">
        <v>3513</v>
      </c>
      <c r="AA625" t="s">
        <v>3513</v>
      </c>
      <c r="AB625">
        <v>14</v>
      </c>
      <c r="AC625" t="s">
        <v>99</v>
      </c>
      <c r="AD625" t="s">
        <v>100</v>
      </c>
      <c r="AE625" t="s">
        <v>153</v>
      </c>
      <c r="AF625" t="s">
        <v>60</v>
      </c>
      <c r="AG625" s="2">
        <v>41639</v>
      </c>
      <c r="AH625" t="s">
        <v>60</v>
      </c>
      <c r="AI625" t="s">
        <v>60</v>
      </c>
      <c r="AJ625" t="s">
        <v>60</v>
      </c>
      <c r="AK625" t="s">
        <v>60</v>
      </c>
      <c r="AL625" t="s">
        <v>60</v>
      </c>
      <c r="AM625" t="s">
        <v>60</v>
      </c>
      <c r="AN625" t="s">
        <v>60</v>
      </c>
      <c r="AO625" t="s">
        <v>60</v>
      </c>
      <c r="AP625">
        <v>0</v>
      </c>
      <c r="AQ625">
        <v>14</v>
      </c>
      <c r="AR625">
        <v>1</v>
      </c>
      <c r="AS625">
        <v>0</v>
      </c>
      <c r="AT625" t="s">
        <v>60</v>
      </c>
      <c r="AU625">
        <v>2</v>
      </c>
      <c r="AV625" t="s">
        <v>86</v>
      </c>
      <c r="AW625">
        <v>38.330443000000002</v>
      </c>
      <c r="AX625">
        <v>-123.04638199999999</v>
      </c>
      <c r="AY625">
        <v>2</v>
      </c>
    </row>
    <row r="626" spans="1:51" x14ac:dyDescent="0.25">
      <c r="A626">
        <v>624</v>
      </c>
      <c r="B626" t="s">
        <v>51</v>
      </c>
      <c r="C626">
        <v>1625</v>
      </c>
      <c r="D626" t="s">
        <v>88</v>
      </c>
      <c r="E626" t="s">
        <v>88</v>
      </c>
      <c r="F626" t="s">
        <v>893</v>
      </c>
      <c r="G626" t="s">
        <v>894</v>
      </c>
      <c r="H626" t="s">
        <v>895</v>
      </c>
      <c r="I626" t="s">
        <v>896</v>
      </c>
      <c r="J626" t="s">
        <v>897</v>
      </c>
      <c r="K626" t="s">
        <v>280</v>
      </c>
      <c r="L626">
        <v>94515</v>
      </c>
      <c r="M626">
        <v>24</v>
      </c>
      <c r="N626">
        <v>0</v>
      </c>
      <c r="O626" t="s">
        <v>60</v>
      </c>
      <c r="P626" t="s">
        <v>61</v>
      </c>
      <c r="Q626" t="s">
        <v>60</v>
      </c>
      <c r="R626" t="s">
        <v>61</v>
      </c>
      <c r="S626" t="s">
        <v>60</v>
      </c>
      <c r="T626" t="s">
        <v>60</v>
      </c>
      <c r="U626" t="s">
        <v>60</v>
      </c>
      <c r="V626" t="s">
        <v>97</v>
      </c>
      <c r="W626" t="s">
        <v>97</v>
      </c>
      <c r="X626">
        <v>51</v>
      </c>
      <c r="Y626" s="2">
        <v>59960</v>
      </c>
      <c r="Z626" t="s">
        <v>898</v>
      </c>
      <c r="AA626" t="s">
        <v>898</v>
      </c>
      <c r="AB626">
        <v>23</v>
      </c>
      <c r="AC626" t="s">
        <v>60</v>
      </c>
      <c r="AD626" t="s">
        <v>100</v>
      </c>
      <c r="AE626" t="s">
        <v>101</v>
      </c>
      <c r="AF626" s="2">
        <v>45364</v>
      </c>
      <c r="AG626" s="2">
        <v>39885</v>
      </c>
      <c r="AH626" t="s">
        <v>60</v>
      </c>
      <c r="AI626" t="s">
        <v>60</v>
      </c>
      <c r="AJ626" t="s">
        <v>60</v>
      </c>
      <c r="AK626" t="s">
        <v>60</v>
      </c>
      <c r="AL626" t="s">
        <v>60</v>
      </c>
      <c r="AM626" t="s">
        <v>60</v>
      </c>
      <c r="AN626" t="s">
        <v>60</v>
      </c>
      <c r="AO626" t="s">
        <v>60</v>
      </c>
      <c r="AP626">
        <v>0</v>
      </c>
      <c r="AQ626">
        <v>23</v>
      </c>
      <c r="AR626">
        <v>1</v>
      </c>
      <c r="AS626">
        <v>0</v>
      </c>
      <c r="AT626" t="s">
        <v>60</v>
      </c>
      <c r="AU626">
        <v>1</v>
      </c>
      <c r="AV626" t="s">
        <v>86</v>
      </c>
      <c r="AW626">
        <v>38.584316999999999</v>
      </c>
      <c r="AX626">
        <v>-122.574074</v>
      </c>
      <c r="AY626">
        <v>1</v>
      </c>
    </row>
    <row r="627" spans="1:51" x14ac:dyDescent="0.25">
      <c r="A627">
        <v>625</v>
      </c>
      <c r="B627" t="s">
        <v>51</v>
      </c>
      <c r="C627">
        <v>1626</v>
      </c>
      <c r="D627" t="s">
        <v>88</v>
      </c>
      <c r="E627" t="s">
        <v>88</v>
      </c>
      <c r="F627" t="s">
        <v>899</v>
      </c>
      <c r="G627" t="s">
        <v>900</v>
      </c>
      <c r="H627" t="s">
        <v>839</v>
      </c>
      <c r="I627" t="s">
        <v>887</v>
      </c>
      <c r="J627" t="s">
        <v>897</v>
      </c>
      <c r="K627" t="s">
        <v>203</v>
      </c>
      <c r="L627">
        <v>94928</v>
      </c>
      <c r="M627">
        <v>24</v>
      </c>
      <c r="N627">
        <v>0</v>
      </c>
      <c r="O627" t="s">
        <v>60</v>
      </c>
      <c r="P627" t="s">
        <v>61</v>
      </c>
      <c r="Q627" t="s">
        <v>60</v>
      </c>
      <c r="R627" t="s">
        <v>61</v>
      </c>
      <c r="S627" t="s">
        <v>96</v>
      </c>
      <c r="T627" t="s">
        <v>60</v>
      </c>
      <c r="U627" t="s">
        <v>60</v>
      </c>
      <c r="V627" t="s">
        <v>97</v>
      </c>
      <c r="W627" t="s">
        <v>97</v>
      </c>
      <c r="X627">
        <v>50</v>
      </c>
      <c r="Y627" s="2">
        <v>59852</v>
      </c>
      <c r="Z627" t="s">
        <v>901</v>
      </c>
      <c r="AA627" t="s">
        <v>901</v>
      </c>
      <c r="AB627">
        <v>23</v>
      </c>
      <c r="AC627" t="s">
        <v>99</v>
      </c>
      <c r="AD627" t="s">
        <v>100</v>
      </c>
      <c r="AE627" t="s">
        <v>101</v>
      </c>
      <c r="AF627" s="2">
        <v>45255</v>
      </c>
      <c r="AG627" s="2">
        <v>39777</v>
      </c>
      <c r="AH627" t="s">
        <v>60</v>
      </c>
      <c r="AI627" t="s">
        <v>60</v>
      </c>
      <c r="AJ627" t="s">
        <v>60</v>
      </c>
      <c r="AK627" t="s">
        <v>60</v>
      </c>
      <c r="AL627" t="s">
        <v>60</v>
      </c>
      <c r="AM627" t="s">
        <v>60</v>
      </c>
      <c r="AN627" t="s">
        <v>60</v>
      </c>
      <c r="AO627" t="s">
        <v>60</v>
      </c>
      <c r="AP627">
        <v>0</v>
      </c>
      <c r="AQ627">
        <v>23</v>
      </c>
      <c r="AR627">
        <v>1</v>
      </c>
      <c r="AS627">
        <v>0</v>
      </c>
      <c r="AT627" t="s">
        <v>60</v>
      </c>
      <c r="AU627">
        <v>1</v>
      </c>
      <c r="AV627" t="s">
        <v>86</v>
      </c>
      <c r="AW627">
        <v>38.349420000000002</v>
      </c>
      <c r="AX627">
        <v>-122.729202</v>
      </c>
      <c r="AY627">
        <v>1</v>
      </c>
    </row>
    <row r="628" spans="1:51" x14ac:dyDescent="0.25">
      <c r="A628">
        <v>626</v>
      </c>
      <c r="B628" t="s">
        <v>51</v>
      </c>
      <c r="C628">
        <v>1627</v>
      </c>
      <c r="D628" t="s">
        <v>88</v>
      </c>
      <c r="E628" t="s">
        <v>88</v>
      </c>
      <c r="F628" t="s">
        <v>902</v>
      </c>
      <c r="G628" t="s">
        <v>903</v>
      </c>
      <c r="H628" t="s">
        <v>839</v>
      </c>
      <c r="I628" t="s">
        <v>835</v>
      </c>
      <c r="J628" t="s">
        <v>897</v>
      </c>
      <c r="K628" t="s">
        <v>203</v>
      </c>
      <c r="L628">
        <v>94928</v>
      </c>
      <c r="M628">
        <v>50</v>
      </c>
      <c r="N628">
        <v>0</v>
      </c>
      <c r="O628" t="s">
        <v>60</v>
      </c>
      <c r="P628" t="s">
        <v>61</v>
      </c>
      <c r="Q628" t="s">
        <v>60</v>
      </c>
      <c r="R628" t="s">
        <v>61</v>
      </c>
      <c r="S628" t="s">
        <v>60</v>
      </c>
      <c r="T628" t="s">
        <v>60</v>
      </c>
      <c r="U628" t="s">
        <v>60</v>
      </c>
      <c r="V628" t="s">
        <v>97</v>
      </c>
      <c r="W628" t="s">
        <v>97</v>
      </c>
      <c r="X628">
        <v>55</v>
      </c>
      <c r="Y628" s="2">
        <v>61714</v>
      </c>
      <c r="Z628" t="s">
        <v>904</v>
      </c>
      <c r="AA628" t="s">
        <v>904</v>
      </c>
      <c r="AB628">
        <v>49</v>
      </c>
      <c r="AC628" t="s">
        <v>99</v>
      </c>
      <c r="AD628" t="s">
        <v>192</v>
      </c>
      <c r="AE628" t="s">
        <v>153</v>
      </c>
      <c r="AF628" t="s">
        <v>60</v>
      </c>
      <c r="AG628" s="2">
        <v>41639</v>
      </c>
      <c r="AH628" t="s">
        <v>60</v>
      </c>
      <c r="AI628" t="s">
        <v>60</v>
      </c>
      <c r="AJ628" t="s">
        <v>60</v>
      </c>
      <c r="AK628" t="s">
        <v>60</v>
      </c>
      <c r="AL628" t="s">
        <v>60</v>
      </c>
      <c r="AM628" t="s">
        <v>60</v>
      </c>
      <c r="AN628" t="s">
        <v>60</v>
      </c>
      <c r="AO628" t="s">
        <v>60</v>
      </c>
      <c r="AP628">
        <v>0</v>
      </c>
      <c r="AQ628">
        <v>49</v>
      </c>
      <c r="AR628">
        <v>1</v>
      </c>
      <c r="AS628">
        <v>0</v>
      </c>
      <c r="AT628" t="s">
        <v>60</v>
      </c>
      <c r="AU628">
        <v>1</v>
      </c>
      <c r="AV628" t="s">
        <v>86</v>
      </c>
      <c r="AW628">
        <v>38.330317999999998</v>
      </c>
      <c r="AX628">
        <v>-122.695429</v>
      </c>
      <c r="AY628">
        <v>1</v>
      </c>
    </row>
    <row r="629" spans="1:51" x14ac:dyDescent="0.25">
      <c r="A629">
        <v>627</v>
      </c>
      <c r="B629" t="s">
        <v>51</v>
      </c>
      <c r="C629">
        <v>1628</v>
      </c>
      <c r="D629" t="s">
        <v>88</v>
      </c>
      <c r="E629" t="s">
        <v>88</v>
      </c>
      <c r="F629" t="s">
        <v>905</v>
      </c>
      <c r="G629" t="s">
        <v>906</v>
      </c>
      <c r="H629" t="s">
        <v>472</v>
      </c>
      <c r="I629" t="s">
        <v>881</v>
      </c>
      <c r="J629" t="s">
        <v>897</v>
      </c>
      <c r="K629" t="s">
        <v>203</v>
      </c>
      <c r="L629">
        <v>95407</v>
      </c>
      <c r="M629">
        <v>53</v>
      </c>
      <c r="N629">
        <v>0</v>
      </c>
      <c r="O629" t="s">
        <v>60</v>
      </c>
      <c r="P629" t="s">
        <v>61</v>
      </c>
      <c r="Q629" t="s">
        <v>60</v>
      </c>
      <c r="R629" t="s">
        <v>61</v>
      </c>
      <c r="S629" t="s">
        <v>60</v>
      </c>
      <c r="T629" t="s">
        <v>60</v>
      </c>
      <c r="U629" t="s">
        <v>60</v>
      </c>
      <c r="V629" t="s">
        <v>97</v>
      </c>
      <c r="W629" t="s">
        <v>97</v>
      </c>
      <c r="X629">
        <v>55</v>
      </c>
      <c r="Y629" s="2">
        <v>61714</v>
      </c>
      <c r="Z629" t="s">
        <v>907</v>
      </c>
      <c r="AA629" t="s">
        <v>907</v>
      </c>
      <c r="AB629">
        <v>52</v>
      </c>
      <c r="AC629" t="s">
        <v>99</v>
      </c>
      <c r="AD629" t="s">
        <v>100</v>
      </c>
      <c r="AE629" t="s">
        <v>153</v>
      </c>
      <c r="AF629" t="s">
        <v>60</v>
      </c>
      <c r="AG629" s="2">
        <v>41639</v>
      </c>
      <c r="AH629" t="s">
        <v>60</v>
      </c>
      <c r="AI629" t="s">
        <v>60</v>
      </c>
      <c r="AJ629" t="s">
        <v>60</v>
      </c>
      <c r="AK629" t="s">
        <v>60</v>
      </c>
      <c r="AL629" t="s">
        <v>60</v>
      </c>
      <c r="AM629" t="s">
        <v>60</v>
      </c>
      <c r="AN629" t="s">
        <v>60</v>
      </c>
      <c r="AO629" t="s">
        <v>60</v>
      </c>
      <c r="AP629">
        <v>0</v>
      </c>
      <c r="AQ629">
        <v>52</v>
      </c>
      <c r="AR629">
        <v>2</v>
      </c>
      <c r="AS629">
        <v>0</v>
      </c>
      <c r="AT629" t="s">
        <v>60</v>
      </c>
      <c r="AU629">
        <v>1</v>
      </c>
      <c r="AV629" t="s">
        <v>86</v>
      </c>
      <c r="AW629">
        <v>38.410857999999998</v>
      </c>
      <c r="AX629">
        <v>-122.729314</v>
      </c>
      <c r="AY629">
        <v>1</v>
      </c>
    </row>
    <row r="630" spans="1:51" x14ac:dyDescent="0.25">
      <c r="A630">
        <v>628</v>
      </c>
      <c r="B630" t="s">
        <v>51</v>
      </c>
      <c r="C630">
        <v>1629</v>
      </c>
      <c r="D630" t="s">
        <v>88</v>
      </c>
      <c r="E630" t="s">
        <v>88</v>
      </c>
      <c r="F630" t="s">
        <v>3514</v>
      </c>
      <c r="G630" t="s">
        <v>3515</v>
      </c>
      <c r="H630" t="s">
        <v>472</v>
      </c>
      <c r="I630" t="s">
        <v>3516</v>
      </c>
      <c r="J630" t="s">
        <v>897</v>
      </c>
      <c r="K630" t="s">
        <v>203</v>
      </c>
      <c r="L630">
        <v>95404</v>
      </c>
      <c r="M630">
        <v>27</v>
      </c>
      <c r="N630">
        <v>0</v>
      </c>
      <c r="O630" t="s">
        <v>60</v>
      </c>
      <c r="P630" t="s">
        <v>61</v>
      </c>
      <c r="Q630" t="s">
        <v>60</v>
      </c>
      <c r="R630" t="s">
        <v>61</v>
      </c>
      <c r="S630" t="s">
        <v>60</v>
      </c>
      <c r="T630" t="s">
        <v>60</v>
      </c>
      <c r="U630" t="s">
        <v>60</v>
      </c>
      <c r="V630" t="s">
        <v>171</v>
      </c>
      <c r="W630" t="s">
        <v>171</v>
      </c>
      <c r="X630">
        <v>9</v>
      </c>
      <c r="Y630" s="2">
        <v>44702</v>
      </c>
      <c r="Z630" t="s">
        <v>3517</v>
      </c>
      <c r="AA630" t="s">
        <v>3517</v>
      </c>
      <c r="AB630">
        <v>27</v>
      </c>
      <c r="AC630" t="s">
        <v>496</v>
      </c>
      <c r="AD630" t="s">
        <v>100</v>
      </c>
      <c r="AE630" t="s">
        <v>3378</v>
      </c>
      <c r="AF630" s="2">
        <v>39230</v>
      </c>
      <c r="AG630" s="2">
        <v>33752</v>
      </c>
      <c r="AH630" t="s">
        <v>60</v>
      </c>
      <c r="AI630" t="s">
        <v>60</v>
      </c>
      <c r="AJ630" t="s">
        <v>60</v>
      </c>
      <c r="AK630" t="s">
        <v>60</v>
      </c>
      <c r="AL630" t="s">
        <v>60</v>
      </c>
      <c r="AM630" t="s">
        <v>60</v>
      </c>
      <c r="AN630" t="s">
        <v>60</v>
      </c>
      <c r="AO630" t="s">
        <v>60</v>
      </c>
      <c r="AP630">
        <v>0</v>
      </c>
      <c r="AQ630">
        <v>27</v>
      </c>
      <c r="AR630">
        <v>1</v>
      </c>
      <c r="AS630">
        <v>0</v>
      </c>
      <c r="AT630" t="s">
        <v>60</v>
      </c>
      <c r="AU630">
        <v>2</v>
      </c>
      <c r="AV630" t="s">
        <v>86</v>
      </c>
      <c r="AW630">
        <v>38.426620999999997</v>
      </c>
      <c r="AX630">
        <v>-122.70271099999999</v>
      </c>
      <c r="AY630">
        <v>2</v>
      </c>
    </row>
    <row r="631" spans="1:51" x14ac:dyDescent="0.25">
      <c r="A631">
        <v>629</v>
      </c>
      <c r="B631" t="s">
        <v>51</v>
      </c>
      <c r="C631">
        <v>1630</v>
      </c>
      <c r="D631" t="s">
        <v>88</v>
      </c>
      <c r="E631" t="s">
        <v>88</v>
      </c>
      <c r="F631" t="s">
        <v>908</v>
      </c>
      <c r="G631" t="s">
        <v>909</v>
      </c>
      <c r="H631" t="s">
        <v>133</v>
      </c>
      <c r="I631" t="s">
        <v>910</v>
      </c>
      <c r="J631" t="s">
        <v>911</v>
      </c>
      <c r="K631" t="s">
        <v>133</v>
      </c>
      <c r="L631">
        <v>94124</v>
      </c>
      <c r="M631">
        <v>196</v>
      </c>
      <c r="N631">
        <v>0</v>
      </c>
      <c r="O631" t="s">
        <v>60</v>
      </c>
      <c r="P631" t="s">
        <v>61</v>
      </c>
      <c r="Q631" t="s">
        <v>60</v>
      </c>
      <c r="R631" t="s">
        <v>61</v>
      </c>
      <c r="S631" t="s">
        <v>60</v>
      </c>
      <c r="T631" t="s">
        <v>60</v>
      </c>
      <c r="U631" t="s">
        <v>60</v>
      </c>
      <c r="V631" t="s">
        <v>97</v>
      </c>
      <c r="W631" t="s">
        <v>97</v>
      </c>
      <c r="X631">
        <v>55</v>
      </c>
      <c r="Y631" s="2">
        <v>61714</v>
      </c>
      <c r="Z631" t="s">
        <v>912</v>
      </c>
      <c r="AA631" t="s">
        <v>912</v>
      </c>
      <c r="AB631">
        <v>194</v>
      </c>
      <c r="AC631" t="s">
        <v>99</v>
      </c>
      <c r="AD631" t="s">
        <v>100</v>
      </c>
      <c r="AE631" t="s">
        <v>153</v>
      </c>
      <c r="AF631" t="s">
        <v>60</v>
      </c>
      <c r="AG631" s="2">
        <v>41639</v>
      </c>
      <c r="AH631" t="s">
        <v>60</v>
      </c>
      <c r="AI631" t="s">
        <v>60</v>
      </c>
      <c r="AJ631" t="s">
        <v>60</v>
      </c>
      <c r="AK631" t="s">
        <v>60</v>
      </c>
      <c r="AL631" t="s">
        <v>60</v>
      </c>
      <c r="AM631" t="s">
        <v>60</v>
      </c>
      <c r="AN631" t="s">
        <v>60</v>
      </c>
      <c r="AO631" t="s">
        <v>60</v>
      </c>
      <c r="AP631">
        <v>0</v>
      </c>
      <c r="AQ631">
        <v>194</v>
      </c>
      <c r="AR631">
        <v>3</v>
      </c>
      <c r="AS631">
        <v>0</v>
      </c>
      <c r="AT631" t="s">
        <v>60</v>
      </c>
      <c r="AU631">
        <v>1</v>
      </c>
      <c r="AV631" t="s">
        <v>117</v>
      </c>
      <c r="AW631">
        <v>37.716714000000003</v>
      </c>
      <c r="AX631">
        <v>-122.390529</v>
      </c>
      <c r="AY631">
        <v>1</v>
      </c>
    </row>
    <row r="632" spans="1:51" x14ac:dyDescent="0.25">
      <c r="A632">
        <v>630</v>
      </c>
      <c r="B632" t="s">
        <v>51</v>
      </c>
      <c r="C632">
        <v>1631</v>
      </c>
      <c r="D632" t="s">
        <v>88</v>
      </c>
      <c r="E632" t="s">
        <v>88</v>
      </c>
      <c r="F632" t="s">
        <v>913</v>
      </c>
      <c r="G632" t="s">
        <v>914</v>
      </c>
      <c r="H632" t="s">
        <v>106</v>
      </c>
      <c r="I632" t="s">
        <v>120</v>
      </c>
      <c r="J632" t="s">
        <v>113</v>
      </c>
      <c r="K632" t="s">
        <v>94</v>
      </c>
      <c r="L632">
        <v>95122</v>
      </c>
      <c r="M632">
        <v>100</v>
      </c>
      <c r="N632">
        <v>0</v>
      </c>
      <c r="O632" t="s">
        <v>60</v>
      </c>
      <c r="P632" t="s">
        <v>61</v>
      </c>
      <c r="Q632" t="s">
        <v>60</v>
      </c>
      <c r="R632" t="s">
        <v>61</v>
      </c>
      <c r="S632" t="s">
        <v>96</v>
      </c>
      <c r="T632" t="s">
        <v>60</v>
      </c>
      <c r="U632" t="s">
        <v>60</v>
      </c>
      <c r="V632" t="s">
        <v>97</v>
      </c>
      <c r="W632" t="s">
        <v>97</v>
      </c>
      <c r="X632">
        <v>46</v>
      </c>
      <c r="Y632" s="2">
        <v>58140</v>
      </c>
      <c r="Z632" t="s">
        <v>915</v>
      </c>
      <c r="AA632" t="s">
        <v>915</v>
      </c>
      <c r="AB632">
        <v>99</v>
      </c>
      <c r="AC632" t="s">
        <v>99</v>
      </c>
      <c r="AD632" t="s">
        <v>100</v>
      </c>
      <c r="AE632" t="s">
        <v>101</v>
      </c>
      <c r="AF632" s="2">
        <v>43543</v>
      </c>
      <c r="AG632" s="2">
        <v>38065</v>
      </c>
      <c r="AH632" t="s">
        <v>60</v>
      </c>
      <c r="AI632" t="s">
        <v>60</v>
      </c>
      <c r="AJ632" t="s">
        <v>60</v>
      </c>
      <c r="AK632" t="s">
        <v>60</v>
      </c>
      <c r="AL632" t="s">
        <v>60</v>
      </c>
      <c r="AM632" t="s">
        <v>60</v>
      </c>
      <c r="AN632" t="s">
        <v>60</v>
      </c>
      <c r="AO632" t="s">
        <v>60</v>
      </c>
      <c r="AP632">
        <v>0</v>
      </c>
      <c r="AQ632">
        <v>99</v>
      </c>
      <c r="AR632">
        <v>2</v>
      </c>
      <c r="AS632">
        <v>0</v>
      </c>
      <c r="AT632" t="s">
        <v>60</v>
      </c>
      <c r="AU632">
        <v>1</v>
      </c>
      <c r="AV632" t="s">
        <v>65</v>
      </c>
      <c r="AW632">
        <v>37.326172</v>
      </c>
      <c r="AX632">
        <v>-121.853509</v>
      </c>
      <c r="AY632">
        <v>1</v>
      </c>
    </row>
    <row r="633" spans="1:51" x14ac:dyDescent="0.25">
      <c r="A633">
        <v>631</v>
      </c>
      <c r="B633" t="s">
        <v>51</v>
      </c>
      <c r="C633">
        <v>1632</v>
      </c>
      <c r="D633" t="s">
        <v>88</v>
      </c>
      <c r="E633" t="s">
        <v>88</v>
      </c>
      <c r="F633" t="s">
        <v>916</v>
      </c>
      <c r="G633" t="s">
        <v>917</v>
      </c>
      <c r="H633" t="s">
        <v>106</v>
      </c>
      <c r="I633" t="s">
        <v>112</v>
      </c>
      <c r="J633" t="s">
        <v>113</v>
      </c>
      <c r="K633" t="s">
        <v>94</v>
      </c>
      <c r="L633">
        <v>95127</v>
      </c>
      <c r="M633">
        <v>157</v>
      </c>
      <c r="N633">
        <v>0</v>
      </c>
      <c r="O633" t="s">
        <v>60</v>
      </c>
      <c r="P633" t="s">
        <v>61</v>
      </c>
      <c r="Q633" t="s">
        <v>60</v>
      </c>
      <c r="R633" t="s">
        <v>61</v>
      </c>
      <c r="S633" t="s">
        <v>114</v>
      </c>
      <c r="T633" t="s">
        <v>60</v>
      </c>
      <c r="U633" t="s">
        <v>60</v>
      </c>
      <c r="V633" t="s">
        <v>97</v>
      </c>
      <c r="W633" t="s">
        <v>97</v>
      </c>
      <c r="X633">
        <v>45</v>
      </c>
      <c r="Y633" s="2">
        <v>57912</v>
      </c>
      <c r="Z633" t="s">
        <v>918</v>
      </c>
      <c r="AA633" t="s">
        <v>918</v>
      </c>
      <c r="AB633">
        <v>156</v>
      </c>
      <c r="AC633" t="s">
        <v>99</v>
      </c>
      <c r="AD633" t="s">
        <v>100</v>
      </c>
      <c r="AE633" t="s">
        <v>101</v>
      </c>
      <c r="AF633" s="2">
        <v>43316</v>
      </c>
      <c r="AG633" s="2">
        <v>37837</v>
      </c>
      <c r="AH633" t="s">
        <v>60</v>
      </c>
      <c r="AI633" t="s">
        <v>60</v>
      </c>
      <c r="AJ633" t="s">
        <v>60</v>
      </c>
      <c r="AK633" t="s">
        <v>60</v>
      </c>
      <c r="AL633" t="s">
        <v>60</v>
      </c>
      <c r="AM633" t="s">
        <v>60</v>
      </c>
      <c r="AN633" t="s">
        <v>60</v>
      </c>
      <c r="AO633" t="s">
        <v>60</v>
      </c>
      <c r="AP633">
        <v>0</v>
      </c>
      <c r="AQ633">
        <v>156</v>
      </c>
      <c r="AR633">
        <v>3</v>
      </c>
      <c r="AS633">
        <v>0</v>
      </c>
      <c r="AT633" t="s">
        <v>60</v>
      </c>
      <c r="AU633">
        <v>1</v>
      </c>
      <c r="AV633" t="s">
        <v>114</v>
      </c>
      <c r="AW633">
        <v>37.376798000000001</v>
      </c>
      <c r="AX633">
        <v>-121.83689099999999</v>
      </c>
      <c r="AY633">
        <v>1</v>
      </c>
    </row>
    <row r="634" spans="1:51" x14ac:dyDescent="0.25">
      <c r="A634">
        <v>632</v>
      </c>
      <c r="B634" t="s">
        <v>51</v>
      </c>
      <c r="C634">
        <v>1633</v>
      </c>
      <c r="D634" t="s">
        <v>88</v>
      </c>
      <c r="E634" t="s">
        <v>88</v>
      </c>
      <c r="F634" t="s">
        <v>919</v>
      </c>
      <c r="G634" t="s">
        <v>920</v>
      </c>
      <c r="H634" t="s">
        <v>106</v>
      </c>
      <c r="I634" t="s">
        <v>112</v>
      </c>
      <c r="J634" t="s">
        <v>113</v>
      </c>
      <c r="K634" t="s">
        <v>94</v>
      </c>
      <c r="L634">
        <v>95112</v>
      </c>
      <c r="M634">
        <v>88</v>
      </c>
      <c r="N634">
        <v>0</v>
      </c>
      <c r="O634" t="s">
        <v>60</v>
      </c>
      <c r="P634" t="s">
        <v>61</v>
      </c>
      <c r="Q634" t="s">
        <v>60</v>
      </c>
      <c r="R634" t="s">
        <v>61</v>
      </c>
      <c r="S634" t="s">
        <v>114</v>
      </c>
      <c r="T634" t="s">
        <v>60</v>
      </c>
      <c r="U634" t="s">
        <v>60</v>
      </c>
      <c r="V634" t="s">
        <v>97</v>
      </c>
      <c r="W634" t="s">
        <v>97</v>
      </c>
      <c r="X634">
        <v>45</v>
      </c>
      <c r="Y634" s="2">
        <v>57892</v>
      </c>
      <c r="Z634" t="s">
        <v>921</v>
      </c>
      <c r="AA634" t="s">
        <v>921</v>
      </c>
      <c r="AB634">
        <v>87</v>
      </c>
      <c r="AC634" t="s">
        <v>99</v>
      </c>
      <c r="AD634" t="s">
        <v>100</v>
      </c>
      <c r="AE634" t="s">
        <v>101</v>
      </c>
      <c r="AF634" s="2">
        <v>43296</v>
      </c>
      <c r="AG634" s="2">
        <v>37817</v>
      </c>
      <c r="AH634" t="s">
        <v>60</v>
      </c>
      <c r="AI634" t="s">
        <v>60</v>
      </c>
      <c r="AJ634" t="s">
        <v>60</v>
      </c>
      <c r="AK634" t="s">
        <v>60</v>
      </c>
      <c r="AL634" t="s">
        <v>60</v>
      </c>
      <c r="AM634" t="s">
        <v>60</v>
      </c>
      <c r="AN634" t="s">
        <v>60</v>
      </c>
      <c r="AO634" t="s">
        <v>60</v>
      </c>
      <c r="AP634">
        <v>0</v>
      </c>
      <c r="AQ634">
        <v>87</v>
      </c>
      <c r="AR634">
        <v>2</v>
      </c>
      <c r="AS634">
        <v>0</v>
      </c>
      <c r="AT634" t="s">
        <v>60</v>
      </c>
      <c r="AU634">
        <v>1</v>
      </c>
      <c r="AV634" t="s">
        <v>114</v>
      </c>
      <c r="AW634">
        <v>37.323999000000001</v>
      </c>
      <c r="AX634">
        <v>-121.874315</v>
      </c>
      <c r="AY634">
        <v>1</v>
      </c>
    </row>
    <row r="635" spans="1:51" x14ac:dyDescent="0.25">
      <c r="A635">
        <v>633</v>
      </c>
      <c r="B635" t="s">
        <v>51</v>
      </c>
      <c r="C635">
        <v>1634</v>
      </c>
      <c r="D635" t="s">
        <v>88</v>
      </c>
      <c r="E635" t="s">
        <v>88</v>
      </c>
      <c r="F635" t="s">
        <v>3518</v>
      </c>
      <c r="G635" t="s">
        <v>3519</v>
      </c>
      <c r="H635" t="s">
        <v>106</v>
      </c>
      <c r="I635" t="s">
        <v>3520</v>
      </c>
      <c r="J635" t="s">
        <v>113</v>
      </c>
      <c r="K635" t="s">
        <v>94</v>
      </c>
      <c r="L635">
        <v>95132</v>
      </c>
      <c r="M635">
        <v>96</v>
      </c>
      <c r="N635">
        <v>0</v>
      </c>
      <c r="O635" t="s">
        <v>60</v>
      </c>
      <c r="P635" t="s">
        <v>61</v>
      </c>
      <c r="Q635" t="s">
        <v>60</v>
      </c>
      <c r="R635" t="s">
        <v>61</v>
      </c>
      <c r="S635" t="s">
        <v>60</v>
      </c>
      <c r="T635" t="s">
        <v>60</v>
      </c>
      <c r="U635" t="s">
        <v>60</v>
      </c>
      <c r="V635" t="s">
        <v>171</v>
      </c>
      <c r="W635" t="s">
        <v>171</v>
      </c>
      <c r="X635">
        <v>18</v>
      </c>
      <c r="Y635" s="2">
        <v>47985</v>
      </c>
      <c r="Z635" t="s">
        <v>3521</v>
      </c>
      <c r="AA635" t="s">
        <v>3521</v>
      </c>
      <c r="AB635">
        <v>76</v>
      </c>
      <c r="AC635" t="s">
        <v>116</v>
      </c>
      <c r="AD635" t="s">
        <v>100</v>
      </c>
      <c r="AE635" t="s">
        <v>101</v>
      </c>
      <c r="AF635" s="2">
        <v>42514</v>
      </c>
      <c r="AG635" s="2">
        <v>37035</v>
      </c>
      <c r="AH635" t="s">
        <v>60</v>
      </c>
      <c r="AI635" t="s">
        <v>60</v>
      </c>
      <c r="AJ635" t="s">
        <v>60</v>
      </c>
      <c r="AK635" t="s">
        <v>60</v>
      </c>
      <c r="AL635" t="s">
        <v>60</v>
      </c>
      <c r="AM635" t="s">
        <v>60</v>
      </c>
      <c r="AN635" t="s">
        <v>60</v>
      </c>
      <c r="AO635" t="s">
        <v>60</v>
      </c>
      <c r="AP635">
        <v>0</v>
      </c>
      <c r="AQ635">
        <v>76</v>
      </c>
      <c r="AR635">
        <v>2</v>
      </c>
      <c r="AS635">
        <v>0</v>
      </c>
      <c r="AT635" t="s">
        <v>60</v>
      </c>
      <c r="AU635">
        <v>2</v>
      </c>
      <c r="AV635" t="s">
        <v>117</v>
      </c>
      <c r="AW635">
        <v>37.398674999999997</v>
      </c>
      <c r="AX635">
        <v>-121.846445</v>
      </c>
      <c r="AY635">
        <v>2</v>
      </c>
    </row>
    <row r="636" spans="1:51" x14ac:dyDescent="0.25">
      <c r="A636">
        <v>634</v>
      </c>
      <c r="B636" t="s">
        <v>51</v>
      </c>
      <c r="C636">
        <v>1635</v>
      </c>
      <c r="D636" t="s">
        <v>88</v>
      </c>
      <c r="E636" t="s">
        <v>88</v>
      </c>
      <c r="F636" t="s">
        <v>3522</v>
      </c>
      <c r="G636" t="s">
        <v>3523</v>
      </c>
      <c r="H636" t="s">
        <v>106</v>
      </c>
      <c r="I636" t="s">
        <v>60</v>
      </c>
      <c r="J636" t="s">
        <v>113</v>
      </c>
      <c r="K636" t="s">
        <v>94</v>
      </c>
      <c r="L636">
        <v>95125</v>
      </c>
      <c r="M636">
        <v>140</v>
      </c>
      <c r="N636">
        <v>0</v>
      </c>
      <c r="O636" t="s">
        <v>60</v>
      </c>
      <c r="P636" t="s">
        <v>61</v>
      </c>
      <c r="Q636" t="s">
        <v>60</v>
      </c>
      <c r="R636" t="s">
        <v>61</v>
      </c>
      <c r="S636" t="s">
        <v>114</v>
      </c>
      <c r="T636" t="s">
        <v>60</v>
      </c>
      <c r="U636" t="s">
        <v>60</v>
      </c>
      <c r="V636" t="s">
        <v>171</v>
      </c>
      <c r="W636" t="s">
        <v>171</v>
      </c>
      <c r="X636">
        <v>16</v>
      </c>
      <c r="Y636" s="2">
        <v>47383</v>
      </c>
      <c r="Z636" t="s">
        <v>3524</v>
      </c>
      <c r="AA636" t="s">
        <v>3524</v>
      </c>
      <c r="AB636">
        <v>139</v>
      </c>
      <c r="AC636" t="s">
        <v>116</v>
      </c>
      <c r="AD636" t="s">
        <v>100</v>
      </c>
      <c r="AE636" t="s">
        <v>101</v>
      </c>
      <c r="AF636" s="2">
        <v>41912</v>
      </c>
      <c r="AG636" s="2">
        <v>36433</v>
      </c>
      <c r="AH636" t="s">
        <v>60</v>
      </c>
      <c r="AI636" t="s">
        <v>60</v>
      </c>
      <c r="AJ636" t="s">
        <v>60</v>
      </c>
      <c r="AK636" t="s">
        <v>60</v>
      </c>
      <c r="AL636" t="s">
        <v>60</v>
      </c>
      <c r="AM636" t="s">
        <v>60</v>
      </c>
      <c r="AN636" t="s">
        <v>60</v>
      </c>
      <c r="AO636" t="s">
        <v>60</v>
      </c>
      <c r="AP636">
        <v>0</v>
      </c>
      <c r="AQ636">
        <v>139</v>
      </c>
      <c r="AR636">
        <v>3</v>
      </c>
      <c r="AS636">
        <v>0</v>
      </c>
      <c r="AT636" t="s">
        <v>60</v>
      </c>
      <c r="AU636">
        <v>2</v>
      </c>
      <c r="AV636" t="s">
        <v>114</v>
      </c>
      <c r="AW636">
        <v>37.311903999999998</v>
      </c>
      <c r="AX636">
        <v>-121.878338</v>
      </c>
      <c r="AY636">
        <v>2</v>
      </c>
    </row>
    <row r="637" spans="1:51" x14ac:dyDescent="0.25">
      <c r="A637">
        <v>635</v>
      </c>
      <c r="B637" t="s">
        <v>51</v>
      </c>
      <c r="C637">
        <v>1636</v>
      </c>
      <c r="D637" t="s">
        <v>88</v>
      </c>
      <c r="E637" t="s">
        <v>88</v>
      </c>
      <c r="F637" t="s">
        <v>3525</v>
      </c>
      <c r="G637" t="s">
        <v>3526</v>
      </c>
      <c r="H637" t="s">
        <v>106</v>
      </c>
      <c r="I637" t="s">
        <v>60</v>
      </c>
      <c r="J637" t="s">
        <v>113</v>
      </c>
      <c r="K637" t="s">
        <v>94</v>
      </c>
      <c r="L637">
        <v>95112</v>
      </c>
      <c r="M637">
        <v>103</v>
      </c>
      <c r="N637">
        <v>0</v>
      </c>
      <c r="O637" t="s">
        <v>60</v>
      </c>
      <c r="P637" t="s">
        <v>61</v>
      </c>
      <c r="Q637" t="s">
        <v>60</v>
      </c>
      <c r="R637" t="s">
        <v>61</v>
      </c>
      <c r="S637" t="s">
        <v>114</v>
      </c>
      <c r="T637" t="s">
        <v>60</v>
      </c>
      <c r="U637" t="s">
        <v>60</v>
      </c>
      <c r="V637" t="s">
        <v>171</v>
      </c>
      <c r="W637" t="s">
        <v>171</v>
      </c>
      <c r="X637">
        <v>19</v>
      </c>
      <c r="Y637" s="2">
        <v>48252</v>
      </c>
      <c r="Z637" t="s">
        <v>3527</v>
      </c>
      <c r="AA637" t="s">
        <v>3527</v>
      </c>
      <c r="AB637">
        <v>102</v>
      </c>
      <c r="AC637" t="s">
        <v>99</v>
      </c>
      <c r="AD637" t="s">
        <v>100</v>
      </c>
      <c r="AE637" t="s">
        <v>101</v>
      </c>
      <c r="AF637" s="2">
        <v>42781</v>
      </c>
      <c r="AG637" s="2">
        <v>37302</v>
      </c>
      <c r="AH637" t="s">
        <v>60</v>
      </c>
      <c r="AI637" t="s">
        <v>60</v>
      </c>
      <c r="AJ637" t="s">
        <v>60</v>
      </c>
      <c r="AK637" t="s">
        <v>60</v>
      </c>
      <c r="AL637" t="s">
        <v>60</v>
      </c>
      <c r="AM637" t="s">
        <v>60</v>
      </c>
      <c r="AN637" t="s">
        <v>60</v>
      </c>
      <c r="AO637" t="s">
        <v>60</v>
      </c>
      <c r="AP637">
        <v>0</v>
      </c>
      <c r="AQ637">
        <v>102</v>
      </c>
      <c r="AR637">
        <v>3</v>
      </c>
      <c r="AS637">
        <v>0</v>
      </c>
      <c r="AT637" t="s">
        <v>60</v>
      </c>
      <c r="AU637">
        <v>2</v>
      </c>
      <c r="AV637" t="s">
        <v>114</v>
      </c>
      <c r="AW637">
        <v>37.324344000000004</v>
      </c>
      <c r="AX637">
        <v>-121.874574</v>
      </c>
      <c r="AY637">
        <v>2</v>
      </c>
    </row>
    <row r="638" spans="1:51" x14ac:dyDescent="0.25">
      <c r="A638">
        <v>636</v>
      </c>
      <c r="B638" t="s">
        <v>51</v>
      </c>
      <c r="C638">
        <v>1637</v>
      </c>
      <c r="D638" t="s">
        <v>88</v>
      </c>
      <c r="E638" t="s">
        <v>88</v>
      </c>
      <c r="F638" t="s">
        <v>4273</v>
      </c>
      <c r="G638" t="s">
        <v>4274</v>
      </c>
      <c r="H638" t="s">
        <v>106</v>
      </c>
      <c r="I638" t="s">
        <v>60</v>
      </c>
      <c r="J638" t="s">
        <v>113</v>
      </c>
      <c r="K638" t="s">
        <v>94</v>
      </c>
      <c r="L638">
        <v>95126</v>
      </c>
      <c r="M638">
        <v>50</v>
      </c>
      <c r="N638">
        <v>0</v>
      </c>
      <c r="O638" t="s">
        <v>60</v>
      </c>
      <c r="P638" t="s">
        <v>61</v>
      </c>
      <c r="Q638" t="s">
        <v>60</v>
      </c>
      <c r="R638" t="s">
        <v>61</v>
      </c>
      <c r="S638" t="s">
        <v>60</v>
      </c>
      <c r="T638" t="s">
        <v>60</v>
      </c>
      <c r="U638" t="s">
        <v>60</v>
      </c>
      <c r="V638" t="s">
        <v>548</v>
      </c>
      <c r="W638" t="s">
        <v>4242</v>
      </c>
      <c r="X638">
        <v>12</v>
      </c>
      <c r="Y638" s="2">
        <v>45983</v>
      </c>
      <c r="Z638" t="s">
        <v>4275</v>
      </c>
      <c r="AA638" t="s">
        <v>4275</v>
      </c>
      <c r="AB638">
        <v>50</v>
      </c>
      <c r="AC638" t="s">
        <v>99</v>
      </c>
      <c r="AD638" t="s">
        <v>100</v>
      </c>
      <c r="AE638" t="s">
        <v>101</v>
      </c>
      <c r="AF638" s="2">
        <v>40512</v>
      </c>
      <c r="AG638" s="2">
        <v>35033</v>
      </c>
      <c r="AH638" t="s">
        <v>60</v>
      </c>
      <c r="AI638" t="s">
        <v>60</v>
      </c>
      <c r="AJ638" t="s">
        <v>60</v>
      </c>
      <c r="AK638" t="s">
        <v>60</v>
      </c>
      <c r="AL638" t="s">
        <v>60</v>
      </c>
      <c r="AM638" t="s">
        <v>60</v>
      </c>
      <c r="AN638" t="s">
        <v>60</v>
      </c>
      <c r="AO638" t="s">
        <v>60</v>
      </c>
      <c r="AP638">
        <v>0</v>
      </c>
      <c r="AQ638">
        <v>50</v>
      </c>
      <c r="AR638">
        <v>2</v>
      </c>
      <c r="AS638">
        <v>0</v>
      </c>
      <c r="AT638" t="s">
        <v>60</v>
      </c>
      <c r="AU638">
        <v>3</v>
      </c>
      <c r="AV638" t="s">
        <v>117</v>
      </c>
      <c r="AW638">
        <v>37.316679999999998</v>
      </c>
      <c r="AX638">
        <v>-121.908198</v>
      </c>
      <c r="AY638">
        <v>3</v>
      </c>
    </row>
    <row r="639" spans="1:51" x14ac:dyDescent="0.25">
      <c r="A639">
        <v>637</v>
      </c>
      <c r="B639" t="s">
        <v>51</v>
      </c>
      <c r="C639">
        <v>1638</v>
      </c>
      <c r="D639" t="s">
        <v>88</v>
      </c>
      <c r="E639" t="s">
        <v>88</v>
      </c>
      <c r="F639" t="s">
        <v>922</v>
      </c>
      <c r="G639" t="s">
        <v>923</v>
      </c>
      <c r="H639" t="s">
        <v>106</v>
      </c>
      <c r="I639" t="s">
        <v>924</v>
      </c>
      <c r="J639" t="s">
        <v>925</v>
      </c>
      <c r="K639" t="s">
        <v>94</v>
      </c>
      <c r="L639">
        <v>95125</v>
      </c>
      <c r="M639">
        <v>239</v>
      </c>
      <c r="N639">
        <v>0</v>
      </c>
      <c r="O639" t="s">
        <v>60</v>
      </c>
      <c r="P639" t="s">
        <v>61</v>
      </c>
      <c r="Q639" t="s">
        <v>60</v>
      </c>
      <c r="R639" t="s">
        <v>61</v>
      </c>
      <c r="S639" t="s">
        <v>96</v>
      </c>
      <c r="T639" t="s">
        <v>60</v>
      </c>
      <c r="U639" t="s">
        <v>60</v>
      </c>
      <c r="V639" t="s">
        <v>97</v>
      </c>
      <c r="W639" t="s">
        <v>97</v>
      </c>
      <c r="X639">
        <v>46</v>
      </c>
      <c r="Y639" s="2">
        <v>58404</v>
      </c>
      <c r="Z639" t="s">
        <v>926</v>
      </c>
      <c r="AA639" t="s">
        <v>926</v>
      </c>
      <c r="AB639">
        <v>236</v>
      </c>
      <c r="AC639" t="s">
        <v>99</v>
      </c>
      <c r="AD639" t="s">
        <v>100</v>
      </c>
      <c r="AE639" t="s">
        <v>101</v>
      </c>
      <c r="AF639" s="2">
        <v>43807</v>
      </c>
      <c r="AG639" s="2">
        <v>38329</v>
      </c>
      <c r="AH639" t="s">
        <v>60</v>
      </c>
      <c r="AI639" t="s">
        <v>60</v>
      </c>
      <c r="AJ639" t="s">
        <v>60</v>
      </c>
      <c r="AK639" t="s">
        <v>60</v>
      </c>
      <c r="AL639" t="s">
        <v>60</v>
      </c>
      <c r="AM639" t="s">
        <v>60</v>
      </c>
      <c r="AN639" t="s">
        <v>60</v>
      </c>
      <c r="AO639" t="s">
        <v>60</v>
      </c>
      <c r="AP639">
        <v>0</v>
      </c>
      <c r="AQ639">
        <v>236</v>
      </c>
      <c r="AR639">
        <v>3</v>
      </c>
      <c r="AS639">
        <v>0</v>
      </c>
      <c r="AT639" t="s">
        <v>60</v>
      </c>
      <c r="AU639">
        <v>1</v>
      </c>
      <c r="AV639" t="s">
        <v>65</v>
      </c>
      <c r="AW639">
        <v>37.300283999999998</v>
      </c>
      <c r="AX639">
        <v>-121.87693</v>
      </c>
      <c r="AY639">
        <v>1</v>
      </c>
    </row>
    <row r="640" spans="1:51" x14ac:dyDescent="0.25">
      <c r="A640">
        <v>638</v>
      </c>
      <c r="B640" t="s">
        <v>51</v>
      </c>
      <c r="C640">
        <v>1639</v>
      </c>
      <c r="D640" t="s">
        <v>88</v>
      </c>
      <c r="E640" t="s">
        <v>88</v>
      </c>
      <c r="F640" t="s">
        <v>3528</v>
      </c>
      <c r="G640" t="s">
        <v>3529</v>
      </c>
      <c r="H640" t="s">
        <v>106</v>
      </c>
      <c r="I640" t="s">
        <v>60</v>
      </c>
      <c r="J640" t="s">
        <v>925</v>
      </c>
      <c r="K640" t="s">
        <v>94</v>
      </c>
      <c r="L640">
        <v>951200000</v>
      </c>
      <c r="M640">
        <v>141</v>
      </c>
      <c r="N640">
        <v>0</v>
      </c>
      <c r="O640" t="s">
        <v>60</v>
      </c>
      <c r="P640" t="s">
        <v>61</v>
      </c>
      <c r="Q640" t="s">
        <v>60</v>
      </c>
      <c r="R640" t="s">
        <v>61</v>
      </c>
      <c r="S640" t="s">
        <v>114</v>
      </c>
      <c r="T640" t="s">
        <v>60</v>
      </c>
      <c r="U640" t="s">
        <v>60</v>
      </c>
      <c r="V640" t="s">
        <v>171</v>
      </c>
      <c r="W640" t="s">
        <v>171</v>
      </c>
      <c r="X640">
        <v>16</v>
      </c>
      <c r="Y640" s="2">
        <v>47331</v>
      </c>
      <c r="Z640" t="s">
        <v>3530</v>
      </c>
      <c r="AA640" t="s">
        <v>3530</v>
      </c>
      <c r="AB640">
        <v>140</v>
      </c>
      <c r="AC640" t="s">
        <v>116</v>
      </c>
      <c r="AD640" t="s">
        <v>100</v>
      </c>
      <c r="AE640" t="s">
        <v>101</v>
      </c>
      <c r="AF640" s="2">
        <v>41860</v>
      </c>
      <c r="AG640" s="2">
        <v>36381</v>
      </c>
      <c r="AH640" t="s">
        <v>60</v>
      </c>
      <c r="AI640" t="s">
        <v>60</v>
      </c>
      <c r="AJ640" t="s">
        <v>60</v>
      </c>
      <c r="AK640" t="s">
        <v>60</v>
      </c>
      <c r="AL640" t="s">
        <v>60</v>
      </c>
      <c r="AM640" t="s">
        <v>60</v>
      </c>
      <c r="AN640" t="s">
        <v>60</v>
      </c>
      <c r="AO640" t="s">
        <v>60</v>
      </c>
      <c r="AP640">
        <v>0</v>
      </c>
      <c r="AQ640">
        <v>140</v>
      </c>
      <c r="AR640">
        <v>3</v>
      </c>
      <c r="AS640">
        <v>0</v>
      </c>
      <c r="AT640" t="s">
        <v>60</v>
      </c>
      <c r="AU640">
        <v>2</v>
      </c>
      <c r="AV640" t="s">
        <v>114</v>
      </c>
      <c r="AW640">
        <v>37.242440000000002</v>
      </c>
      <c r="AX640">
        <v>-121.87853699999999</v>
      </c>
      <c r="AY640">
        <v>2</v>
      </c>
    </row>
    <row r="641" spans="1:51" x14ac:dyDescent="0.25">
      <c r="A641">
        <v>639</v>
      </c>
      <c r="B641" t="s">
        <v>51</v>
      </c>
      <c r="C641">
        <v>1640</v>
      </c>
      <c r="D641" t="s">
        <v>88</v>
      </c>
      <c r="E641" t="s">
        <v>88</v>
      </c>
      <c r="F641" t="s">
        <v>4276</v>
      </c>
      <c r="G641" t="s">
        <v>4277</v>
      </c>
      <c r="H641" t="s">
        <v>106</v>
      </c>
      <c r="I641" t="s">
        <v>3182</v>
      </c>
      <c r="J641" t="s">
        <v>925</v>
      </c>
      <c r="K641" t="s">
        <v>94</v>
      </c>
      <c r="L641">
        <v>95128</v>
      </c>
      <c r="M641">
        <v>109</v>
      </c>
      <c r="N641">
        <v>0</v>
      </c>
      <c r="O641" t="s">
        <v>60</v>
      </c>
      <c r="P641" t="s">
        <v>61</v>
      </c>
      <c r="Q641" t="s">
        <v>60</v>
      </c>
      <c r="R641" t="s">
        <v>61</v>
      </c>
      <c r="S641" t="s">
        <v>60</v>
      </c>
      <c r="T641" t="s">
        <v>60</v>
      </c>
      <c r="U641" t="s">
        <v>60</v>
      </c>
      <c r="V641" t="s">
        <v>548</v>
      </c>
      <c r="W641" t="s">
        <v>4242</v>
      </c>
      <c r="X641">
        <v>13</v>
      </c>
      <c r="Y641" s="2">
        <v>46045</v>
      </c>
      <c r="Z641" t="s">
        <v>4278</v>
      </c>
      <c r="AA641" t="s">
        <v>4278</v>
      </c>
      <c r="AB641">
        <v>108</v>
      </c>
      <c r="AC641" t="s">
        <v>116</v>
      </c>
      <c r="AD641" t="s">
        <v>100</v>
      </c>
      <c r="AE641" t="s">
        <v>101</v>
      </c>
      <c r="AF641" s="2">
        <v>40574</v>
      </c>
      <c r="AG641" s="2">
        <v>35095</v>
      </c>
      <c r="AH641" t="s">
        <v>60</v>
      </c>
      <c r="AI641" t="s">
        <v>60</v>
      </c>
      <c r="AJ641" t="s">
        <v>60</v>
      </c>
      <c r="AK641" t="s">
        <v>60</v>
      </c>
      <c r="AL641" t="s">
        <v>60</v>
      </c>
      <c r="AM641" t="s">
        <v>60</v>
      </c>
      <c r="AN641" t="s">
        <v>60</v>
      </c>
      <c r="AO641" t="s">
        <v>60</v>
      </c>
      <c r="AP641">
        <v>0</v>
      </c>
      <c r="AQ641">
        <v>108</v>
      </c>
      <c r="AR641">
        <v>3</v>
      </c>
      <c r="AS641">
        <v>0</v>
      </c>
      <c r="AT641" t="s">
        <v>60</v>
      </c>
      <c r="AU641">
        <v>3</v>
      </c>
      <c r="AV641" t="s">
        <v>117</v>
      </c>
      <c r="AW641">
        <v>37.327044000000001</v>
      </c>
      <c r="AX641">
        <v>-121.93640000000001</v>
      </c>
      <c r="AY641">
        <v>3</v>
      </c>
    </row>
    <row r="642" spans="1:51" x14ac:dyDescent="0.25">
      <c r="A642">
        <v>640</v>
      </c>
      <c r="B642" t="s">
        <v>51</v>
      </c>
      <c r="C642">
        <v>1641</v>
      </c>
      <c r="D642" t="s">
        <v>88</v>
      </c>
      <c r="E642" t="s">
        <v>88</v>
      </c>
      <c r="F642" t="s">
        <v>927</v>
      </c>
      <c r="G642" t="s">
        <v>928</v>
      </c>
      <c r="H642" t="s">
        <v>808</v>
      </c>
      <c r="I642" t="s">
        <v>929</v>
      </c>
      <c r="J642" t="s">
        <v>930</v>
      </c>
      <c r="K642" t="s">
        <v>59</v>
      </c>
      <c r="L642">
        <v>94513</v>
      </c>
      <c r="M642">
        <v>54</v>
      </c>
      <c r="N642">
        <v>0</v>
      </c>
      <c r="O642" t="s">
        <v>60</v>
      </c>
      <c r="P642" t="s">
        <v>61</v>
      </c>
      <c r="Q642" t="s">
        <v>60</v>
      </c>
      <c r="R642" t="s">
        <v>61</v>
      </c>
      <c r="S642" t="s">
        <v>60</v>
      </c>
      <c r="T642" t="s">
        <v>60</v>
      </c>
      <c r="U642" t="s">
        <v>60</v>
      </c>
      <c r="V642" t="s">
        <v>97</v>
      </c>
      <c r="W642" t="s">
        <v>97</v>
      </c>
      <c r="X642">
        <v>55</v>
      </c>
      <c r="Y642" s="2">
        <v>61714</v>
      </c>
      <c r="Z642" t="s">
        <v>931</v>
      </c>
      <c r="AA642" t="s">
        <v>931</v>
      </c>
      <c r="AB642">
        <v>53</v>
      </c>
      <c r="AC642" t="s">
        <v>99</v>
      </c>
      <c r="AD642" t="s">
        <v>100</v>
      </c>
      <c r="AE642" t="s">
        <v>153</v>
      </c>
      <c r="AF642" t="s">
        <v>60</v>
      </c>
      <c r="AG642" s="2">
        <v>41639</v>
      </c>
      <c r="AH642" t="s">
        <v>60</v>
      </c>
      <c r="AI642" t="s">
        <v>60</v>
      </c>
      <c r="AJ642" t="s">
        <v>60</v>
      </c>
      <c r="AK642" t="s">
        <v>60</v>
      </c>
      <c r="AL642" t="s">
        <v>60</v>
      </c>
      <c r="AM642" t="s">
        <v>60</v>
      </c>
      <c r="AN642" t="s">
        <v>60</v>
      </c>
      <c r="AO642" t="s">
        <v>60</v>
      </c>
      <c r="AP642">
        <v>0</v>
      </c>
      <c r="AQ642">
        <v>53</v>
      </c>
      <c r="AR642">
        <v>2</v>
      </c>
      <c r="AS642">
        <v>0</v>
      </c>
      <c r="AT642" t="s">
        <v>60</v>
      </c>
      <c r="AU642">
        <v>1</v>
      </c>
      <c r="AV642" t="s">
        <v>103</v>
      </c>
      <c r="AW642">
        <v>37.952675999999997</v>
      </c>
      <c r="AX642">
        <v>-121.695561</v>
      </c>
      <c r="AY642">
        <v>1</v>
      </c>
    </row>
    <row r="643" spans="1:51" x14ac:dyDescent="0.25">
      <c r="A643">
        <v>641</v>
      </c>
      <c r="B643" t="s">
        <v>51</v>
      </c>
      <c r="C643">
        <v>1642</v>
      </c>
      <c r="D643" t="s">
        <v>88</v>
      </c>
      <c r="E643" t="s">
        <v>88</v>
      </c>
      <c r="F643" t="s">
        <v>932</v>
      </c>
      <c r="G643" t="s">
        <v>933</v>
      </c>
      <c r="H643" t="s">
        <v>934</v>
      </c>
      <c r="I643" t="s">
        <v>935</v>
      </c>
      <c r="J643" t="s">
        <v>930</v>
      </c>
      <c r="K643" t="s">
        <v>674</v>
      </c>
      <c r="L643">
        <v>94030</v>
      </c>
      <c r="M643">
        <v>27</v>
      </c>
      <c r="N643">
        <v>0</v>
      </c>
      <c r="O643" t="s">
        <v>60</v>
      </c>
      <c r="P643" t="s">
        <v>61</v>
      </c>
      <c r="Q643" t="s">
        <v>60</v>
      </c>
      <c r="R643" t="s">
        <v>61</v>
      </c>
      <c r="S643" t="s">
        <v>60</v>
      </c>
      <c r="T643" t="s">
        <v>60</v>
      </c>
      <c r="U643" t="s">
        <v>60</v>
      </c>
      <c r="V643" t="s">
        <v>97</v>
      </c>
      <c r="W643" t="s">
        <v>97</v>
      </c>
      <c r="X643">
        <v>55</v>
      </c>
      <c r="Y643" s="2">
        <v>61714</v>
      </c>
      <c r="Z643" t="s">
        <v>936</v>
      </c>
      <c r="AA643" t="s">
        <v>936</v>
      </c>
      <c r="AB643">
        <v>26</v>
      </c>
      <c r="AC643" t="s">
        <v>99</v>
      </c>
      <c r="AD643" t="s">
        <v>100</v>
      </c>
      <c r="AE643" t="s">
        <v>153</v>
      </c>
      <c r="AF643" t="s">
        <v>60</v>
      </c>
      <c r="AG643" s="2">
        <v>41639</v>
      </c>
      <c r="AH643" t="s">
        <v>60</v>
      </c>
      <c r="AI643" t="s">
        <v>60</v>
      </c>
      <c r="AJ643" t="s">
        <v>60</v>
      </c>
      <c r="AK643" t="s">
        <v>60</v>
      </c>
      <c r="AL643" t="s">
        <v>60</v>
      </c>
      <c r="AM643" t="s">
        <v>60</v>
      </c>
      <c r="AN643" t="s">
        <v>60</v>
      </c>
      <c r="AO643" t="s">
        <v>60</v>
      </c>
      <c r="AP643">
        <v>0</v>
      </c>
      <c r="AQ643">
        <v>26</v>
      </c>
      <c r="AR643">
        <v>1</v>
      </c>
      <c r="AS643">
        <v>0</v>
      </c>
      <c r="AT643" t="s">
        <v>60</v>
      </c>
      <c r="AU643">
        <v>1</v>
      </c>
      <c r="AV643" t="s">
        <v>117</v>
      </c>
      <c r="AW643">
        <v>37.608257999999999</v>
      </c>
      <c r="AX643">
        <v>-122.399807</v>
      </c>
      <c r="AY643">
        <v>1</v>
      </c>
    </row>
    <row r="644" spans="1:51" x14ac:dyDescent="0.25">
      <c r="A644">
        <v>642</v>
      </c>
      <c r="B644" t="s">
        <v>51</v>
      </c>
      <c r="C644">
        <v>1643</v>
      </c>
      <c r="D644" t="s">
        <v>88</v>
      </c>
      <c r="E644" t="s">
        <v>88</v>
      </c>
      <c r="F644" t="s">
        <v>4279</v>
      </c>
      <c r="G644" t="s">
        <v>4280</v>
      </c>
      <c r="H644" t="s">
        <v>808</v>
      </c>
      <c r="I644" t="s">
        <v>4281</v>
      </c>
      <c r="J644" t="s">
        <v>941</v>
      </c>
      <c r="K644" t="s">
        <v>59</v>
      </c>
      <c r="L644">
        <v>94513</v>
      </c>
      <c r="M644">
        <v>126</v>
      </c>
      <c r="N644">
        <v>0</v>
      </c>
      <c r="O644" t="s">
        <v>60</v>
      </c>
      <c r="P644" t="s">
        <v>61</v>
      </c>
      <c r="Q644" t="s">
        <v>60</v>
      </c>
      <c r="R644" t="s">
        <v>61</v>
      </c>
      <c r="S644" t="s">
        <v>60</v>
      </c>
      <c r="T644" t="s">
        <v>60</v>
      </c>
      <c r="U644" t="s">
        <v>60</v>
      </c>
      <c r="V644" t="s">
        <v>548</v>
      </c>
      <c r="W644" t="s">
        <v>4242</v>
      </c>
      <c r="X644">
        <v>14</v>
      </c>
      <c r="Y644" s="2">
        <v>46643</v>
      </c>
      <c r="Z644" t="s">
        <v>4282</v>
      </c>
      <c r="AA644" t="s">
        <v>4282</v>
      </c>
      <c r="AB644">
        <v>126</v>
      </c>
      <c r="AC644" t="s">
        <v>99</v>
      </c>
      <c r="AD644" t="s">
        <v>100</v>
      </c>
      <c r="AE644" t="s">
        <v>101</v>
      </c>
      <c r="AF644" s="2">
        <v>41172</v>
      </c>
      <c r="AG644" s="2">
        <v>35693</v>
      </c>
      <c r="AH644" t="s">
        <v>60</v>
      </c>
      <c r="AI644" t="s">
        <v>60</v>
      </c>
      <c r="AJ644" t="s">
        <v>60</v>
      </c>
      <c r="AK644" t="s">
        <v>60</v>
      </c>
      <c r="AL644" t="s">
        <v>60</v>
      </c>
      <c r="AM644" t="s">
        <v>60</v>
      </c>
      <c r="AN644" t="s">
        <v>60</v>
      </c>
      <c r="AO644" t="s">
        <v>60</v>
      </c>
      <c r="AP644">
        <v>0</v>
      </c>
      <c r="AQ644">
        <v>126</v>
      </c>
      <c r="AR644">
        <v>3</v>
      </c>
      <c r="AS644">
        <v>0</v>
      </c>
      <c r="AT644" t="s">
        <v>60</v>
      </c>
      <c r="AU644">
        <v>3</v>
      </c>
      <c r="AV644" t="s">
        <v>117</v>
      </c>
      <c r="AW644">
        <v>37.950197000000003</v>
      </c>
      <c r="AX644">
        <v>-121.696116</v>
      </c>
      <c r="AY644">
        <v>3</v>
      </c>
    </row>
    <row r="645" spans="1:51" x14ac:dyDescent="0.25">
      <c r="A645">
        <v>643</v>
      </c>
      <c r="B645" t="s">
        <v>51</v>
      </c>
      <c r="C645">
        <v>1644</v>
      </c>
      <c r="D645" t="s">
        <v>88</v>
      </c>
      <c r="E645" t="s">
        <v>88</v>
      </c>
      <c r="F645" t="s">
        <v>937</v>
      </c>
      <c r="G645" t="s">
        <v>938</v>
      </c>
      <c r="H645" t="s">
        <v>939</v>
      </c>
      <c r="I645" t="s">
        <v>940</v>
      </c>
      <c r="J645" t="s">
        <v>941</v>
      </c>
      <c r="K645" t="s">
        <v>369</v>
      </c>
      <c r="L645">
        <v>95620</v>
      </c>
      <c r="M645">
        <v>59</v>
      </c>
      <c r="N645">
        <v>0</v>
      </c>
      <c r="O645" t="s">
        <v>60</v>
      </c>
      <c r="P645" t="s">
        <v>61</v>
      </c>
      <c r="Q645" t="s">
        <v>60</v>
      </c>
      <c r="R645" t="s">
        <v>61</v>
      </c>
      <c r="S645" t="s">
        <v>60</v>
      </c>
      <c r="T645" t="s">
        <v>60</v>
      </c>
      <c r="U645" t="s">
        <v>60</v>
      </c>
      <c r="V645" t="s">
        <v>97</v>
      </c>
      <c r="W645" t="s">
        <v>97</v>
      </c>
      <c r="X645">
        <v>55</v>
      </c>
      <c r="Y645" s="2">
        <v>61714</v>
      </c>
      <c r="Z645" t="s">
        <v>942</v>
      </c>
      <c r="AA645" t="s">
        <v>942</v>
      </c>
      <c r="AB645">
        <v>58</v>
      </c>
      <c r="AC645" t="s">
        <v>99</v>
      </c>
      <c r="AD645" t="s">
        <v>100</v>
      </c>
      <c r="AE645" t="s">
        <v>153</v>
      </c>
      <c r="AF645" t="s">
        <v>60</v>
      </c>
      <c r="AG645" s="2">
        <v>41639</v>
      </c>
      <c r="AH645" t="s">
        <v>60</v>
      </c>
      <c r="AI645" t="s">
        <v>60</v>
      </c>
      <c r="AJ645" t="s">
        <v>60</v>
      </c>
      <c r="AK645" t="s">
        <v>60</v>
      </c>
      <c r="AL645" t="s">
        <v>60</v>
      </c>
      <c r="AM645" t="s">
        <v>60</v>
      </c>
      <c r="AN645" t="s">
        <v>60</v>
      </c>
      <c r="AO645" t="s">
        <v>60</v>
      </c>
      <c r="AP645">
        <v>0</v>
      </c>
      <c r="AQ645">
        <v>58</v>
      </c>
      <c r="AR645">
        <v>2</v>
      </c>
      <c r="AS645">
        <v>0</v>
      </c>
      <c r="AT645" t="s">
        <v>60</v>
      </c>
      <c r="AU645">
        <v>1</v>
      </c>
      <c r="AV645" t="s">
        <v>117</v>
      </c>
      <c r="AW645">
        <v>38.431964999999998</v>
      </c>
      <c r="AX645">
        <v>-121.832517</v>
      </c>
      <c r="AY645">
        <v>1</v>
      </c>
    </row>
    <row r="646" spans="1:51" x14ac:dyDescent="0.25">
      <c r="A646">
        <v>644</v>
      </c>
      <c r="B646" t="s">
        <v>51</v>
      </c>
      <c r="C646">
        <v>1645</v>
      </c>
      <c r="D646" t="s">
        <v>88</v>
      </c>
      <c r="E646" t="s">
        <v>88</v>
      </c>
      <c r="F646" t="s">
        <v>943</v>
      </c>
      <c r="G646" t="s">
        <v>944</v>
      </c>
      <c r="H646" t="s">
        <v>133</v>
      </c>
      <c r="I646" t="s">
        <v>207</v>
      </c>
      <c r="J646" t="s">
        <v>208</v>
      </c>
      <c r="K646" t="s">
        <v>133</v>
      </c>
      <c r="L646">
        <v>94107</v>
      </c>
      <c r="M646">
        <v>100</v>
      </c>
      <c r="N646">
        <v>0</v>
      </c>
      <c r="O646" t="s">
        <v>60</v>
      </c>
      <c r="P646" t="s">
        <v>61</v>
      </c>
      <c r="Q646" t="s">
        <v>60</v>
      </c>
      <c r="R646" t="s">
        <v>61</v>
      </c>
      <c r="S646" t="s">
        <v>114</v>
      </c>
      <c r="T646" t="s">
        <v>60</v>
      </c>
      <c r="U646" t="s">
        <v>60</v>
      </c>
      <c r="V646" t="s">
        <v>97</v>
      </c>
      <c r="W646" t="s">
        <v>97</v>
      </c>
      <c r="X646">
        <v>44</v>
      </c>
      <c r="Y646" s="2">
        <v>57475</v>
      </c>
      <c r="Z646" t="s">
        <v>945</v>
      </c>
      <c r="AA646" t="s">
        <v>945</v>
      </c>
      <c r="AB646">
        <v>99</v>
      </c>
      <c r="AC646" t="s">
        <v>99</v>
      </c>
      <c r="AD646" t="s">
        <v>100</v>
      </c>
      <c r="AE646" t="s">
        <v>101</v>
      </c>
      <c r="AF646" s="2">
        <v>42879</v>
      </c>
      <c r="AG646" s="2">
        <v>37400</v>
      </c>
      <c r="AH646" t="s">
        <v>60</v>
      </c>
      <c r="AI646" t="s">
        <v>60</v>
      </c>
      <c r="AJ646" t="s">
        <v>60</v>
      </c>
      <c r="AK646" t="s">
        <v>60</v>
      </c>
      <c r="AL646" t="s">
        <v>60</v>
      </c>
      <c r="AM646" t="s">
        <v>60</v>
      </c>
      <c r="AN646" t="s">
        <v>60</v>
      </c>
      <c r="AO646" t="s">
        <v>60</v>
      </c>
      <c r="AP646">
        <v>0</v>
      </c>
      <c r="AQ646">
        <v>99</v>
      </c>
      <c r="AR646">
        <v>2</v>
      </c>
      <c r="AS646">
        <v>0</v>
      </c>
      <c r="AT646" t="s">
        <v>60</v>
      </c>
      <c r="AU646">
        <v>1</v>
      </c>
      <c r="AV646" t="s">
        <v>86</v>
      </c>
      <c r="AW646">
        <v>37.776539</v>
      </c>
      <c r="AX646">
        <v>-122.392383</v>
      </c>
      <c r="AY646">
        <v>1</v>
      </c>
    </row>
    <row r="647" spans="1:51" x14ac:dyDescent="0.25">
      <c r="A647">
        <v>645</v>
      </c>
      <c r="B647" t="s">
        <v>51</v>
      </c>
      <c r="C647">
        <v>1646</v>
      </c>
      <c r="D647" t="s">
        <v>88</v>
      </c>
      <c r="E647" t="s">
        <v>88</v>
      </c>
      <c r="F647" t="s">
        <v>946</v>
      </c>
      <c r="G647" t="s">
        <v>947</v>
      </c>
      <c r="H647" t="s">
        <v>133</v>
      </c>
      <c r="I647" t="s">
        <v>948</v>
      </c>
      <c r="J647" t="s">
        <v>208</v>
      </c>
      <c r="K647" t="s">
        <v>133</v>
      </c>
      <c r="L647">
        <v>94103</v>
      </c>
      <c r="M647">
        <v>135</v>
      </c>
      <c r="N647">
        <v>0</v>
      </c>
      <c r="O647" t="s">
        <v>60</v>
      </c>
      <c r="P647" t="s">
        <v>61</v>
      </c>
      <c r="Q647" t="s">
        <v>60</v>
      </c>
      <c r="R647" t="s">
        <v>61</v>
      </c>
      <c r="S647" t="s">
        <v>96</v>
      </c>
      <c r="T647" t="s">
        <v>60</v>
      </c>
      <c r="U647" t="s">
        <v>60</v>
      </c>
      <c r="V647" t="s">
        <v>97</v>
      </c>
      <c r="W647" t="s">
        <v>97</v>
      </c>
      <c r="X647">
        <v>55</v>
      </c>
      <c r="Y647" s="2">
        <v>61714</v>
      </c>
      <c r="Z647" t="s">
        <v>949</v>
      </c>
      <c r="AA647" t="s">
        <v>949</v>
      </c>
      <c r="AB647">
        <v>134</v>
      </c>
      <c r="AC647" t="s">
        <v>496</v>
      </c>
      <c r="AD647" t="s">
        <v>100</v>
      </c>
      <c r="AE647" t="s">
        <v>153</v>
      </c>
      <c r="AF647" t="s">
        <v>60</v>
      </c>
      <c r="AG647" s="2">
        <v>41639</v>
      </c>
      <c r="AH647" t="s">
        <v>60</v>
      </c>
      <c r="AI647" t="s">
        <v>60</v>
      </c>
      <c r="AJ647" t="s">
        <v>60</v>
      </c>
      <c r="AK647" t="s">
        <v>60</v>
      </c>
      <c r="AL647" t="s">
        <v>60</v>
      </c>
      <c r="AM647" t="s">
        <v>60</v>
      </c>
      <c r="AN647" t="s">
        <v>60</v>
      </c>
      <c r="AO647" t="s">
        <v>60</v>
      </c>
      <c r="AP647">
        <v>0</v>
      </c>
      <c r="AQ647">
        <v>134</v>
      </c>
      <c r="AR647">
        <v>3</v>
      </c>
      <c r="AS647">
        <v>0</v>
      </c>
      <c r="AT647" t="s">
        <v>60</v>
      </c>
      <c r="AU647">
        <v>1</v>
      </c>
      <c r="AV647" t="s">
        <v>86</v>
      </c>
      <c r="AW647">
        <v>37.773190999999997</v>
      </c>
      <c r="AX647">
        <v>-122.413276</v>
      </c>
      <c r="AY647">
        <v>1</v>
      </c>
    </row>
    <row r="648" spans="1:51" x14ac:dyDescent="0.25">
      <c r="A648">
        <v>646</v>
      </c>
      <c r="B648" t="s">
        <v>51</v>
      </c>
      <c r="C648">
        <v>1647</v>
      </c>
      <c r="D648" t="s">
        <v>88</v>
      </c>
      <c r="E648" t="s">
        <v>88</v>
      </c>
      <c r="F648" t="s">
        <v>3531</v>
      </c>
      <c r="G648" t="s">
        <v>3532</v>
      </c>
      <c r="H648" t="s">
        <v>133</v>
      </c>
      <c r="I648" t="s">
        <v>207</v>
      </c>
      <c r="J648" t="s">
        <v>208</v>
      </c>
      <c r="K648" t="s">
        <v>133</v>
      </c>
      <c r="L648">
        <v>94110</v>
      </c>
      <c r="M648">
        <v>20</v>
      </c>
      <c r="N648">
        <v>0</v>
      </c>
      <c r="O648" t="s">
        <v>60</v>
      </c>
      <c r="P648" t="s">
        <v>61</v>
      </c>
      <c r="Q648" t="s">
        <v>60</v>
      </c>
      <c r="R648" t="s">
        <v>61</v>
      </c>
      <c r="S648" t="s">
        <v>60</v>
      </c>
      <c r="T648" t="s">
        <v>60</v>
      </c>
      <c r="U648" t="s">
        <v>60</v>
      </c>
      <c r="V648" t="s">
        <v>171</v>
      </c>
      <c r="W648" t="s">
        <v>171</v>
      </c>
      <c r="X648">
        <v>14</v>
      </c>
      <c r="Y648" s="2">
        <v>46424</v>
      </c>
      <c r="Z648" t="s">
        <v>3533</v>
      </c>
      <c r="AA648" t="s">
        <v>3533</v>
      </c>
      <c r="AB648">
        <v>19</v>
      </c>
      <c r="AC648" t="s">
        <v>99</v>
      </c>
      <c r="AD648" t="s">
        <v>100</v>
      </c>
      <c r="AE648" t="s">
        <v>101</v>
      </c>
      <c r="AF648" s="2">
        <v>40952</v>
      </c>
      <c r="AG648" s="2">
        <v>35474</v>
      </c>
      <c r="AH648" t="s">
        <v>60</v>
      </c>
      <c r="AI648" t="s">
        <v>60</v>
      </c>
      <c r="AJ648" t="s">
        <v>60</v>
      </c>
      <c r="AK648" t="s">
        <v>60</v>
      </c>
      <c r="AL648" t="s">
        <v>60</v>
      </c>
      <c r="AM648" t="s">
        <v>60</v>
      </c>
      <c r="AN648" t="s">
        <v>60</v>
      </c>
      <c r="AO648" t="s">
        <v>60</v>
      </c>
      <c r="AP648">
        <v>0</v>
      </c>
      <c r="AQ648">
        <v>19</v>
      </c>
      <c r="AR648">
        <v>1</v>
      </c>
      <c r="AS648">
        <v>0</v>
      </c>
      <c r="AT648" t="s">
        <v>60</v>
      </c>
      <c r="AU648">
        <v>2</v>
      </c>
      <c r="AV648" t="s">
        <v>86</v>
      </c>
      <c r="AW648">
        <v>37.751849</v>
      </c>
      <c r="AX648">
        <v>-122.406216</v>
      </c>
      <c r="AY648">
        <v>2</v>
      </c>
    </row>
    <row r="649" spans="1:51" x14ac:dyDescent="0.25">
      <c r="A649">
        <v>647</v>
      </c>
      <c r="B649" t="s">
        <v>51</v>
      </c>
      <c r="C649">
        <v>1648</v>
      </c>
      <c r="D649" t="s">
        <v>88</v>
      </c>
      <c r="E649" t="s">
        <v>88</v>
      </c>
      <c r="F649" t="s">
        <v>3534</v>
      </c>
      <c r="G649" t="s">
        <v>3535</v>
      </c>
      <c r="H649" t="s">
        <v>133</v>
      </c>
      <c r="I649" t="s">
        <v>3536</v>
      </c>
      <c r="J649" t="s">
        <v>208</v>
      </c>
      <c r="K649" t="s">
        <v>133</v>
      </c>
      <c r="L649">
        <v>94110</v>
      </c>
      <c r="M649">
        <v>48</v>
      </c>
      <c r="N649">
        <v>0</v>
      </c>
      <c r="O649" t="s">
        <v>60</v>
      </c>
      <c r="P649" t="s">
        <v>61</v>
      </c>
      <c r="Q649" t="s">
        <v>60</v>
      </c>
      <c r="R649" t="s">
        <v>61</v>
      </c>
      <c r="S649" t="s">
        <v>60</v>
      </c>
      <c r="T649" t="s">
        <v>60</v>
      </c>
      <c r="U649" t="s">
        <v>60</v>
      </c>
      <c r="V649" t="s">
        <v>171</v>
      </c>
      <c r="W649" t="s">
        <v>171</v>
      </c>
      <c r="X649">
        <v>-7</v>
      </c>
      <c r="Y649" s="2">
        <v>38945</v>
      </c>
      <c r="Z649" t="s">
        <v>3537</v>
      </c>
      <c r="AA649" t="s">
        <v>3537</v>
      </c>
      <c r="AB649">
        <v>48</v>
      </c>
      <c r="AC649" t="s">
        <v>99</v>
      </c>
      <c r="AD649" t="s">
        <v>60</v>
      </c>
      <c r="AE649" t="s">
        <v>3424</v>
      </c>
      <c r="AF649" s="2">
        <v>38945</v>
      </c>
      <c r="AG649" s="2">
        <v>33466</v>
      </c>
      <c r="AH649" t="s">
        <v>60</v>
      </c>
      <c r="AI649" t="s">
        <v>60</v>
      </c>
      <c r="AJ649" t="s">
        <v>60</v>
      </c>
      <c r="AK649" t="s">
        <v>60</v>
      </c>
      <c r="AL649" t="s">
        <v>60</v>
      </c>
      <c r="AM649" t="s">
        <v>60</v>
      </c>
      <c r="AN649" t="s">
        <v>60</v>
      </c>
      <c r="AO649" t="s">
        <v>60</v>
      </c>
      <c r="AP649">
        <v>0</v>
      </c>
      <c r="AQ649">
        <v>48</v>
      </c>
      <c r="AR649">
        <v>1</v>
      </c>
      <c r="AS649">
        <v>0</v>
      </c>
      <c r="AT649" t="s">
        <v>60</v>
      </c>
      <c r="AU649">
        <v>2</v>
      </c>
      <c r="AV649" t="s">
        <v>86</v>
      </c>
      <c r="AW649">
        <v>37.762447000000002</v>
      </c>
      <c r="AX649">
        <v>-122.419422</v>
      </c>
      <c r="AY649">
        <v>2</v>
      </c>
    </row>
    <row r="650" spans="1:51" x14ac:dyDescent="0.25">
      <c r="A650">
        <v>648</v>
      </c>
      <c r="B650" t="s">
        <v>51</v>
      </c>
      <c r="C650">
        <v>1649</v>
      </c>
      <c r="D650" t="s">
        <v>88</v>
      </c>
      <c r="E650" t="s">
        <v>88</v>
      </c>
      <c r="F650" t="s">
        <v>3538</v>
      </c>
      <c r="G650" t="s">
        <v>3539</v>
      </c>
      <c r="H650" t="s">
        <v>133</v>
      </c>
      <c r="I650" t="s">
        <v>207</v>
      </c>
      <c r="J650" t="s">
        <v>208</v>
      </c>
      <c r="K650" t="s">
        <v>133</v>
      </c>
      <c r="L650">
        <v>94103</v>
      </c>
      <c r="M650">
        <v>88</v>
      </c>
      <c r="N650">
        <v>0</v>
      </c>
      <c r="O650" t="s">
        <v>60</v>
      </c>
      <c r="P650" t="s">
        <v>61</v>
      </c>
      <c r="Q650" t="s">
        <v>60</v>
      </c>
      <c r="R650" t="s">
        <v>61</v>
      </c>
      <c r="S650" t="s">
        <v>60</v>
      </c>
      <c r="T650" t="s">
        <v>60</v>
      </c>
      <c r="U650" t="s">
        <v>60</v>
      </c>
      <c r="V650" t="s">
        <v>171</v>
      </c>
      <c r="W650" t="s">
        <v>171</v>
      </c>
      <c r="X650">
        <v>13</v>
      </c>
      <c r="Y650" s="2">
        <v>46202</v>
      </c>
      <c r="Z650" t="s">
        <v>3540</v>
      </c>
      <c r="AA650" t="s">
        <v>3540</v>
      </c>
      <c r="AB650">
        <v>88</v>
      </c>
      <c r="AC650" t="s">
        <v>496</v>
      </c>
      <c r="AD650" t="s">
        <v>141</v>
      </c>
      <c r="AE650" t="s">
        <v>101</v>
      </c>
      <c r="AF650" s="2">
        <v>40730</v>
      </c>
      <c r="AG650" s="2">
        <v>35252</v>
      </c>
      <c r="AH650" t="s">
        <v>60</v>
      </c>
      <c r="AI650" t="s">
        <v>60</v>
      </c>
      <c r="AJ650" t="s">
        <v>60</v>
      </c>
      <c r="AK650" t="s">
        <v>60</v>
      </c>
      <c r="AL650" t="s">
        <v>60</v>
      </c>
      <c r="AM650" t="s">
        <v>60</v>
      </c>
      <c r="AN650" t="s">
        <v>60</v>
      </c>
      <c r="AO650" t="s">
        <v>60</v>
      </c>
      <c r="AP650">
        <v>0</v>
      </c>
      <c r="AQ650">
        <v>88</v>
      </c>
      <c r="AR650">
        <v>2</v>
      </c>
      <c r="AS650">
        <v>0</v>
      </c>
      <c r="AT650" t="s">
        <v>60</v>
      </c>
      <c r="AU650">
        <v>2</v>
      </c>
      <c r="AV650" t="s">
        <v>86</v>
      </c>
      <c r="AW650">
        <v>37.764992999999997</v>
      </c>
      <c r="AX650">
        <v>-122.420646</v>
      </c>
      <c r="AY650">
        <v>2</v>
      </c>
    </row>
    <row r="651" spans="1:51" x14ac:dyDescent="0.25">
      <c r="A651">
        <v>649</v>
      </c>
      <c r="B651" t="s">
        <v>51</v>
      </c>
      <c r="C651">
        <v>1650</v>
      </c>
      <c r="D651" t="s">
        <v>88</v>
      </c>
      <c r="E651" t="s">
        <v>88</v>
      </c>
      <c r="F651" t="s">
        <v>3541</v>
      </c>
      <c r="G651" t="s">
        <v>3542</v>
      </c>
      <c r="H651" t="s">
        <v>133</v>
      </c>
      <c r="I651" t="s">
        <v>3543</v>
      </c>
      <c r="J651" t="s">
        <v>208</v>
      </c>
      <c r="K651" t="s">
        <v>133</v>
      </c>
      <c r="L651">
        <v>94103</v>
      </c>
      <c r="M651">
        <v>20</v>
      </c>
      <c r="N651">
        <v>0</v>
      </c>
      <c r="O651" t="s">
        <v>60</v>
      </c>
      <c r="P651" t="s">
        <v>61</v>
      </c>
      <c r="Q651" t="s">
        <v>60</v>
      </c>
      <c r="R651" t="s">
        <v>61</v>
      </c>
      <c r="S651" t="s">
        <v>60</v>
      </c>
      <c r="T651" t="s">
        <v>60</v>
      </c>
      <c r="U651" t="s">
        <v>60</v>
      </c>
      <c r="V651" t="s">
        <v>171</v>
      </c>
      <c r="W651" t="s">
        <v>171</v>
      </c>
      <c r="X651">
        <v>-9</v>
      </c>
      <c r="Y651" s="2">
        <v>38203</v>
      </c>
      <c r="Z651" t="s">
        <v>3544</v>
      </c>
      <c r="AA651" t="s">
        <v>3544</v>
      </c>
      <c r="AB651">
        <v>20</v>
      </c>
      <c r="AC651" t="s">
        <v>99</v>
      </c>
      <c r="AD651" t="s">
        <v>60</v>
      </c>
      <c r="AE651" t="s">
        <v>3378</v>
      </c>
      <c r="AF651" s="2">
        <v>38203</v>
      </c>
      <c r="AG651" s="2">
        <v>32724</v>
      </c>
      <c r="AH651" t="s">
        <v>60</v>
      </c>
      <c r="AI651" t="s">
        <v>60</v>
      </c>
      <c r="AJ651" t="s">
        <v>60</v>
      </c>
      <c r="AK651" t="s">
        <v>60</v>
      </c>
      <c r="AL651" t="s">
        <v>60</v>
      </c>
      <c r="AM651" t="s">
        <v>60</v>
      </c>
      <c r="AN651" t="s">
        <v>60</v>
      </c>
      <c r="AO651" t="s">
        <v>60</v>
      </c>
      <c r="AP651">
        <v>0</v>
      </c>
      <c r="AQ651">
        <v>20</v>
      </c>
      <c r="AR651">
        <v>1</v>
      </c>
      <c r="AS651">
        <v>0</v>
      </c>
      <c r="AT651" t="s">
        <v>60</v>
      </c>
      <c r="AU651">
        <v>2</v>
      </c>
      <c r="AV651" t="s">
        <v>65</v>
      </c>
      <c r="AW651">
        <v>37.764932000000002</v>
      </c>
      <c r="AX651">
        <v>-122.421649</v>
      </c>
      <c r="AY651">
        <v>2</v>
      </c>
    </row>
    <row r="652" spans="1:51" x14ac:dyDescent="0.25">
      <c r="A652">
        <v>650</v>
      </c>
      <c r="B652" t="s">
        <v>51</v>
      </c>
      <c r="C652">
        <v>1651</v>
      </c>
      <c r="D652" t="s">
        <v>88</v>
      </c>
      <c r="E652" t="s">
        <v>88</v>
      </c>
      <c r="F652" t="s">
        <v>3545</v>
      </c>
      <c r="G652" t="s">
        <v>3546</v>
      </c>
      <c r="H652" t="s">
        <v>133</v>
      </c>
      <c r="I652" t="s">
        <v>207</v>
      </c>
      <c r="J652" t="s">
        <v>208</v>
      </c>
      <c r="K652" t="s">
        <v>133</v>
      </c>
      <c r="L652">
        <v>941100000</v>
      </c>
      <c r="M652">
        <v>30</v>
      </c>
      <c r="N652">
        <v>0</v>
      </c>
      <c r="O652" t="s">
        <v>60</v>
      </c>
      <c r="P652" t="s">
        <v>61</v>
      </c>
      <c r="Q652" t="s">
        <v>60</v>
      </c>
      <c r="R652" t="s">
        <v>61</v>
      </c>
      <c r="S652" t="s">
        <v>60</v>
      </c>
      <c r="T652" t="s">
        <v>60</v>
      </c>
      <c r="U652" t="s">
        <v>60</v>
      </c>
      <c r="V652" t="s">
        <v>171</v>
      </c>
      <c r="W652" t="s">
        <v>171</v>
      </c>
      <c r="X652">
        <v>15</v>
      </c>
      <c r="Y652" s="2">
        <v>46785</v>
      </c>
      <c r="Z652" t="s">
        <v>3547</v>
      </c>
      <c r="AA652" t="s">
        <v>3547</v>
      </c>
      <c r="AB652">
        <v>29</v>
      </c>
      <c r="AC652" t="s">
        <v>99</v>
      </c>
      <c r="AD652" t="s">
        <v>100</v>
      </c>
      <c r="AE652" t="s">
        <v>101</v>
      </c>
      <c r="AF652" s="2">
        <v>41314</v>
      </c>
      <c r="AG652" s="2">
        <v>35835</v>
      </c>
      <c r="AH652" t="s">
        <v>60</v>
      </c>
      <c r="AI652" t="s">
        <v>60</v>
      </c>
      <c r="AJ652" t="s">
        <v>60</v>
      </c>
      <c r="AK652" t="s">
        <v>60</v>
      </c>
      <c r="AL652" t="s">
        <v>60</v>
      </c>
      <c r="AM652" t="s">
        <v>60</v>
      </c>
      <c r="AN652" t="s">
        <v>60</v>
      </c>
      <c r="AO652" t="s">
        <v>60</v>
      </c>
      <c r="AP652">
        <v>0</v>
      </c>
      <c r="AQ652">
        <v>29</v>
      </c>
      <c r="AR652">
        <v>1</v>
      </c>
      <c r="AS652">
        <v>0</v>
      </c>
      <c r="AT652" t="s">
        <v>60</v>
      </c>
      <c r="AU652">
        <v>2</v>
      </c>
      <c r="AV652" t="s">
        <v>86</v>
      </c>
      <c r="AW652">
        <v>37.757142999999999</v>
      </c>
      <c r="AX652">
        <v>-122.416864</v>
      </c>
      <c r="AY652">
        <v>2</v>
      </c>
    </row>
    <row r="653" spans="1:51" x14ac:dyDescent="0.25">
      <c r="A653">
        <v>651</v>
      </c>
      <c r="B653" t="s">
        <v>51</v>
      </c>
      <c r="C653">
        <v>1652</v>
      </c>
      <c r="D653" t="s">
        <v>88</v>
      </c>
      <c r="E653" t="s">
        <v>88</v>
      </c>
      <c r="F653" t="s">
        <v>3548</v>
      </c>
      <c r="G653" t="s">
        <v>3549</v>
      </c>
      <c r="H653" t="s">
        <v>133</v>
      </c>
      <c r="I653" t="s">
        <v>207</v>
      </c>
      <c r="J653" t="s">
        <v>208</v>
      </c>
      <c r="K653" t="s">
        <v>133</v>
      </c>
      <c r="L653">
        <v>94110</v>
      </c>
      <c r="M653">
        <v>25</v>
      </c>
      <c r="N653">
        <v>0</v>
      </c>
      <c r="O653" t="s">
        <v>60</v>
      </c>
      <c r="P653" t="s">
        <v>61</v>
      </c>
      <c r="Q653" t="s">
        <v>60</v>
      </c>
      <c r="R653" t="s">
        <v>61</v>
      </c>
      <c r="S653" t="s">
        <v>60</v>
      </c>
      <c r="T653" t="s">
        <v>60</v>
      </c>
      <c r="U653" t="s">
        <v>60</v>
      </c>
      <c r="V653" t="s">
        <v>171</v>
      </c>
      <c r="W653" t="s">
        <v>171</v>
      </c>
      <c r="X653">
        <v>10</v>
      </c>
      <c r="Y653" s="2">
        <v>44947</v>
      </c>
      <c r="Z653" t="s">
        <v>3550</v>
      </c>
      <c r="AA653" t="s">
        <v>3550</v>
      </c>
      <c r="AB653">
        <v>25</v>
      </c>
      <c r="AC653" t="s">
        <v>99</v>
      </c>
      <c r="AD653" t="s">
        <v>100</v>
      </c>
      <c r="AE653" t="s">
        <v>3378</v>
      </c>
      <c r="AF653" s="2">
        <v>39475</v>
      </c>
      <c r="AG653" s="2">
        <v>33997</v>
      </c>
      <c r="AH653" t="s">
        <v>60</v>
      </c>
      <c r="AI653" t="s">
        <v>60</v>
      </c>
      <c r="AJ653" t="s">
        <v>60</v>
      </c>
      <c r="AK653" t="s">
        <v>60</v>
      </c>
      <c r="AL653" t="s">
        <v>60</v>
      </c>
      <c r="AM653" t="s">
        <v>60</v>
      </c>
      <c r="AN653" t="s">
        <v>60</v>
      </c>
      <c r="AO653" t="s">
        <v>60</v>
      </c>
      <c r="AP653">
        <v>0</v>
      </c>
      <c r="AQ653">
        <v>25</v>
      </c>
      <c r="AR653">
        <v>1</v>
      </c>
      <c r="AS653">
        <v>0</v>
      </c>
      <c r="AT653" t="s">
        <v>60</v>
      </c>
      <c r="AU653">
        <v>2</v>
      </c>
      <c r="AV653" t="s">
        <v>86</v>
      </c>
      <c r="AW653">
        <v>37.748213999999997</v>
      </c>
      <c r="AX653">
        <v>-122.416676</v>
      </c>
      <c r="AY653">
        <v>2</v>
      </c>
    </row>
    <row r="654" spans="1:51" x14ac:dyDescent="0.25">
      <c r="A654">
        <v>652</v>
      </c>
      <c r="B654" t="s">
        <v>51</v>
      </c>
      <c r="C654">
        <v>1653</v>
      </c>
      <c r="D654" t="s">
        <v>88</v>
      </c>
      <c r="E654" t="s">
        <v>88</v>
      </c>
      <c r="F654" t="s">
        <v>3551</v>
      </c>
      <c r="G654" t="s">
        <v>3552</v>
      </c>
      <c r="H654" t="s">
        <v>133</v>
      </c>
      <c r="I654" t="s">
        <v>207</v>
      </c>
      <c r="J654" t="s">
        <v>208</v>
      </c>
      <c r="K654" t="s">
        <v>133</v>
      </c>
      <c r="L654">
        <v>94103</v>
      </c>
      <c r="M654">
        <v>80</v>
      </c>
      <c r="N654">
        <v>0</v>
      </c>
      <c r="O654" t="s">
        <v>60</v>
      </c>
      <c r="P654" t="s">
        <v>61</v>
      </c>
      <c r="Q654" t="s">
        <v>60</v>
      </c>
      <c r="R654" t="s">
        <v>61</v>
      </c>
      <c r="S654" t="s">
        <v>60</v>
      </c>
      <c r="T654" t="s">
        <v>60</v>
      </c>
      <c r="U654" t="s">
        <v>60</v>
      </c>
      <c r="V654" t="s">
        <v>171</v>
      </c>
      <c r="W654" t="s">
        <v>171</v>
      </c>
      <c r="X654">
        <v>16</v>
      </c>
      <c r="Y654" s="2">
        <v>47201</v>
      </c>
      <c r="Z654" t="s">
        <v>3553</v>
      </c>
      <c r="AA654" t="s">
        <v>3553</v>
      </c>
      <c r="AB654">
        <v>80</v>
      </c>
      <c r="AC654" t="s">
        <v>496</v>
      </c>
      <c r="AD654" t="s">
        <v>141</v>
      </c>
      <c r="AE654" t="s">
        <v>101</v>
      </c>
      <c r="AF654" s="2">
        <v>41730</v>
      </c>
      <c r="AG654" s="2">
        <v>36251</v>
      </c>
      <c r="AH654" t="s">
        <v>60</v>
      </c>
      <c r="AI654" t="s">
        <v>60</v>
      </c>
      <c r="AJ654" t="s">
        <v>60</v>
      </c>
      <c r="AK654" t="s">
        <v>60</v>
      </c>
      <c r="AL654" t="s">
        <v>60</v>
      </c>
      <c r="AM654" t="s">
        <v>60</v>
      </c>
      <c r="AN654" t="s">
        <v>60</v>
      </c>
      <c r="AO654" t="s">
        <v>60</v>
      </c>
      <c r="AP654">
        <v>0</v>
      </c>
      <c r="AQ654">
        <v>80</v>
      </c>
      <c r="AR654">
        <v>2</v>
      </c>
      <c r="AS654">
        <v>0</v>
      </c>
      <c r="AT654" t="s">
        <v>60</v>
      </c>
      <c r="AU654">
        <v>2</v>
      </c>
      <c r="AV654" t="s">
        <v>86</v>
      </c>
      <c r="AW654">
        <v>37.766148000000001</v>
      </c>
      <c r="AX654">
        <v>-122.422</v>
      </c>
      <c r="AY654">
        <v>2</v>
      </c>
    </row>
    <row r="655" spans="1:51" x14ac:dyDescent="0.25">
      <c r="A655">
        <v>653</v>
      </c>
      <c r="B655" t="s">
        <v>51</v>
      </c>
      <c r="C655">
        <v>1654</v>
      </c>
      <c r="D655" t="s">
        <v>88</v>
      </c>
      <c r="E655" t="s">
        <v>88</v>
      </c>
      <c r="F655" t="s">
        <v>3554</v>
      </c>
      <c r="G655" t="s">
        <v>3555</v>
      </c>
      <c r="H655" t="s">
        <v>133</v>
      </c>
      <c r="I655" t="s">
        <v>207</v>
      </c>
      <c r="J655" t="s">
        <v>208</v>
      </c>
      <c r="K655" t="s">
        <v>133</v>
      </c>
      <c r="L655">
        <v>94103</v>
      </c>
      <c r="M655">
        <v>58</v>
      </c>
      <c r="N655">
        <v>0</v>
      </c>
      <c r="O655" t="s">
        <v>60</v>
      </c>
      <c r="P655" t="s">
        <v>61</v>
      </c>
      <c r="Q655" t="s">
        <v>60</v>
      </c>
      <c r="R655" t="s">
        <v>61</v>
      </c>
      <c r="S655" t="s">
        <v>60</v>
      </c>
      <c r="T655" t="s">
        <v>60</v>
      </c>
      <c r="U655" t="s">
        <v>60</v>
      </c>
      <c r="V655" t="s">
        <v>171</v>
      </c>
      <c r="W655" t="s">
        <v>171</v>
      </c>
      <c r="X655">
        <v>11</v>
      </c>
      <c r="Y655" s="2">
        <v>45588</v>
      </c>
      <c r="Z655" t="s">
        <v>3556</v>
      </c>
      <c r="AA655" t="s">
        <v>3556</v>
      </c>
      <c r="AB655">
        <v>57</v>
      </c>
      <c r="AC655" t="s">
        <v>99</v>
      </c>
      <c r="AD655" t="s">
        <v>100</v>
      </c>
      <c r="AE655" t="s">
        <v>101</v>
      </c>
      <c r="AF655" s="2">
        <v>40117</v>
      </c>
      <c r="AG655" s="2">
        <v>34638</v>
      </c>
      <c r="AH655" t="s">
        <v>60</v>
      </c>
      <c r="AI655" t="s">
        <v>60</v>
      </c>
      <c r="AJ655" t="s">
        <v>60</v>
      </c>
      <c r="AK655" t="s">
        <v>60</v>
      </c>
      <c r="AL655" t="s">
        <v>60</v>
      </c>
      <c r="AM655" t="s">
        <v>60</v>
      </c>
      <c r="AN655" t="s">
        <v>60</v>
      </c>
      <c r="AO655" t="s">
        <v>60</v>
      </c>
      <c r="AP655">
        <v>0</v>
      </c>
      <c r="AQ655">
        <v>57</v>
      </c>
      <c r="AR655">
        <v>2</v>
      </c>
      <c r="AS655">
        <v>0</v>
      </c>
      <c r="AT655" t="s">
        <v>60</v>
      </c>
      <c r="AU655">
        <v>2</v>
      </c>
      <c r="AV655" t="s">
        <v>86</v>
      </c>
      <c r="AW655">
        <v>37.765917000000002</v>
      </c>
      <c r="AX655">
        <v>-122.421977</v>
      </c>
      <c r="AY655">
        <v>2</v>
      </c>
    </row>
    <row r="656" spans="1:51" x14ac:dyDescent="0.25">
      <c r="A656">
        <v>654</v>
      </c>
      <c r="B656" t="s">
        <v>51</v>
      </c>
      <c r="C656">
        <v>1655</v>
      </c>
      <c r="D656" t="s">
        <v>88</v>
      </c>
      <c r="E656" t="s">
        <v>88</v>
      </c>
      <c r="F656" t="s">
        <v>3557</v>
      </c>
      <c r="G656" t="s">
        <v>3558</v>
      </c>
      <c r="H656" t="s">
        <v>133</v>
      </c>
      <c r="I656" t="s">
        <v>60</v>
      </c>
      <c r="J656" t="s">
        <v>208</v>
      </c>
      <c r="K656" t="s">
        <v>133</v>
      </c>
      <c r="L656">
        <v>94124</v>
      </c>
      <c r="M656">
        <v>30</v>
      </c>
      <c r="N656">
        <v>0</v>
      </c>
      <c r="O656" t="s">
        <v>60</v>
      </c>
      <c r="P656" t="s">
        <v>61</v>
      </c>
      <c r="Q656" t="s">
        <v>60</v>
      </c>
      <c r="R656" t="s">
        <v>61</v>
      </c>
      <c r="S656" t="s">
        <v>96</v>
      </c>
      <c r="T656" t="s">
        <v>60</v>
      </c>
      <c r="U656" t="s">
        <v>60</v>
      </c>
      <c r="V656" t="s">
        <v>171</v>
      </c>
      <c r="W656" t="s">
        <v>171</v>
      </c>
      <c r="X656">
        <v>20</v>
      </c>
      <c r="Y656" s="2">
        <v>48893</v>
      </c>
      <c r="Z656" t="s">
        <v>3559</v>
      </c>
      <c r="AA656" t="s">
        <v>3559</v>
      </c>
      <c r="AB656">
        <v>29</v>
      </c>
      <c r="AC656" t="s">
        <v>99</v>
      </c>
      <c r="AD656" t="s">
        <v>100</v>
      </c>
      <c r="AE656" t="s">
        <v>101</v>
      </c>
      <c r="AF656" s="2">
        <v>43422</v>
      </c>
      <c r="AG656" s="2">
        <v>37943</v>
      </c>
      <c r="AH656" t="s">
        <v>60</v>
      </c>
      <c r="AI656" t="s">
        <v>60</v>
      </c>
      <c r="AJ656" t="s">
        <v>60</v>
      </c>
      <c r="AK656" t="s">
        <v>60</v>
      </c>
      <c r="AL656" t="s">
        <v>60</v>
      </c>
      <c r="AM656" t="s">
        <v>60</v>
      </c>
      <c r="AN656" t="s">
        <v>60</v>
      </c>
      <c r="AO656" t="s">
        <v>60</v>
      </c>
      <c r="AP656">
        <v>0</v>
      </c>
      <c r="AQ656">
        <v>29</v>
      </c>
      <c r="AR656">
        <v>1</v>
      </c>
      <c r="AS656">
        <v>0</v>
      </c>
      <c r="AT656" t="s">
        <v>60</v>
      </c>
      <c r="AU656">
        <v>2</v>
      </c>
      <c r="AV656" t="s">
        <v>65</v>
      </c>
      <c r="AW656">
        <v>37.737558</v>
      </c>
      <c r="AX656">
        <v>-122.389644</v>
      </c>
      <c r="AY656">
        <v>2</v>
      </c>
    </row>
    <row r="657" spans="1:51" x14ac:dyDescent="0.25">
      <c r="A657">
        <v>655</v>
      </c>
      <c r="B657" t="s">
        <v>51</v>
      </c>
      <c r="C657">
        <v>1656</v>
      </c>
      <c r="D657" t="s">
        <v>88</v>
      </c>
      <c r="E657" t="s">
        <v>88</v>
      </c>
      <c r="F657" t="s">
        <v>3560</v>
      </c>
      <c r="G657" t="s">
        <v>3561</v>
      </c>
      <c r="H657" t="s">
        <v>133</v>
      </c>
      <c r="I657" t="s">
        <v>60</v>
      </c>
      <c r="J657" t="s">
        <v>208</v>
      </c>
      <c r="K657" t="s">
        <v>133</v>
      </c>
      <c r="L657">
        <v>94103</v>
      </c>
      <c r="M657">
        <v>48</v>
      </c>
      <c r="N657">
        <v>0</v>
      </c>
      <c r="O657" t="s">
        <v>60</v>
      </c>
      <c r="P657" t="s">
        <v>61</v>
      </c>
      <c r="Q657" t="s">
        <v>60</v>
      </c>
      <c r="R657" t="s">
        <v>61</v>
      </c>
      <c r="S657" t="s">
        <v>60</v>
      </c>
      <c r="T657" t="s">
        <v>60</v>
      </c>
      <c r="U657" t="s">
        <v>60</v>
      </c>
      <c r="V657" t="s">
        <v>171</v>
      </c>
      <c r="W657" t="s">
        <v>171</v>
      </c>
      <c r="X657">
        <v>18</v>
      </c>
      <c r="Y657" s="2">
        <v>48206</v>
      </c>
      <c r="Z657" t="s">
        <v>3562</v>
      </c>
      <c r="AA657" t="s">
        <v>3562</v>
      </c>
      <c r="AB657">
        <v>47</v>
      </c>
      <c r="AC657" t="s">
        <v>99</v>
      </c>
      <c r="AD657" t="s">
        <v>100</v>
      </c>
      <c r="AE657" t="s">
        <v>101</v>
      </c>
      <c r="AF657" s="2">
        <v>42735</v>
      </c>
      <c r="AG657" s="2">
        <v>37256</v>
      </c>
      <c r="AH657" t="s">
        <v>60</v>
      </c>
      <c r="AI657" t="s">
        <v>60</v>
      </c>
      <c r="AJ657" t="s">
        <v>60</v>
      </c>
      <c r="AK657" t="s">
        <v>60</v>
      </c>
      <c r="AL657" t="s">
        <v>60</v>
      </c>
      <c r="AM657" t="s">
        <v>60</v>
      </c>
      <c r="AN657" t="s">
        <v>60</v>
      </c>
      <c r="AO657" t="s">
        <v>60</v>
      </c>
      <c r="AP657">
        <v>0</v>
      </c>
      <c r="AQ657">
        <v>47</v>
      </c>
      <c r="AR657">
        <v>1</v>
      </c>
      <c r="AS657">
        <v>0</v>
      </c>
      <c r="AT657" t="s">
        <v>60</v>
      </c>
      <c r="AU657">
        <v>2</v>
      </c>
      <c r="AV657" t="s">
        <v>86</v>
      </c>
      <c r="AW657">
        <v>37.777245999999998</v>
      </c>
      <c r="AX657">
        <v>-122.41139699999999</v>
      </c>
      <c r="AY657">
        <v>2</v>
      </c>
    </row>
    <row r="658" spans="1:51" x14ac:dyDescent="0.25">
      <c r="A658">
        <v>656</v>
      </c>
      <c r="B658" t="s">
        <v>51</v>
      </c>
      <c r="C658">
        <v>1657</v>
      </c>
      <c r="D658" t="s">
        <v>88</v>
      </c>
      <c r="E658" t="s">
        <v>88</v>
      </c>
      <c r="F658" t="s">
        <v>3563</v>
      </c>
      <c r="G658" t="s">
        <v>3564</v>
      </c>
      <c r="H658" t="s">
        <v>133</v>
      </c>
      <c r="I658" t="s">
        <v>3565</v>
      </c>
      <c r="J658" t="s">
        <v>208</v>
      </c>
      <c r="K658" t="s">
        <v>133</v>
      </c>
      <c r="L658">
        <v>94103</v>
      </c>
      <c r="M658">
        <v>104</v>
      </c>
      <c r="N658">
        <v>0</v>
      </c>
      <c r="O658" t="s">
        <v>60</v>
      </c>
      <c r="P658" t="s">
        <v>61</v>
      </c>
      <c r="Q658" t="s">
        <v>60</v>
      </c>
      <c r="R658" t="s">
        <v>61</v>
      </c>
      <c r="S658" t="s">
        <v>60</v>
      </c>
      <c r="T658" t="s">
        <v>60</v>
      </c>
      <c r="U658" t="s">
        <v>60</v>
      </c>
      <c r="V658" t="s">
        <v>171</v>
      </c>
      <c r="W658" t="s">
        <v>171</v>
      </c>
      <c r="X658">
        <v>11</v>
      </c>
      <c r="Y658" s="2">
        <v>45546</v>
      </c>
      <c r="Z658" t="s">
        <v>3566</v>
      </c>
      <c r="AA658" t="s">
        <v>3566</v>
      </c>
      <c r="AB658">
        <v>104</v>
      </c>
      <c r="AC658" t="s">
        <v>496</v>
      </c>
      <c r="AD658" t="s">
        <v>100</v>
      </c>
      <c r="AE658" t="s">
        <v>3378</v>
      </c>
      <c r="AF658" s="2">
        <v>40075</v>
      </c>
      <c r="AG658" s="2">
        <v>34596</v>
      </c>
      <c r="AH658" t="s">
        <v>60</v>
      </c>
      <c r="AI658" t="s">
        <v>60</v>
      </c>
      <c r="AJ658" t="s">
        <v>60</v>
      </c>
      <c r="AK658" t="s">
        <v>60</v>
      </c>
      <c r="AL658" t="s">
        <v>60</v>
      </c>
      <c r="AM658" t="s">
        <v>60</v>
      </c>
      <c r="AN658" t="s">
        <v>60</v>
      </c>
      <c r="AO658" t="s">
        <v>60</v>
      </c>
      <c r="AP658">
        <v>0</v>
      </c>
      <c r="AQ658">
        <v>104</v>
      </c>
      <c r="AR658">
        <v>3</v>
      </c>
      <c r="AS658">
        <v>0</v>
      </c>
      <c r="AT658" t="s">
        <v>60</v>
      </c>
      <c r="AU658">
        <v>2</v>
      </c>
      <c r="AV658" t="s">
        <v>86</v>
      </c>
      <c r="AW658">
        <v>37.776477999999997</v>
      </c>
      <c r="AX658">
        <v>-122.412341</v>
      </c>
      <c r="AY658">
        <v>2</v>
      </c>
    </row>
    <row r="659" spans="1:51" x14ac:dyDescent="0.25">
      <c r="A659">
        <v>657</v>
      </c>
      <c r="B659" t="s">
        <v>51</v>
      </c>
      <c r="C659">
        <v>1658</v>
      </c>
      <c r="D659" t="s">
        <v>88</v>
      </c>
      <c r="E659" t="s">
        <v>88</v>
      </c>
      <c r="F659" t="s">
        <v>3567</v>
      </c>
      <c r="G659" t="s">
        <v>3568</v>
      </c>
      <c r="H659" t="s">
        <v>133</v>
      </c>
      <c r="I659" t="s">
        <v>3569</v>
      </c>
      <c r="J659" t="s">
        <v>3570</v>
      </c>
      <c r="K659" t="s">
        <v>133</v>
      </c>
      <c r="L659">
        <v>94107</v>
      </c>
      <c r="M659">
        <v>10</v>
      </c>
      <c r="N659">
        <v>0</v>
      </c>
      <c r="O659" t="s">
        <v>60</v>
      </c>
      <c r="P659" t="s">
        <v>61</v>
      </c>
      <c r="Q659" t="s">
        <v>60</v>
      </c>
      <c r="R659" t="s">
        <v>61</v>
      </c>
      <c r="S659" t="s">
        <v>60</v>
      </c>
      <c r="T659" t="s">
        <v>60</v>
      </c>
      <c r="U659" t="s">
        <v>60</v>
      </c>
      <c r="V659" t="s">
        <v>171</v>
      </c>
      <c r="W659" t="s">
        <v>171</v>
      </c>
      <c r="X659">
        <v>9</v>
      </c>
      <c r="Y659" s="2">
        <v>44827</v>
      </c>
      <c r="Z659" t="s">
        <v>3571</v>
      </c>
      <c r="AA659" t="s">
        <v>3571</v>
      </c>
      <c r="AB659">
        <v>10</v>
      </c>
      <c r="AC659" t="s">
        <v>99</v>
      </c>
      <c r="AD659" t="s">
        <v>100</v>
      </c>
      <c r="AE659" t="s">
        <v>3378</v>
      </c>
      <c r="AF659" s="2">
        <v>39355</v>
      </c>
      <c r="AG659" s="2">
        <v>33877</v>
      </c>
      <c r="AH659" t="s">
        <v>60</v>
      </c>
      <c r="AI659" t="s">
        <v>60</v>
      </c>
      <c r="AJ659" t="s">
        <v>60</v>
      </c>
      <c r="AK659" t="s">
        <v>60</v>
      </c>
      <c r="AL659" t="s">
        <v>60</v>
      </c>
      <c r="AM659" t="s">
        <v>60</v>
      </c>
      <c r="AN659" t="s">
        <v>60</v>
      </c>
      <c r="AO659" t="s">
        <v>60</v>
      </c>
      <c r="AP659">
        <v>0</v>
      </c>
      <c r="AQ659">
        <v>10</v>
      </c>
      <c r="AR659">
        <v>1</v>
      </c>
      <c r="AS659">
        <v>0</v>
      </c>
      <c r="AT659" t="s">
        <v>60</v>
      </c>
      <c r="AU659">
        <v>2</v>
      </c>
      <c r="AV659" t="s">
        <v>86</v>
      </c>
      <c r="AW659">
        <v>37.75094</v>
      </c>
      <c r="AX659">
        <v>-122.396404</v>
      </c>
      <c r="AY659">
        <v>2</v>
      </c>
    </row>
    <row r="660" spans="1:51" x14ac:dyDescent="0.25">
      <c r="A660">
        <v>658</v>
      </c>
      <c r="B660" t="s">
        <v>51</v>
      </c>
      <c r="C660">
        <v>1659</v>
      </c>
      <c r="D660" t="s">
        <v>88</v>
      </c>
      <c r="E660" t="s">
        <v>88</v>
      </c>
      <c r="F660" t="s">
        <v>3572</v>
      </c>
      <c r="G660" t="s">
        <v>3572</v>
      </c>
      <c r="H660" t="s">
        <v>133</v>
      </c>
      <c r="I660" t="s">
        <v>3396</v>
      </c>
      <c r="J660" t="s">
        <v>3570</v>
      </c>
      <c r="K660" t="s">
        <v>133</v>
      </c>
      <c r="L660">
        <v>94103</v>
      </c>
      <c r="M660">
        <v>30</v>
      </c>
      <c r="N660">
        <v>0</v>
      </c>
      <c r="O660" t="s">
        <v>60</v>
      </c>
      <c r="P660" t="s">
        <v>61</v>
      </c>
      <c r="Q660" t="s">
        <v>60</v>
      </c>
      <c r="R660" t="s">
        <v>61</v>
      </c>
      <c r="S660" t="s">
        <v>60</v>
      </c>
      <c r="T660" t="s">
        <v>60</v>
      </c>
      <c r="U660" t="s">
        <v>60</v>
      </c>
      <c r="V660" t="s">
        <v>171</v>
      </c>
      <c r="W660" t="s">
        <v>171</v>
      </c>
      <c r="X660">
        <v>14</v>
      </c>
      <c r="Y660" s="2">
        <v>46639</v>
      </c>
      <c r="Z660" t="s">
        <v>3573</v>
      </c>
      <c r="AA660" t="s">
        <v>3573</v>
      </c>
      <c r="AB660">
        <v>30</v>
      </c>
      <c r="AC660" t="s">
        <v>99</v>
      </c>
      <c r="AD660" t="s">
        <v>100</v>
      </c>
      <c r="AE660" t="s">
        <v>101</v>
      </c>
      <c r="AF660" s="2">
        <v>41168</v>
      </c>
      <c r="AG660" s="2">
        <v>35689</v>
      </c>
      <c r="AH660" t="s">
        <v>60</v>
      </c>
      <c r="AI660" t="s">
        <v>60</v>
      </c>
      <c r="AJ660" t="s">
        <v>60</v>
      </c>
      <c r="AK660" t="s">
        <v>60</v>
      </c>
      <c r="AL660" t="s">
        <v>60</v>
      </c>
      <c r="AM660" t="s">
        <v>60</v>
      </c>
      <c r="AN660" t="s">
        <v>60</v>
      </c>
      <c r="AO660" t="s">
        <v>60</v>
      </c>
      <c r="AP660">
        <v>0</v>
      </c>
      <c r="AQ660">
        <v>30</v>
      </c>
      <c r="AR660">
        <v>1</v>
      </c>
      <c r="AS660">
        <v>0</v>
      </c>
      <c r="AT660" t="s">
        <v>60</v>
      </c>
      <c r="AU660">
        <v>2</v>
      </c>
      <c r="AV660" t="s">
        <v>86</v>
      </c>
      <c r="AW660">
        <v>37.780425999999999</v>
      </c>
      <c r="AX660">
        <v>-122.407124</v>
      </c>
      <c r="AY660">
        <v>2</v>
      </c>
    </row>
    <row r="661" spans="1:51" x14ac:dyDescent="0.25">
      <c r="A661">
        <v>659</v>
      </c>
      <c r="B661" t="s">
        <v>51</v>
      </c>
      <c r="C661">
        <v>1660</v>
      </c>
      <c r="D661" t="s">
        <v>88</v>
      </c>
      <c r="E661" t="s">
        <v>88</v>
      </c>
      <c r="F661" t="s">
        <v>3574</v>
      </c>
      <c r="G661" t="s">
        <v>3575</v>
      </c>
      <c r="H661" t="s">
        <v>133</v>
      </c>
      <c r="I661" t="s">
        <v>60</v>
      </c>
      <c r="J661" t="s">
        <v>3570</v>
      </c>
      <c r="K661" t="s">
        <v>133</v>
      </c>
      <c r="L661" t="s">
        <v>3576</v>
      </c>
      <c r="M661">
        <v>26</v>
      </c>
      <c r="N661">
        <v>0</v>
      </c>
      <c r="O661" t="s">
        <v>60</v>
      </c>
      <c r="P661" t="s">
        <v>61</v>
      </c>
      <c r="Q661" t="s">
        <v>60</v>
      </c>
      <c r="R661" t="s">
        <v>61</v>
      </c>
      <c r="S661" t="s">
        <v>60</v>
      </c>
      <c r="T661" t="s">
        <v>60</v>
      </c>
      <c r="U661" t="s">
        <v>60</v>
      </c>
      <c r="V661" t="s">
        <v>171</v>
      </c>
      <c r="W661" t="s">
        <v>171</v>
      </c>
      <c r="X661">
        <v>16</v>
      </c>
      <c r="Y661" s="2">
        <v>47452</v>
      </c>
      <c r="Z661" t="s">
        <v>3577</v>
      </c>
      <c r="AA661" t="s">
        <v>3577</v>
      </c>
      <c r="AB661">
        <v>26</v>
      </c>
      <c r="AC661" t="s">
        <v>99</v>
      </c>
      <c r="AD661" t="s">
        <v>100</v>
      </c>
      <c r="AE661" t="s">
        <v>101</v>
      </c>
      <c r="AF661" s="2">
        <v>41981</v>
      </c>
      <c r="AG661" s="2">
        <v>36502</v>
      </c>
      <c r="AH661" t="s">
        <v>60</v>
      </c>
      <c r="AI661" t="s">
        <v>60</v>
      </c>
      <c r="AJ661" t="s">
        <v>60</v>
      </c>
      <c r="AK661" t="s">
        <v>60</v>
      </c>
      <c r="AL661" t="s">
        <v>60</v>
      </c>
      <c r="AM661" t="s">
        <v>60</v>
      </c>
      <c r="AN661" t="s">
        <v>60</v>
      </c>
      <c r="AO661" t="s">
        <v>60</v>
      </c>
      <c r="AP661">
        <v>0</v>
      </c>
      <c r="AQ661">
        <v>26</v>
      </c>
      <c r="AR661">
        <v>1</v>
      </c>
      <c r="AS661">
        <v>0</v>
      </c>
      <c r="AT661" t="s">
        <v>60</v>
      </c>
      <c r="AU661">
        <v>2</v>
      </c>
      <c r="AV661" t="s">
        <v>86</v>
      </c>
      <c r="AW661">
        <v>37.779961</v>
      </c>
      <c r="AX661">
        <v>-122.40886</v>
      </c>
      <c r="AY661">
        <v>2</v>
      </c>
    </row>
    <row r="662" spans="1:51" x14ac:dyDescent="0.25">
      <c r="A662">
        <v>660</v>
      </c>
      <c r="B662" t="s">
        <v>51</v>
      </c>
      <c r="C662">
        <v>1661</v>
      </c>
      <c r="D662" t="s">
        <v>88</v>
      </c>
      <c r="E662" t="s">
        <v>88</v>
      </c>
      <c r="F662" t="s">
        <v>3578</v>
      </c>
      <c r="G662" t="s">
        <v>3579</v>
      </c>
      <c r="H662" t="s">
        <v>133</v>
      </c>
      <c r="I662" t="s">
        <v>3580</v>
      </c>
      <c r="J662" t="s">
        <v>3570</v>
      </c>
      <c r="K662" t="s">
        <v>133</v>
      </c>
      <c r="L662">
        <v>94109</v>
      </c>
      <c r="M662">
        <v>38</v>
      </c>
      <c r="N662">
        <v>0</v>
      </c>
      <c r="O662" t="s">
        <v>60</v>
      </c>
      <c r="P662" t="s">
        <v>61</v>
      </c>
      <c r="Q662" t="s">
        <v>60</v>
      </c>
      <c r="R662" t="s">
        <v>61</v>
      </c>
      <c r="S662" t="s">
        <v>60</v>
      </c>
      <c r="T662" t="s">
        <v>60</v>
      </c>
      <c r="U662" t="s">
        <v>60</v>
      </c>
      <c r="V662" t="s">
        <v>171</v>
      </c>
      <c r="W662" t="s">
        <v>171</v>
      </c>
      <c r="X662">
        <v>12</v>
      </c>
      <c r="Y662" s="2">
        <v>45697</v>
      </c>
      <c r="Z662" t="s">
        <v>3581</v>
      </c>
      <c r="AA662" t="s">
        <v>3581</v>
      </c>
      <c r="AB662">
        <v>37</v>
      </c>
      <c r="AC662" t="s">
        <v>99</v>
      </c>
      <c r="AD662" t="s">
        <v>100</v>
      </c>
      <c r="AE662" t="s">
        <v>101</v>
      </c>
      <c r="AF662" s="2">
        <v>40226</v>
      </c>
      <c r="AG662" s="2">
        <v>34747</v>
      </c>
      <c r="AH662" t="s">
        <v>60</v>
      </c>
      <c r="AI662" t="s">
        <v>60</v>
      </c>
      <c r="AJ662" t="s">
        <v>60</v>
      </c>
      <c r="AK662" t="s">
        <v>60</v>
      </c>
      <c r="AL662" t="s">
        <v>60</v>
      </c>
      <c r="AM662" t="s">
        <v>60</v>
      </c>
      <c r="AN662" t="s">
        <v>60</v>
      </c>
      <c r="AO662" t="s">
        <v>60</v>
      </c>
      <c r="AP662">
        <v>0</v>
      </c>
      <c r="AQ662">
        <v>37</v>
      </c>
      <c r="AR662">
        <v>1</v>
      </c>
      <c r="AS662">
        <v>0</v>
      </c>
      <c r="AT662" t="s">
        <v>60</v>
      </c>
      <c r="AU662">
        <v>2</v>
      </c>
      <c r="AV662" t="s">
        <v>86</v>
      </c>
      <c r="AW662">
        <v>37.784525000000002</v>
      </c>
      <c r="AX662">
        <v>-122.415398</v>
      </c>
      <c r="AY662">
        <v>2</v>
      </c>
    </row>
    <row r="663" spans="1:51" x14ac:dyDescent="0.25">
      <c r="A663">
        <v>661</v>
      </c>
      <c r="B663" t="s">
        <v>51</v>
      </c>
      <c r="C663">
        <v>1662</v>
      </c>
      <c r="D663" t="s">
        <v>88</v>
      </c>
      <c r="E663" t="s">
        <v>88</v>
      </c>
      <c r="F663" t="s">
        <v>950</v>
      </c>
      <c r="G663" t="s">
        <v>951</v>
      </c>
      <c r="H663" t="s">
        <v>693</v>
      </c>
      <c r="I663" t="s">
        <v>694</v>
      </c>
      <c r="J663" t="s">
        <v>952</v>
      </c>
      <c r="K663" t="s">
        <v>59</v>
      </c>
      <c r="L663">
        <v>94561</v>
      </c>
      <c r="M663">
        <v>44</v>
      </c>
      <c r="N663">
        <v>0</v>
      </c>
      <c r="O663" t="s">
        <v>60</v>
      </c>
      <c r="P663" t="s">
        <v>61</v>
      </c>
      <c r="Q663" t="s">
        <v>60</v>
      </c>
      <c r="R663" t="s">
        <v>61</v>
      </c>
      <c r="S663" t="s">
        <v>60</v>
      </c>
      <c r="T663" t="s">
        <v>60</v>
      </c>
      <c r="U663" t="s">
        <v>60</v>
      </c>
      <c r="V663" t="s">
        <v>97</v>
      </c>
      <c r="W663" t="s">
        <v>97</v>
      </c>
      <c r="X663">
        <v>55</v>
      </c>
      <c r="Y663" s="2">
        <v>61714</v>
      </c>
      <c r="Z663" t="s">
        <v>953</v>
      </c>
      <c r="AA663" t="s">
        <v>953</v>
      </c>
      <c r="AB663">
        <v>43</v>
      </c>
      <c r="AC663" t="s">
        <v>99</v>
      </c>
      <c r="AD663" t="s">
        <v>100</v>
      </c>
      <c r="AE663" t="s">
        <v>153</v>
      </c>
      <c r="AF663" t="s">
        <v>60</v>
      </c>
      <c r="AG663" s="2">
        <v>41639</v>
      </c>
      <c r="AH663" t="s">
        <v>60</v>
      </c>
      <c r="AI663" t="s">
        <v>60</v>
      </c>
      <c r="AJ663" t="s">
        <v>60</v>
      </c>
      <c r="AK663" t="s">
        <v>60</v>
      </c>
      <c r="AL663" t="s">
        <v>60</v>
      </c>
      <c r="AM663" t="s">
        <v>60</v>
      </c>
      <c r="AN663" t="s">
        <v>60</v>
      </c>
      <c r="AO663" t="s">
        <v>60</v>
      </c>
      <c r="AP663">
        <v>0</v>
      </c>
      <c r="AQ663">
        <v>43</v>
      </c>
      <c r="AR663">
        <v>1</v>
      </c>
      <c r="AS663">
        <v>0</v>
      </c>
      <c r="AT663" t="s">
        <v>60</v>
      </c>
      <c r="AU663">
        <v>1</v>
      </c>
      <c r="AV663" t="s">
        <v>86</v>
      </c>
      <c r="AW663">
        <v>38.002085000000001</v>
      </c>
      <c r="AX663">
        <v>-121.73313899999999</v>
      </c>
      <c r="AY663">
        <v>1</v>
      </c>
    </row>
    <row r="664" spans="1:51" x14ac:dyDescent="0.25">
      <c r="A664">
        <v>662</v>
      </c>
      <c r="B664" t="s">
        <v>51</v>
      </c>
      <c r="C664">
        <v>1663</v>
      </c>
      <c r="D664" t="s">
        <v>88</v>
      </c>
      <c r="E664" t="s">
        <v>88</v>
      </c>
      <c r="F664" t="s">
        <v>954</v>
      </c>
      <c r="G664" t="s">
        <v>955</v>
      </c>
      <c r="H664" t="s">
        <v>106</v>
      </c>
      <c r="I664" t="s">
        <v>956</v>
      </c>
      <c r="J664" t="s">
        <v>957</v>
      </c>
      <c r="K664" t="s">
        <v>94</v>
      </c>
      <c r="L664">
        <v>95116</v>
      </c>
      <c r="M664">
        <v>25</v>
      </c>
      <c r="N664">
        <v>0</v>
      </c>
      <c r="O664" t="s">
        <v>60</v>
      </c>
      <c r="P664" t="s">
        <v>61</v>
      </c>
      <c r="Q664" t="s">
        <v>60</v>
      </c>
      <c r="R664" t="s">
        <v>61</v>
      </c>
      <c r="S664" t="s">
        <v>96</v>
      </c>
      <c r="T664" t="s">
        <v>60</v>
      </c>
      <c r="U664" t="s">
        <v>60</v>
      </c>
      <c r="V664" t="s">
        <v>97</v>
      </c>
      <c r="W664" t="s">
        <v>97</v>
      </c>
      <c r="X664">
        <v>45</v>
      </c>
      <c r="Y664" s="2">
        <v>58019</v>
      </c>
      <c r="Z664" t="s">
        <v>958</v>
      </c>
      <c r="AA664" t="s">
        <v>958</v>
      </c>
      <c r="AB664">
        <v>24</v>
      </c>
      <c r="AC664" t="s">
        <v>165</v>
      </c>
      <c r="AD664" t="s">
        <v>100</v>
      </c>
      <c r="AE664" t="s">
        <v>101</v>
      </c>
      <c r="AF664" s="2">
        <v>43423</v>
      </c>
      <c r="AG664" s="2">
        <v>37944</v>
      </c>
      <c r="AH664" t="s">
        <v>60</v>
      </c>
      <c r="AI664" t="s">
        <v>60</v>
      </c>
      <c r="AJ664" t="s">
        <v>60</v>
      </c>
      <c r="AK664" t="s">
        <v>60</v>
      </c>
      <c r="AL664" t="s">
        <v>60</v>
      </c>
      <c r="AM664" t="s">
        <v>60</v>
      </c>
      <c r="AN664" t="s">
        <v>60</v>
      </c>
      <c r="AO664" t="s">
        <v>60</v>
      </c>
      <c r="AP664">
        <v>0</v>
      </c>
      <c r="AQ664">
        <v>24</v>
      </c>
      <c r="AR664">
        <v>1</v>
      </c>
      <c r="AS664">
        <v>0</v>
      </c>
      <c r="AT664" t="s">
        <v>60</v>
      </c>
      <c r="AU664">
        <v>1</v>
      </c>
      <c r="AV664" t="s">
        <v>86</v>
      </c>
      <c r="AW664">
        <v>37.353306000000003</v>
      </c>
      <c r="AX664">
        <v>-121.852847</v>
      </c>
      <c r="AY664">
        <v>1</v>
      </c>
    </row>
    <row r="665" spans="1:51" x14ac:dyDescent="0.25">
      <c r="A665">
        <v>663</v>
      </c>
      <c r="B665" t="s">
        <v>51</v>
      </c>
      <c r="C665">
        <v>1664</v>
      </c>
      <c r="D665" t="s">
        <v>88</v>
      </c>
      <c r="E665" t="s">
        <v>88</v>
      </c>
      <c r="F665" t="s">
        <v>3582</v>
      </c>
      <c r="G665" t="s">
        <v>3583</v>
      </c>
      <c r="H665" t="s">
        <v>94</v>
      </c>
      <c r="I665" t="s">
        <v>60</v>
      </c>
      <c r="J665" t="s">
        <v>957</v>
      </c>
      <c r="K665" t="s">
        <v>94</v>
      </c>
      <c r="L665">
        <v>95050</v>
      </c>
      <c r="M665">
        <v>25</v>
      </c>
      <c r="N665">
        <v>0</v>
      </c>
      <c r="O665" t="s">
        <v>60</v>
      </c>
      <c r="P665" t="s">
        <v>61</v>
      </c>
      <c r="Q665" t="s">
        <v>60</v>
      </c>
      <c r="R665" t="s">
        <v>61</v>
      </c>
      <c r="S665" t="s">
        <v>96</v>
      </c>
      <c r="T665" t="s">
        <v>60</v>
      </c>
      <c r="U665" t="s">
        <v>60</v>
      </c>
      <c r="V665" t="s">
        <v>171</v>
      </c>
      <c r="W665" t="s">
        <v>171</v>
      </c>
      <c r="X665">
        <v>18</v>
      </c>
      <c r="Y665" s="2">
        <v>48195</v>
      </c>
      <c r="Z665" t="s">
        <v>3584</v>
      </c>
      <c r="AA665" t="s">
        <v>3584</v>
      </c>
      <c r="AB665">
        <v>24</v>
      </c>
      <c r="AC665" t="s">
        <v>165</v>
      </c>
      <c r="AD665" t="s">
        <v>100</v>
      </c>
      <c r="AE665" t="s">
        <v>101</v>
      </c>
      <c r="AF665" s="2">
        <v>42724</v>
      </c>
      <c r="AG665" s="2">
        <v>37245</v>
      </c>
      <c r="AH665" t="s">
        <v>60</v>
      </c>
      <c r="AI665" t="s">
        <v>60</v>
      </c>
      <c r="AJ665" t="s">
        <v>60</v>
      </c>
      <c r="AK665" t="s">
        <v>60</v>
      </c>
      <c r="AL665" t="s">
        <v>60</v>
      </c>
      <c r="AM665" t="s">
        <v>60</v>
      </c>
      <c r="AN665" t="s">
        <v>60</v>
      </c>
      <c r="AO665" t="s">
        <v>60</v>
      </c>
      <c r="AP665">
        <v>0</v>
      </c>
      <c r="AQ665">
        <v>24</v>
      </c>
      <c r="AR665">
        <v>1</v>
      </c>
      <c r="AS665">
        <v>0</v>
      </c>
      <c r="AT665" t="s">
        <v>60</v>
      </c>
      <c r="AU665">
        <v>2</v>
      </c>
      <c r="AV665" t="s">
        <v>86</v>
      </c>
      <c r="AW665">
        <v>37.353220999999998</v>
      </c>
      <c r="AX665">
        <v>-121.93858899999999</v>
      </c>
      <c r="AY665">
        <v>2</v>
      </c>
    </row>
    <row r="666" spans="1:51" x14ac:dyDescent="0.25">
      <c r="A666">
        <v>664</v>
      </c>
      <c r="B666" t="s">
        <v>51</v>
      </c>
      <c r="C666">
        <v>1665</v>
      </c>
      <c r="D666" t="s">
        <v>88</v>
      </c>
      <c r="E666" t="s">
        <v>88</v>
      </c>
      <c r="F666" t="s">
        <v>959</v>
      </c>
      <c r="G666" t="s">
        <v>960</v>
      </c>
      <c r="H666" t="s">
        <v>106</v>
      </c>
      <c r="I666" t="s">
        <v>961</v>
      </c>
      <c r="J666" t="s">
        <v>962</v>
      </c>
      <c r="K666" t="s">
        <v>94</v>
      </c>
      <c r="L666">
        <v>95112</v>
      </c>
      <c r="M666">
        <v>117</v>
      </c>
      <c r="N666">
        <v>0</v>
      </c>
      <c r="O666" t="s">
        <v>60</v>
      </c>
      <c r="P666" t="s">
        <v>61</v>
      </c>
      <c r="Q666" t="s">
        <v>60</v>
      </c>
      <c r="R666" t="s">
        <v>61</v>
      </c>
      <c r="S666" t="s">
        <v>96</v>
      </c>
      <c r="T666" t="s">
        <v>60</v>
      </c>
      <c r="U666" t="s">
        <v>60</v>
      </c>
      <c r="V666" t="s">
        <v>97</v>
      </c>
      <c r="W666" t="s">
        <v>97</v>
      </c>
      <c r="X666">
        <v>50</v>
      </c>
      <c r="Y666" s="2">
        <v>59722</v>
      </c>
      <c r="Z666" t="s">
        <v>963</v>
      </c>
      <c r="AA666" t="s">
        <v>963</v>
      </c>
      <c r="AB666">
        <v>115</v>
      </c>
      <c r="AC666" t="s">
        <v>99</v>
      </c>
      <c r="AD666" t="s">
        <v>100</v>
      </c>
      <c r="AE666" t="s">
        <v>101</v>
      </c>
      <c r="AF666" s="2">
        <v>45125</v>
      </c>
      <c r="AG666" s="2">
        <v>39647</v>
      </c>
      <c r="AH666" t="s">
        <v>60</v>
      </c>
      <c r="AI666" t="s">
        <v>60</v>
      </c>
      <c r="AJ666" t="s">
        <v>60</v>
      </c>
      <c r="AK666" t="s">
        <v>60</v>
      </c>
      <c r="AL666" t="s">
        <v>60</v>
      </c>
      <c r="AM666" t="s">
        <v>60</v>
      </c>
      <c r="AN666" t="s">
        <v>60</v>
      </c>
      <c r="AO666" t="s">
        <v>60</v>
      </c>
      <c r="AP666">
        <v>0</v>
      </c>
      <c r="AQ666">
        <v>115</v>
      </c>
      <c r="AR666">
        <v>3</v>
      </c>
      <c r="AS666">
        <v>0</v>
      </c>
      <c r="AT666" t="s">
        <v>60</v>
      </c>
      <c r="AU666">
        <v>1</v>
      </c>
      <c r="AV666" t="s">
        <v>86</v>
      </c>
      <c r="AW666">
        <v>37.314931000000001</v>
      </c>
      <c r="AX666">
        <v>-121.855045</v>
      </c>
      <c r="AY666">
        <v>1</v>
      </c>
    </row>
    <row r="667" spans="1:51" x14ac:dyDescent="0.25">
      <c r="A667">
        <v>665</v>
      </c>
      <c r="B667" t="s">
        <v>51</v>
      </c>
      <c r="C667">
        <v>1666</v>
      </c>
      <c r="D667" t="s">
        <v>88</v>
      </c>
      <c r="E667" t="s">
        <v>88</v>
      </c>
      <c r="F667" t="s">
        <v>964</v>
      </c>
      <c r="G667" t="s">
        <v>965</v>
      </c>
      <c r="H667" t="s">
        <v>106</v>
      </c>
      <c r="I667" t="s">
        <v>961</v>
      </c>
      <c r="J667" t="s">
        <v>962</v>
      </c>
      <c r="K667" t="s">
        <v>94</v>
      </c>
      <c r="L667">
        <v>95112</v>
      </c>
      <c r="M667">
        <v>101</v>
      </c>
      <c r="N667">
        <v>0</v>
      </c>
      <c r="O667" t="s">
        <v>60</v>
      </c>
      <c r="P667" t="s">
        <v>61</v>
      </c>
      <c r="Q667" t="s">
        <v>60</v>
      </c>
      <c r="R667" t="s">
        <v>61</v>
      </c>
      <c r="S667" t="s">
        <v>96</v>
      </c>
      <c r="T667" t="s">
        <v>60</v>
      </c>
      <c r="U667" t="s">
        <v>60</v>
      </c>
      <c r="V667" t="s">
        <v>97</v>
      </c>
      <c r="W667" t="s">
        <v>97</v>
      </c>
      <c r="X667">
        <v>50</v>
      </c>
      <c r="Y667" s="2">
        <v>59665</v>
      </c>
      <c r="Z667" t="s">
        <v>966</v>
      </c>
      <c r="AA667" t="s">
        <v>966</v>
      </c>
      <c r="AB667">
        <v>99</v>
      </c>
      <c r="AC667" t="s">
        <v>99</v>
      </c>
      <c r="AD667" t="s">
        <v>100</v>
      </c>
      <c r="AE667" t="s">
        <v>101</v>
      </c>
      <c r="AF667" s="2">
        <v>45068</v>
      </c>
      <c r="AG667" s="2">
        <v>39590</v>
      </c>
      <c r="AH667" t="s">
        <v>60</v>
      </c>
      <c r="AI667" t="s">
        <v>60</v>
      </c>
      <c r="AJ667" t="s">
        <v>60</v>
      </c>
      <c r="AK667" t="s">
        <v>60</v>
      </c>
      <c r="AL667" t="s">
        <v>60</v>
      </c>
      <c r="AM667" t="s">
        <v>60</v>
      </c>
      <c r="AN667" t="s">
        <v>60</v>
      </c>
      <c r="AO667" t="s">
        <v>60</v>
      </c>
      <c r="AP667">
        <v>0</v>
      </c>
      <c r="AQ667">
        <v>99</v>
      </c>
      <c r="AR667">
        <v>2</v>
      </c>
      <c r="AS667">
        <v>0</v>
      </c>
      <c r="AT667" t="s">
        <v>60</v>
      </c>
      <c r="AU667">
        <v>1</v>
      </c>
      <c r="AV667" t="s">
        <v>86</v>
      </c>
      <c r="AW667">
        <v>37.31474</v>
      </c>
      <c r="AX667">
        <v>-121.854831</v>
      </c>
      <c r="AY667">
        <v>1</v>
      </c>
    </row>
    <row r="668" spans="1:51" x14ac:dyDescent="0.25">
      <c r="A668">
        <v>666</v>
      </c>
      <c r="B668" t="s">
        <v>51</v>
      </c>
      <c r="C668">
        <v>1667</v>
      </c>
      <c r="D668" t="s">
        <v>88</v>
      </c>
      <c r="E668" t="s">
        <v>88</v>
      </c>
      <c r="F668" t="s">
        <v>967</v>
      </c>
      <c r="G668" t="s">
        <v>968</v>
      </c>
      <c r="H668" t="s">
        <v>106</v>
      </c>
      <c r="I668" t="s">
        <v>969</v>
      </c>
      <c r="J668" t="s">
        <v>962</v>
      </c>
      <c r="K668" t="s">
        <v>94</v>
      </c>
      <c r="L668">
        <v>95116</v>
      </c>
      <c r="M668">
        <v>96</v>
      </c>
      <c r="N668">
        <v>0</v>
      </c>
      <c r="O668" t="s">
        <v>60</v>
      </c>
      <c r="P668" t="s">
        <v>61</v>
      </c>
      <c r="Q668" t="s">
        <v>60</v>
      </c>
      <c r="R668" t="s">
        <v>61</v>
      </c>
      <c r="S668" t="s">
        <v>96</v>
      </c>
      <c r="T668" t="s">
        <v>60</v>
      </c>
      <c r="U668" t="s">
        <v>60</v>
      </c>
      <c r="V668" t="s">
        <v>97</v>
      </c>
      <c r="W668" t="s">
        <v>97</v>
      </c>
      <c r="X668">
        <v>45</v>
      </c>
      <c r="Y668" s="2">
        <v>57970</v>
      </c>
      <c r="Z668" t="s">
        <v>970</v>
      </c>
      <c r="AA668" t="s">
        <v>970</v>
      </c>
      <c r="AB668">
        <v>94</v>
      </c>
      <c r="AC668" t="s">
        <v>123</v>
      </c>
      <c r="AD668" t="s">
        <v>141</v>
      </c>
      <c r="AE668" t="s">
        <v>101</v>
      </c>
      <c r="AF668" s="2">
        <v>43374</v>
      </c>
      <c r="AG668" s="2">
        <v>37895</v>
      </c>
      <c r="AH668" t="s">
        <v>60</v>
      </c>
      <c r="AI668" t="s">
        <v>60</v>
      </c>
      <c r="AJ668" t="s">
        <v>60</v>
      </c>
      <c r="AK668" t="s">
        <v>60</v>
      </c>
      <c r="AL668" t="s">
        <v>60</v>
      </c>
      <c r="AM668" t="s">
        <v>60</v>
      </c>
      <c r="AN668" t="s">
        <v>60</v>
      </c>
      <c r="AO668" t="s">
        <v>60</v>
      </c>
      <c r="AP668">
        <v>0</v>
      </c>
      <c r="AQ668">
        <v>94</v>
      </c>
      <c r="AR668">
        <v>2</v>
      </c>
      <c r="AS668">
        <v>0</v>
      </c>
      <c r="AT668" t="s">
        <v>60</v>
      </c>
      <c r="AU668">
        <v>1</v>
      </c>
      <c r="AV668" t="s">
        <v>86</v>
      </c>
      <c r="AW668">
        <v>37.356417</v>
      </c>
      <c r="AX668">
        <v>-121.847943</v>
      </c>
      <c r="AY668">
        <v>1</v>
      </c>
    </row>
    <row r="669" spans="1:51" x14ac:dyDescent="0.25">
      <c r="A669">
        <v>667</v>
      </c>
      <c r="B669" t="s">
        <v>51</v>
      </c>
      <c r="C669">
        <v>1668</v>
      </c>
      <c r="D669" t="s">
        <v>88</v>
      </c>
      <c r="E669" t="s">
        <v>88</v>
      </c>
      <c r="F669" t="s">
        <v>971</v>
      </c>
      <c r="G669" t="s">
        <v>972</v>
      </c>
      <c r="H669" t="s">
        <v>106</v>
      </c>
      <c r="I669" t="s">
        <v>962</v>
      </c>
      <c r="J669" t="s">
        <v>962</v>
      </c>
      <c r="K669" t="s">
        <v>94</v>
      </c>
      <c r="L669">
        <v>95112</v>
      </c>
      <c r="M669">
        <v>42</v>
      </c>
      <c r="N669">
        <v>0</v>
      </c>
      <c r="O669" t="s">
        <v>60</v>
      </c>
      <c r="P669" t="s">
        <v>61</v>
      </c>
      <c r="Q669" t="s">
        <v>60</v>
      </c>
      <c r="R669" t="s">
        <v>61</v>
      </c>
      <c r="S669" t="s">
        <v>60</v>
      </c>
      <c r="T669" t="s">
        <v>60</v>
      </c>
      <c r="U669" t="s">
        <v>60</v>
      </c>
      <c r="V669" t="s">
        <v>97</v>
      </c>
      <c r="W669" t="s">
        <v>97</v>
      </c>
      <c r="X669">
        <v>55</v>
      </c>
      <c r="Y669" s="2">
        <v>61714</v>
      </c>
      <c r="Z669" t="s">
        <v>973</v>
      </c>
      <c r="AA669" t="s">
        <v>973</v>
      </c>
      <c r="AB669">
        <v>41</v>
      </c>
      <c r="AC669" t="s">
        <v>496</v>
      </c>
      <c r="AD669" t="s">
        <v>100</v>
      </c>
      <c r="AE669" t="s">
        <v>153</v>
      </c>
      <c r="AF669" t="s">
        <v>60</v>
      </c>
      <c r="AG669" s="2">
        <v>41639</v>
      </c>
      <c r="AH669" t="s">
        <v>60</v>
      </c>
      <c r="AI669" t="s">
        <v>60</v>
      </c>
      <c r="AJ669" t="s">
        <v>60</v>
      </c>
      <c r="AK669" t="s">
        <v>60</v>
      </c>
      <c r="AL669" t="s">
        <v>60</v>
      </c>
      <c r="AM669" t="s">
        <v>60</v>
      </c>
      <c r="AN669" t="s">
        <v>60</v>
      </c>
      <c r="AO669" t="s">
        <v>60</v>
      </c>
      <c r="AP669">
        <v>0</v>
      </c>
      <c r="AQ669">
        <v>41</v>
      </c>
      <c r="AR669">
        <v>1</v>
      </c>
      <c r="AS669">
        <v>0</v>
      </c>
      <c r="AT669" t="s">
        <v>60</v>
      </c>
      <c r="AU669">
        <v>1</v>
      </c>
      <c r="AV669" t="s">
        <v>86</v>
      </c>
      <c r="AW669">
        <v>37.365721999999998</v>
      </c>
      <c r="AX669">
        <v>-121.91065399999999</v>
      </c>
      <c r="AY669">
        <v>1</v>
      </c>
    </row>
    <row r="670" spans="1:51" x14ac:dyDescent="0.25">
      <c r="A670">
        <v>668</v>
      </c>
      <c r="B670" t="s">
        <v>51</v>
      </c>
      <c r="C670">
        <v>1669</v>
      </c>
      <c r="D670" t="s">
        <v>88</v>
      </c>
      <c r="E670" t="s">
        <v>88</v>
      </c>
      <c r="F670" t="s">
        <v>974</v>
      </c>
      <c r="G670" t="s">
        <v>975</v>
      </c>
      <c r="H670" t="s">
        <v>106</v>
      </c>
      <c r="I670" t="s">
        <v>976</v>
      </c>
      <c r="J670" t="s">
        <v>976</v>
      </c>
      <c r="K670" t="s">
        <v>94</v>
      </c>
      <c r="L670">
        <v>95133</v>
      </c>
      <c r="M670">
        <v>94</v>
      </c>
      <c r="N670">
        <v>0</v>
      </c>
      <c r="O670" t="s">
        <v>60</v>
      </c>
      <c r="P670" t="s">
        <v>61</v>
      </c>
      <c r="Q670" t="s">
        <v>60</v>
      </c>
      <c r="R670" t="s">
        <v>61</v>
      </c>
      <c r="S670" t="s">
        <v>60</v>
      </c>
      <c r="T670" t="s">
        <v>60</v>
      </c>
      <c r="U670" t="s">
        <v>60</v>
      </c>
      <c r="V670" t="s">
        <v>97</v>
      </c>
      <c r="W670" t="s">
        <v>97</v>
      </c>
      <c r="X670">
        <v>55</v>
      </c>
      <c r="Y670" s="2">
        <v>61714</v>
      </c>
      <c r="Z670" t="s">
        <v>977</v>
      </c>
      <c r="AA670" t="s">
        <v>60</v>
      </c>
      <c r="AB670">
        <v>92</v>
      </c>
      <c r="AC670" t="s">
        <v>152</v>
      </c>
      <c r="AD670" t="s">
        <v>100</v>
      </c>
      <c r="AE670" t="s">
        <v>153</v>
      </c>
      <c r="AF670" t="s">
        <v>60</v>
      </c>
      <c r="AG670" s="2">
        <v>41639</v>
      </c>
      <c r="AH670" t="s">
        <v>60</v>
      </c>
      <c r="AI670" t="s">
        <v>60</v>
      </c>
      <c r="AJ670" t="s">
        <v>60</v>
      </c>
      <c r="AK670" t="s">
        <v>60</v>
      </c>
      <c r="AL670" t="s">
        <v>60</v>
      </c>
      <c r="AM670" t="s">
        <v>60</v>
      </c>
      <c r="AN670" t="s">
        <v>60</v>
      </c>
      <c r="AO670" t="s">
        <v>60</v>
      </c>
      <c r="AP670">
        <v>0</v>
      </c>
      <c r="AQ670">
        <v>92</v>
      </c>
      <c r="AR670">
        <v>2</v>
      </c>
      <c r="AS670">
        <v>0</v>
      </c>
      <c r="AT670" t="s">
        <v>60</v>
      </c>
      <c r="AU670">
        <v>1</v>
      </c>
      <c r="AV670" t="s">
        <v>86</v>
      </c>
      <c r="AW670">
        <v>37.365212999999997</v>
      </c>
      <c r="AX670">
        <v>-121.867756</v>
      </c>
      <c r="AY670">
        <v>1</v>
      </c>
    </row>
    <row r="671" spans="1:51" x14ac:dyDescent="0.25">
      <c r="A671">
        <v>669</v>
      </c>
      <c r="B671" t="s">
        <v>51</v>
      </c>
      <c r="C671">
        <v>1670</v>
      </c>
      <c r="D671" t="s">
        <v>88</v>
      </c>
      <c r="E671" t="s">
        <v>88</v>
      </c>
      <c r="F671" t="s">
        <v>978</v>
      </c>
      <c r="G671" t="s">
        <v>979</v>
      </c>
      <c r="H671" t="s">
        <v>94</v>
      </c>
      <c r="I671" t="s">
        <v>980</v>
      </c>
      <c r="J671" t="s">
        <v>981</v>
      </c>
      <c r="K671" t="s">
        <v>94</v>
      </c>
      <c r="L671">
        <v>95050</v>
      </c>
      <c r="M671">
        <v>28</v>
      </c>
      <c r="N671">
        <v>0</v>
      </c>
      <c r="O671" t="s">
        <v>60</v>
      </c>
      <c r="P671" t="s">
        <v>61</v>
      </c>
      <c r="Q671" t="s">
        <v>60</v>
      </c>
      <c r="R671" t="s">
        <v>61</v>
      </c>
      <c r="S671" t="s">
        <v>96</v>
      </c>
      <c r="T671" t="s">
        <v>60</v>
      </c>
      <c r="U671" t="s">
        <v>60</v>
      </c>
      <c r="V671" t="s">
        <v>97</v>
      </c>
      <c r="W671" t="s">
        <v>97</v>
      </c>
      <c r="X671">
        <v>51</v>
      </c>
      <c r="Y671" s="2">
        <v>60175</v>
      </c>
      <c r="Z671" t="s">
        <v>982</v>
      </c>
      <c r="AA671" t="s">
        <v>982</v>
      </c>
      <c r="AB671">
        <v>27</v>
      </c>
      <c r="AC671" t="s">
        <v>116</v>
      </c>
      <c r="AD671" t="s">
        <v>100</v>
      </c>
      <c r="AE671" t="s">
        <v>153</v>
      </c>
      <c r="AF671" s="2">
        <v>45579</v>
      </c>
      <c r="AG671" s="2">
        <v>40100</v>
      </c>
      <c r="AH671" t="s">
        <v>60</v>
      </c>
      <c r="AI671" t="s">
        <v>60</v>
      </c>
      <c r="AJ671" t="s">
        <v>60</v>
      </c>
      <c r="AK671" t="s">
        <v>60</v>
      </c>
      <c r="AL671" t="s">
        <v>60</v>
      </c>
      <c r="AM671" t="s">
        <v>60</v>
      </c>
      <c r="AN671" t="s">
        <v>60</v>
      </c>
      <c r="AO671" t="s">
        <v>60</v>
      </c>
      <c r="AP671">
        <v>0</v>
      </c>
      <c r="AQ671">
        <v>27</v>
      </c>
      <c r="AR671">
        <v>1</v>
      </c>
      <c r="AS671">
        <v>0</v>
      </c>
      <c r="AT671" t="s">
        <v>60</v>
      </c>
      <c r="AU671">
        <v>1</v>
      </c>
      <c r="AV671" t="s">
        <v>86</v>
      </c>
      <c r="AW671">
        <v>37.356962000000003</v>
      </c>
      <c r="AX671">
        <v>-121.94999300000001</v>
      </c>
      <c r="AY671">
        <v>1</v>
      </c>
    </row>
    <row r="672" spans="1:51" x14ac:dyDescent="0.25">
      <c r="A672">
        <v>670</v>
      </c>
      <c r="B672" t="s">
        <v>51</v>
      </c>
      <c r="C672">
        <v>1671</v>
      </c>
      <c r="D672" t="s">
        <v>88</v>
      </c>
      <c r="E672" t="s">
        <v>88</v>
      </c>
      <c r="F672" t="s">
        <v>983</v>
      </c>
      <c r="G672" t="s">
        <v>984</v>
      </c>
      <c r="H672" t="s">
        <v>985</v>
      </c>
      <c r="I672" t="s">
        <v>962</v>
      </c>
      <c r="J672" t="s">
        <v>956</v>
      </c>
      <c r="K672" t="s">
        <v>94</v>
      </c>
      <c r="L672">
        <v>94040</v>
      </c>
      <c r="M672">
        <v>120</v>
      </c>
      <c r="N672">
        <v>0</v>
      </c>
      <c r="O672" t="s">
        <v>60</v>
      </c>
      <c r="P672" t="s">
        <v>61</v>
      </c>
      <c r="Q672" t="s">
        <v>60</v>
      </c>
      <c r="R672" t="s">
        <v>61</v>
      </c>
      <c r="S672" t="s">
        <v>96</v>
      </c>
      <c r="T672" t="s">
        <v>60</v>
      </c>
      <c r="U672" t="s">
        <v>60</v>
      </c>
      <c r="V672" t="s">
        <v>97</v>
      </c>
      <c r="W672" t="s">
        <v>97</v>
      </c>
      <c r="X672">
        <v>48</v>
      </c>
      <c r="Y672" s="2">
        <v>58888</v>
      </c>
      <c r="Z672" t="s">
        <v>986</v>
      </c>
      <c r="AA672" t="s">
        <v>986</v>
      </c>
      <c r="AB672">
        <v>118</v>
      </c>
      <c r="AC672" t="s">
        <v>123</v>
      </c>
      <c r="AD672" t="s">
        <v>100</v>
      </c>
      <c r="AE672" t="s">
        <v>101</v>
      </c>
      <c r="AF672" s="2">
        <v>44292</v>
      </c>
      <c r="AG672" s="2">
        <v>38813</v>
      </c>
      <c r="AH672" t="s">
        <v>60</v>
      </c>
      <c r="AI672" t="s">
        <v>60</v>
      </c>
      <c r="AJ672" t="s">
        <v>60</v>
      </c>
      <c r="AK672" t="s">
        <v>60</v>
      </c>
      <c r="AL672" t="s">
        <v>60</v>
      </c>
      <c r="AM672" t="s">
        <v>60</v>
      </c>
      <c r="AN672" t="s">
        <v>60</v>
      </c>
      <c r="AO672" t="s">
        <v>60</v>
      </c>
      <c r="AP672">
        <v>0</v>
      </c>
      <c r="AQ672">
        <v>118</v>
      </c>
      <c r="AR672">
        <v>3</v>
      </c>
      <c r="AS672">
        <v>0</v>
      </c>
      <c r="AT672" t="s">
        <v>60</v>
      </c>
      <c r="AU672">
        <v>1</v>
      </c>
      <c r="AV672" t="s">
        <v>86</v>
      </c>
      <c r="AW672">
        <v>37.407333000000001</v>
      </c>
      <c r="AX672">
        <v>-122.10884900000001</v>
      </c>
      <c r="AY672">
        <v>1</v>
      </c>
    </row>
    <row r="673" spans="1:51" x14ac:dyDescent="0.25">
      <c r="A673">
        <v>671</v>
      </c>
      <c r="B673" t="s">
        <v>51</v>
      </c>
      <c r="C673">
        <v>1672</v>
      </c>
      <c r="D673" t="s">
        <v>88</v>
      </c>
      <c r="E673" t="s">
        <v>88</v>
      </c>
      <c r="F673" t="s">
        <v>3585</v>
      </c>
      <c r="G673" t="s">
        <v>3586</v>
      </c>
      <c r="H673" t="s">
        <v>106</v>
      </c>
      <c r="I673" t="s">
        <v>60</v>
      </c>
      <c r="J673" t="s">
        <v>956</v>
      </c>
      <c r="K673" t="s">
        <v>94</v>
      </c>
      <c r="L673" t="s">
        <v>3587</v>
      </c>
      <c r="M673">
        <v>110</v>
      </c>
      <c r="N673">
        <v>0</v>
      </c>
      <c r="O673" t="s">
        <v>60</v>
      </c>
      <c r="P673" t="s">
        <v>61</v>
      </c>
      <c r="Q673" t="s">
        <v>60</v>
      </c>
      <c r="R673" t="s">
        <v>61</v>
      </c>
      <c r="S673" t="s">
        <v>60</v>
      </c>
      <c r="T673" t="s">
        <v>60</v>
      </c>
      <c r="U673" t="s">
        <v>60</v>
      </c>
      <c r="V673" t="s">
        <v>171</v>
      </c>
      <c r="W673" t="s">
        <v>171</v>
      </c>
      <c r="X673">
        <v>16</v>
      </c>
      <c r="Y673" s="2">
        <v>47466</v>
      </c>
      <c r="Z673" t="s">
        <v>3588</v>
      </c>
      <c r="AA673" t="s">
        <v>3588</v>
      </c>
      <c r="AB673">
        <v>109</v>
      </c>
      <c r="AC673" t="s">
        <v>496</v>
      </c>
      <c r="AD673" t="s">
        <v>100</v>
      </c>
      <c r="AE673" t="s">
        <v>101</v>
      </c>
      <c r="AF673" s="2">
        <v>41995</v>
      </c>
      <c r="AG673" s="2">
        <v>36516</v>
      </c>
      <c r="AH673" t="s">
        <v>60</v>
      </c>
      <c r="AI673" t="s">
        <v>60</v>
      </c>
      <c r="AJ673" t="s">
        <v>60</v>
      </c>
      <c r="AK673" t="s">
        <v>60</v>
      </c>
      <c r="AL673" t="s">
        <v>60</v>
      </c>
      <c r="AM673" t="s">
        <v>60</v>
      </c>
      <c r="AN673" t="s">
        <v>60</v>
      </c>
      <c r="AO673" t="s">
        <v>60</v>
      </c>
      <c r="AP673">
        <v>0</v>
      </c>
      <c r="AQ673">
        <v>109</v>
      </c>
      <c r="AR673">
        <v>3</v>
      </c>
      <c r="AS673">
        <v>0</v>
      </c>
      <c r="AT673" t="s">
        <v>60</v>
      </c>
      <c r="AU673">
        <v>2</v>
      </c>
      <c r="AV673" t="s">
        <v>86</v>
      </c>
      <c r="AW673">
        <v>37.324112</v>
      </c>
      <c r="AX673">
        <v>-121.89963899999999</v>
      </c>
      <c r="AY673">
        <v>2</v>
      </c>
    </row>
    <row r="674" spans="1:51" x14ac:dyDescent="0.25">
      <c r="A674">
        <v>672</v>
      </c>
      <c r="B674" t="s">
        <v>51</v>
      </c>
      <c r="C674">
        <v>1673</v>
      </c>
      <c r="D674" t="s">
        <v>88</v>
      </c>
      <c r="E674" t="s">
        <v>88</v>
      </c>
      <c r="F674" t="s">
        <v>987</v>
      </c>
      <c r="G674" t="s">
        <v>988</v>
      </c>
      <c r="H674" t="s">
        <v>133</v>
      </c>
      <c r="I674" t="s">
        <v>326</v>
      </c>
      <c r="J674" t="s">
        <v>989</v>
      </c>
      <c r="K674" t="s">
        <v>133</v>
      </c>
      <c r="L674">
        <v>94110</v>
      </c>
      <c r="M674">
        <v>93</v>
      </c>
      <c r="N674">
        <v>0</v>
      </c>
      <c r="O674" t="s">
        <v>60</v>
      </c>
      <c r="P674" t="s">
        <v>61</v>
      </c>
      <c r="Q674" t="s">
        <v>60</v>
      </c>
      <c r="R674" t="s">
        <v>61</v>
      </c>
      <c r="S674" t="s">
        <v>96</v>
      </c>
      <c r="T674" t="s">
        <v>60</v>
      </c>
      <c r="U674" t="s">
        <v>60</v>
      </c>
      <c r="V674" t="s">
        <v>97</v>
      </c>
      <c r="W674" t="s">
        <v>97</v>
      </c>
      <c r="X674">
        <v>50</v>
      </c>
      <c r="Y674" s="2">
        <v>59883</v>
      </c>
      <c r="Z674" t="s">
        <v>990</v>
      </c>
      <c r="AA674" t="s">
        <v>990</v>
      </c>
      <c r="AB674">
        <v>92</v>
      </c>
      <c r="AC674" t="s">
        <v>99</v>
      </c>
      <c r="AD674" t="s">
        <v>100</v>
      </c>
      <c r="AE674" t="s">
        <v>153</v>
      </c>
      <c r="AF674" s="2">
        <v>45286</v>
      </c>
      <c r="AG674" s="2">
        <v>39808</v>
      </c>
      <c r="AH674" t="s">
        <v>60</v>
      </c>
      <c r="AI674" t="s">
        <v>60</v>
      </c>
      <c r="AJ674" t="s">
        <v>60</v>
      </c>
      <c r="AK674" t="s">
        <v>60</v>
      </c>
      <c r="AL674" t="s">
        <v>60</v>
      </c>
      <c r="AM674" t="s">
        <v>60</v>
      </c>
      <c r="AN674" t="s">
        <v>60</v>
      </c>
      <c r="AO674" t="s">
        <v>60</v>
      </c>
      <c r="AP674">
        <v>0</v>
      </c>
      <c r="AQ674">
        <v>92</v>
      </c>
      <c r="AR674">
        <v>2</v>
      </c>
      <c r="AS674">
        <v>0</v>
      </c>
      <c r="AT674" t="s">
        <v>60</v>
      </c>
      <c r="AU674">
        <v>1</v>
      </c>
      <c r="AV674" t="s">
        <v>86</v>
      </c>
      <c r="AW674">
        <v>37.761676999999999</v>
      </c>
      <c r="AX674">
        <v>-122.411528</v>
      </c>
      <c r="AY674">
        <v>1</v>
      </c>
    </row>
    <row r="675" spans="1:51" x14ac:dyDescent="0.25">
      <c r="A675">
        <v>673</v>
      </c>
      <c r="B675" t="s">
        <v>51</v>
      </c>
      <c r="C675">
        <v>1674</v>
      </c>
      <c r="D675" t="s">
        <v>88</v>
      </c>
      <c r="E675" t="s">
        <v>88</v>
      </c>
      <c r="F675" t="s">
        <v>991</v>
      </c>
      <c r="G675" t="s">
        <v>992</v>
      </c>
      <c r="H675" t="s">
        <v>133</v>
      </c>
      <c r="I675" t="s">
        <v>326</v>
      </c>
      <c r="J675" t="s">
        <v>989</v>
      </c>
      <c r="K675" t="s">
        <v>133</v>
      </c>
      <c r="L675">
        <v>94110</v>
      </c>
      <c r="M675">
        <v>24</v>
      </c>
      <c r="N675">
        <v>0</v>
      </c>
      <c r="O675" t="s">
        <v>60</v>
      </c>
      <c r="P675" t="s">
        <v>61</v>
      </c>
      <c r="Q675" t="s">
        <v>60</v>
      </c>
      <c r="R675" t="s">
        <v>61</v>
      </c>
      <c r="S675" t="s">
        <v>96</v>
      </c>
      <c r="T675" t="s">
        <v>60</v>
      </c>
      <c r="U675" t="s">
        <v>60</v>
      </c>
      <c r="V675" t="s">
        <v>97</v>
      </c>
      <c r="W675" t="s">
        <v>97</v>
      </c>
      <c r="X675">
        <v>50</v>
      </c>
      <c r="Y675" s="2">
        <v>59883</v>
      </c>
      <c r="Z675" t="s">
        <v>993</v>
      </c>
      <c r="AA675" t="s">
        <v>993</v>
      </c>
      <c r="AB675">
        <v>24</v>
      </c>
      <c r="AC675" t="s">
        <v>116</v>
      </c>
      <c r="AD675" t="s">
        <v>100</v>
      </c>
      <c r="AE675" t="s">
        <v>153</v>
      </c>
      <c r="AF675" s="2">
        <v>45286</v>
      </c>
      <c r="AG675" s="2">
        <v>39808</v>
      </c>
      <c r="AH675" t="s">
        <v>60</v>
      </c>
      <c r="AI675" t="s">
        <v>60</v>
      </c>
      <c r="AJ675" t="s">
        <v>60</v>
      </c>
      <c r="AK675" t="s">
        <v>60</v>
      </c>
      <c r="AL675" t="s">
        <v>60</v>
      </c>
      <c r="AM675" t="s">
        <v>60</v>
      </c>
      <c r="AN675" t="s">
        <v>60</v>
      </c>
      <c r="AO675" t="s">
        <v>60</v>
      </c>
      <c r="AP675">
        <v>0</v>
      </c>
      <c r="AQ675">
        <v>24</v>
      </c>
      <c r="AR675">
        <v>1</v>
      </c>
      <c r="AS675">
        <v>0</v>
      </c>
      <c r="AT675" t="s">
        <v>60</v>
      </c>
      <c r="AU675">
        <v>1</v>
      </c>
      <c r="AV675" t="s">
        <v>86</v>
      </c>
      <c r="AW675">
        <v>37.761676999999999</v>
      </c>
      <c r="AX675">
        <v>-122.41154400000001</v>
      </c>
      <c r="AY675">
        <v>1</v>
      </c>
    </row>
    <row r="676" spans="1:51" x14ac:dyDescent="0.25">
      <c r="A676">
        <v>674</v>
      </c>
      <c r="B676" t="s">
        <v>51</v>
      </c>
      <c r="C676">
        <v>1675</v>
      </c>
      <c r="D676" t="s">
        <v>88</v>
      </c>
      <c r="E676" t="s">
        <v>88</v>
      </c>
      <c r="F676" t="s">
        <v>4631</v>
      </c>
      <c r="G676" t="s">
        <v>4632</v>
      </c>
      <c r="H676" t="s">
        <v>325</v>
      </c>
      <c r="I676" t="s">
        <v>4633</v>
      </c>
      <c r="J676" t="s">
        <v>4634</v>
      </c>
      <c r="K676" t="s">
        <v>78</v>
      </c>
      <c r="L676">
        <v>945769457</v>
      </c>
      <c r="M676">
        <v>70</v>
      </c>
      <c r="N676">
        <v>0</v>
      </c>
      <c r="O676" t="s">
        <v>60</v>
      </c>
      <c r="P676" t="s">
        <v>61</v>
      </c>
      <c r="Q676" t="s">
        <v>60</v>
      </c>
      <c r="R676" t="s">
        <v>61</v>
      </c>
      <c r="S676" t="s">
        <v>60</v>
      </c>
      <c r="T676" t="s">
        <v>60</v>
      </c>
      <c r="U676" t="s">
        <v>60</v>
      </c>
      <c r="V676" t="s">
        <v>4614</v>
      </c>
      <c r="W676" t="s">
        <v>4614</v>
      </c>
      <c r="X676">
        <v>-8</v>
      </c>
      <c r="Y676" s="2">
        <v>38717</v>
      </c>
      <c r="Z676" t="s">
        <v>4635</v>
      </c>
      <c r="AA676" t="s">
        <v>4635</v>
      </c>
      <c r="AB676">
        <v>70</v>
      </c>
      <c r="AC676" t="s">
        <v>116</v>
      </c>
      <c r="AD676" t="s">
        <v>60</v>
      </c>
      <c r="AE676" t="s">
        <v>3424</v>
      </c>
      <c r="AF676" s="2">
        <v>38717</v>
      </c>
      <c r="AG676" s="2">
        <v>33238</v>
      </c>
      <c r="AH676" t="s">
        <v>60</v>
      </c>
      <c r="AI676" t="s">
        <v>60</v>
      </c>
      <c r="AJ676" t="s">
        <v>60</v>
      </c>
      <c r="AK676" t="s">
        <v>60</v>
      </c>
      <c r="AL676" t="s">
        <v>60</v>
      </c>
      <c r="AM676" t="s">
        <v>60</v>
      </c>
      <c r="AN676" t="s">
        <v>60</v>
      </c>
      <c r="AO676" t="s">
        <v>60</v>
      </c>
      <c r="AP676">
        <v>0</v>
      </c>
      <c r="AQ676">
        <v>70</v>
      </c>
      <c r="AR676">
        <v>2</v>
      </c>
      <c r="AS676">
        <v>0</v>
      </c>
      <c r="AT676" t="s">
        <v>60</v>
      </c>
      <c r="AU676">
        <v>6</v>
      </c>
      <c r="AV676" t="s">
        <v>117</v>
      </c>
      <c r="AW676">
        <v>37.722352000000001</v>
      </c>
      <c r="AX676">
        <v>-122.156783</v>
      </c>
      <c r="AY676">
        <v>6</v>
      </c>
    </row>
    <row r="677" spans="1:51" x14ac:dyDescent="0.25">
      <c r="A677">
        <v>675</v>
      </c>
      <c r="B677" t="s">
        <v>51</v>
      </c>
      <c r="C677">
        <v>1676</v>
      </c>
      <c r="D677" t="s">
        <v>88</v>
      </c>
      <c r="E677" t="s">
        <v>88</v>
      </c>
      <c r="F677" t="s">
        <v>994</v>
      </c>
      <c r="G677" t="s">
        <v>995</v>
      </c>
      <c r="H677" t="s">
        <v>133</v>
      </c>
      <c r="I677" t="s">
        <v>996</v>
      </c>
      <c r="J677" t="s">
        <v>996</v>
      </c>
      <c r="K677" t="s">
        <v>133</v>
      </c>
      <c r="L677">
        <v>94111</v>
      </c>
      <c r="M677">
        <v>75</v>
      </c>
      <c r="N677">
        <v>0</v>
      </c>
      <c r="O677" t="s">
        <v>60</v>
      </c>
      <c r="P677" t="s">
        <v>61</v>
      </c>
      <c r="Q677" t="s">
        <v>60</v>
      </c>
      <c r="R677" t="s">
        <v>61</v>
      </c>
      <c r="S677" t="s">
        <v>60</v>
      </c>
      <c r="T677" t="s">
        <v>60</v>
      </c>
      <c r="U677" t="s">
        <v>60</v>
      </c>
      <c r="V677" t="s">
        <v>97</v>
      </c>
      <c r="W677" t="s">
        <v>97</v>
      </c>
      <c r="X677">
        <v>55</v>
      </c>
      <c r="Y677" s="2">
        <v>61714</v>
      </c>
      <c r="Z677" t="s">
        <v>997</v>
      </c>
      <c r="AA677" t="s">
        <v>997</v>
      </c>
      <c r="AB677">
        <v>74</v>
      </c>
      <c r="AC677" t="s">
        <v>152</v>
      </c>
      <c r="AD677" t="s">
        <v>100</v>
      </c>
      <c r="AE677" t="s">
        <v>153</v>
      </c>
      <c r="AF677" t="s">
        <v>60</v>
      </c>
      <c r="AG677" s="2">
        <v>41639</v>
      </c>
      <c r="AH677" t="s">
        <v>60</v>
      </c>
      <c r="AI677" t="s">
        <v>60</v>
      </c>
      <c r="AJ677" t="s">
        <v>60</v>
      </c>
      <c r="AK677" t="s">
        <v>60</v>
      </c>
      <c r="AL677" t="s">
        <v>60</v>
      </c>
      <c r="AM677" t="s">
        <v>60</v>
      </c>
      <c r="AN677" t="s">
        <v>60</v>
      </c>
      <c r="AO677" t="s">
        <v>60</v>
      </c>
      <c r="AP677">
        <v>0</v>
      </c>
      <c r="AQ677">
        <v>74</v>
      </c>
      <c r="AR677">
        <v>2</v>
      </c>
      <c r="AS677">
        <v>0</v>
      </c>
      <c r="AT677" t="s">
        <v>60</v>
      </c>
      <c r="AU677">
        <v>1</v>
      </c>
      <c r="AV677" t="s">
        <v>86</v>
      </c>
      <c r="AW677">
        <v>37.798510999999998</v>
      </c>
      <c r="AX677">
        <v>-122.401674</v>
      </c>
      <c r="AY677">
        <v>1</v>
      </c>
    </row>
    <row r="678" spans="1:51" x14ac:dyDescent="0.25">
      <c r="A678">
        <v>676</v>
      </c>
      <c r="B678" t="s">
        <v>51</v>
      </c>
      <c r="C678">
        <v>1677</v>
      </c>
      <c r="D678" t="s">
        <v>88</v>
      </c>
      <c r="E678" t="s">
        <v>88</v>
      </c>
      <c r="F678" t="s">
        <v>998</v>
      </c>
      <c r="G678" t="s">
        <v>999</v>
      </c>
      <c r="H678" t="s">
        <v>133</v>
      </c>
      <c r="I678" t="s">
        <v>1000</v>
      </c>
      <c r="J678" t="s">
        <v>214</v>
      </c>
      <c r="K678" t="s">
        <v>133</v>
      </c>
      <c r="L678">
        <v>94103</v>
      </c>
      <c r="M678">
        <v>76</v>
      </c>
      <c r="N678">
        <v>0</v>
      </c>
      <c r="O678" t="s">
        <v>60</v>
      </c>
      <c r="P678" t="s">
        <v>61</v>
      </c>
      <c r="Q678" t="s">
        <v>60</v>
      </c>
      <c r="R678" t="s">
        <v>61</v>
      </c>
      <c r="S678" t="s">
        <v>60</v>
      </c>
      <c r="T678" t="s">
        <v>60</v>
      </c>
      <c r="U678" t="s">
        <v>60</v>
      </c>
      <c r="V678" t="s">
        <v>97</v>
      </c>
      <c r="W678" t="s">
        <v>97</v>
      </c>
      <c r="X678">
        <v>55</v>
      </c>
      <c r="Y678" s="2">
        <v>61714</v>
      </c>
      <c r="Z678" t="s">
        <v>1001</v>
      </c>
      <c r="AA678" t="s">
        <v>1001</v>
      </c>
      <c r="AB678">
        <v>75</v>
      </c>
      <c r="AC678" t="s">
        <v>165</v>
      </c>
      <c r="AD678" t="s">
        <v>100</v>
      </c>
      <c r="AE678" t="s">
        <v>153</v>
      </c>
      <c r="AF678" t="s">
        <v>60</v>
      </c>
      <c r="AG678" s="2">
        <v>41639</v>
      </c>
      <c r="AH678" t="s">
        <v>60</v>
      </c>
      <c r="AI678" t="s">
        <v>60</v>
      </c>
      <c r="AJ678" t="s">
        <v>60</v>
      </c>
      <c r="AK678" t="s">
        <v>60</v>
      </c>
      <c r="AL678" t="s">
        <v>60</v>
      </c>
      <c r="AM678" t="s">
        <v>60</v>
      </c>
      <c r="AN678" t="s">
        <v>60</v>
      </c>
      <c r="AO678" t="s">
        <v>60</v>
      </c>
      <c r="AP678">
        <v>0</v>
      </c>
      <c r="AQ678">
        <v>75</v>
      </c>
      <c r="AR678">
        <v>2</v>
      </c>
      <c r="AS678">
        <v>0</v>
      </c>
      <c r="AT678" t="s">
        <v>60</v>
      </c>
      <c r="AU678">
        <v>1</v>
      </c>
      <c r="AV678" t="s">
        <v>86</v>
      </c>
      <c r="AW678">
        <v>37.770932999999999</v>
      </c>
      <c r="AX678">
        <v>-122.420269</v>
      </c>
      <c r="AY678">
        <v>1</v>
      </c>
    </row>
    <row r="679" spans="1:51" x14ac:dyDescent="0.25">
      <c r="A679">
        <v>677</v>
      </c>
      <c r="B679" t="s">
        <v>51</v>
      </c>
      <c r="C679">
        <v>1678</v>
      </c>
      <c r="D679" t="s">
        <v>88</v>
      </c>
      <c r="E679" t="s">
        <v>88</v>
      </c>
      <c r="F679" t="s">
        <v>1002</v>
      </c>
      <c r="G679" t="s">
        <v>1003</v>
      </c>
      <c r="H679" t="s">
        <v>133</v>
      </c>
      <c r="I679" t="s">
        <v>1004</v>
      </c>
      <c r="J679" t="s">
        <v>214</v>
      </c>
      <c r="K679" t="s">
        <v>133</v>
      </c>
      <c r="L679">
        <v>94108</v>
      </c>
      <c r="M679">
        <v>81</v>
      </c>
      <c r="N679">
        <v>0</v>
      </c>
      <c r="O679" t="s">
        <v>60</v>
      </c>
      <c r="P679" t="s">
        <v>61</v>
      </c>
      <c r="Q679" t="s">
        <v>60</v>
      </c>
      <c r="R679" t="s">
        <v>61</v>
      </c>
      <c r="S679" t="s">
        <v>60</v>
      </c>
      <c r="T679" t="s">
        <v>60</v>
      </c>
      <c r="U679" t="s">
        <v>60</v>
      </c>
      <c r="V679" t="s">
        <v>97</v>
      </c>
      <c r="W679" t="s">
        <v>97</v>
      </c>
      <c r="X679">
        <v>55</v>
      </c>
      <c r="Y679" s="2">
        <v>61714</v>
      </c>
      <c r="Z679" t="s">
        <v>1005</v>
      </c>
      <c r="AA679" t="s">
        <v>1005</v>
      </c>
      <c r="AB679">
        <v>80</v>
      </c>
      <c r="AC679" t="s">
        <v>99</v>
      </c>
      <c r="AD679" t="s">
        <v>100</v>
      </c>
      <c r="AE679" t="s">
        <v>101</v>
      </c>
      <c r="AF679" t="s">
        <v>60</v>
      </c>
      <c r="AG679" s="2">
        <v>41639</v>
      </c>
      <c r="AH679" t="s">
        <v>60</v>
      </c>
      <c r="AI679" t="s">
        <v>60</v>
      </c>
      <c r="AJ679" t="s">
        <v>60</v>
      </c>
      <c r="AK679" t="s">
        <v>60</v>
      </c>
      <c r="AL679" t="s">
        <v>60</v>
      </c>
      <c r="AM679" t="s">
        <v>60</v>
      </c>
      <c r="AN679" t="s">
        <v>60</v>
      </c>
      <c r="AO679" t="s">
        <v>60</v>
      </c>
      <c r="AP679">
        <v>0</v>
      </c>
      <c r="AQ679">
        <v>80</v>
      </c>
      <c r="AR679">
        <v>2</v>
      </c>
      <c r="AS679">
        <v>0</v>
      </c>
      <c r="AT679" t="s">
        <v>60</v>
      </c>
      <c r="AU679">
        <v>1</v>
      </c>
      <c r="AV679" t="s">
        <v>86</v>
      </c>
      <c r="AW679">
        <v>37.798783</v>
      </c>
      <c r="AX679">
        <v>-122.401065</v>
      </c>
      <c r="AY679">
        <v>1</v>
      </c>
    </row>
    <row r="680" spans="1:51" x14ac:dyDescent="0.25">
      <c r="A680">
        <v>678</v>
      </c>
      <c r="B680" t="s">
        <v>51</v>
      </c>
      <c r="C680">
        <v>1679</v>
      </c>
      <c r="D680" t="s">
        <v>88</v>
      </c>
      <c r="E680" t="s">
        <v>88</v>
      </c>
      <c r="F680" t="s">
        <v>3589</v>
      </c>
      <c r="G680" t="s">
        <v>3590</v>
      </c>
      <c r="H680" t="s">
        <v>133</v>
      </c>
      <c r="I680" t="s">
        <v>3591</v>
      </c>
      <c r="J680" t="s">
        <v>214</v>
      </c>
      <c r="K680" t="s">
        <v>133</v>
      </c>
      <c r="L680">
        <v>94109</v>
      </c>
      <c r="M680">
        <v>63</v>
      </c>
      <c r="N680">
        <v>0</v>
      </c>
      <c r="O680" t="s">
        <v>60</v>
      </c>
      <c r="P680" t="s">
        <v>61</v>
      </c>
      <c r="Q680" t="s">
        <v>60</v>
      </c>
      <c r="R680" t="s">
        <v>61</v>
      </c>
      <c r="S680" t="s">
        <v>60</v>
      </c>
      <c r="T680" t="s">
        <v>60</v>
      </c>
      <c r="U680" t="s">
        <v>60</v>
      </c>
      <c r="V680" t="s">
        <v>171</v>
      </c>
      <c r="W680" t="s">
        <v>171</v>
      </c>
      <c r="X680">
        <v>11</v>
      </c>
      <c r="Y680" s="2">
        <v>45606</v>
      </c>
      <c r="Z680" t="s">
        <v>3592</v>
      </c>
      <c r="AA680" t="s">
        <v>3592</v>
      </c>
      <c r="AB680">
        <v>62</v>
      </c>
      <c r="AC680" t="s">
        <v>496</v>
      </c>
      <c r="AD680" t="s">
        <v>100</v>
      </c>
      <c r="AE680" t="s">
        <v>101</v>
      </c>
      <c r="AF680" s="2">
        <v>40135</v>
      </c>
      <c r="AG680" s="2">
        <v>34656</v>
      </c>
      <c r="AH680" t="s">
        <v>60</v>
      </c>
      <c r="AI680" t="s">
        <v>60</v>
      </c>
      <c r="AJ680" t="s">
        <v>60</v>
      </c>
      <c r="AK680" t="s">
        <v>60</v>
      </c>
      <c r="AL680" t="s">
        <v>60</v>
      </c>
      <c r="AM680" t="s">
        <v>60</v>
      </c>
      <c r="AN680" t="s">
        <v>60</v>
      </c>
      <c r="AO680" t="s">
        <v>60</v>
      </c>
      <c r="AP680">
        <v>0</v>
      </c>
      <c r="AQ680">
        <v>62</v>
      </c>
      <c r="AR680">
        <v>2</v>
      </c>
      <c r="AS680">
        <v>0</v>
      </c>
      <c r="AT680" t="s">
        <v>60</v>
      </c>
      <c r="AU680">
        <v>2</v>
      </c>
      <c r="AV680" t="s">
        <v>86</v>
      </c>
      <c r="AW680">
        <v>37.789940999999999</v>
      </c>
      <c r="AX680">
        <v>-122.41888899999999</v>
      </c>
      <c r="AY680">
        <v>2</v>
      </c>
    </row>
    <row r="681" spans="1:51" x14ac:dyDescent="0.25">
      <c r="A681">
        <v>679</v>
      </c>
      <c r="B681" t="s">
        <v>51</v>
      </c>
      <c r="C681">
        <v>1680</v>
      </c>
      <c r="D681" t="s">
        <v>88</v>
      </c>
      <c r="E681" t="s">
        <v>88</v>
      </c>
      <c r="F681" t="s">
        <v>3593</v>
      </c>
      <c r="G681" t="s">
        <v>3594</v>
      </c>
      <c r="H681" t="s">
        <v>133</v>
      </c>
      <c r="I681" t="s">
        <v>3595</v>
      </c>
      <c r="J681" t="s">
        <v>214</v>
      </c>
      <c r="K681" t="s">
        <v>133</v>
      </c>
      <c r="L681">
        <v>94102</v>
      </c>
      <c r="M681">
        <v>175</v>
      </c>
      <c r="N681">
        <v>0</v>
      </c>
      <c r="O681" t="s">
        <v>60</v>
      </c>
      <c r="P681" t="s">
        <v>61</v>
      </c>
      <c r="Q681" t="s">
        <v>60</v>
      </c>
      <c r="R681" t="s">
        <v>61</v>
      </c>
      <c r="S681" t="s">
        <v>60</v>
      </c>
      <c r="T681" t="s">
        <v>60</v>
      </c>
      <c r="U681" t="s">
        <v>60</v>
      </c>
      <c r="V681" t="s">
        <v>171</v>
      </c>
      <c r="W681" t="s">
        <v>171</v>
      </c>
      <c r="X681">
        <v>10</v>
      </c>
      <c r="Y681" s="2">
        <v>45268</v>
      </c>
      <c r="Z681" t="s">
        <v>3596</v>
      </c>
      <c r="AA681" t="s">
        <v>3596</v>
      </c>
      <c r="AB681">
        <v>175</v>
      </c>
      <c r="AC681" t="s">
        <v>99</v>
      </c>
      <c r="AD681" t="s">
        <v>100</v>
      </c>
      <c r="AE681" t="s">
        <v>3378</v>
      </c>
      <c r="AF681" s="2">
        <v>39797</v>
      </c>
      <c r="AG681" s="2">
        <v>34318</v>
      </c>
      <c r="AH681" t="s">
        <v>60</v>
      </c>
      <c r="AI681" t="s">
        <v>60</v>
      </c>
      <c r="AJ681" t="s">
        <v>60</v>
      </c>
      <c r="AK681" t="s">
        <v>60</v>
      </c>
      <c r="AL681" t="s">
        <v>60</v>
      </c>
      <c r="AM681" t="s">
        <v>60</v>
      </c>
      <c r="AN681" t="s">
        <v>60</v>
      </c>
      <c r="AO681" t="s">
        <v>60</v>
      </c>
      <c r="AP681">
        <v>0</v>
      </c>
      <c r="AQ681">
        <v>175</v>
      </c>
      <c r="AR681">
        <v>3</v>
      </c>
      <c r="AS681">
        <v>0</v>
      </c>
      <c r="AT681" t="s">
        <v>60</v>
      </c>
      <c r="AU681">
        <v>2</v>
      </c>
      <c r="AV681" t="s">
        <v>86</v>
      </c>
      <c r="AW681">
        <v>37.782969999999999</v>
      </c>
      <c r="AX681">
        <v>-122.412577</v>
      </c>
      <c r="AY681">
        <v>2</v>
      </c>
    </row>
    <row r="682" spans="1:51" x14ac:dyDescent="0.25">
      <c r="A682">
        <v>680</v>
      </c>
      <c r="B682" t="s">
        <v>51</v>
      </c>
      <c r="C682">
        <v>1681</v>
      </c>
      <c r="D682" t="s">
        <v>88</v>
      </c>
      <c r="E682" t="s">
        <v>88</v>
      </c>
      <c r="F682" t="s">
        <v>1006</v>
      </c>
      <c r="G682" t="s">
        <v>1007</v>
      </c>
      <c r="H682" t="s">
        <v>133</v>
      </c>
      <c r="I682" t="s">
        <v>1008</v>
      </c>
      <c r="J682" t="s">
        <v>1009</v>
      </c>
      <c r="K682" t="s">
        <v>133</v>
      </c>
      <c r="L682">
        <v>94102</v>
      </c>
      <c r="M682">
        <v>100</v>
      </c>
      <c r="N682">
        <v>0</v>
      </c>
      <c r="O682" t="s">
        <v>60</v>
      </c>
      <c r="P682" t="s">
        <v>61</v>
      </c>
      <c r="Q682" t="s">
        <v>60</v>
      </c>
      <c r="R682" t="s">
        <v>61</v>
      </c>
      <c r="S682" t="s">
        <v>96</v>
      </c>
      <c r="T682" t="s">
        <v>60</v>
      </c>
      <c r="U682" t="s">
        <v>60</v>
      </c>
      <c r="V682" t="s">
        <v>97</v>
      </c>
      <c r="W682" t="s">
        <v>97</v>
      </c>
      <c r="X682">
        <v>55</v>
      </c>
      <c r="Y682" s="2">
        <v>61714</v>
      </c>
      <c r="Z682" t="s">
        <v>1010</v>
      </c>
      <c r="AA682" t="s">
        <v>1010</v>
      </c>
      <c r="AB682">
        <v>99</v>
      </c>
      <c r="AC682" t="s">
        <v>116</v>
      </c>
      <c r="AD682" t="s">
        <v>100</v>
      </c>
      <c r="AE682" t="s">
        <v>153</v>
      </c>
      <c r="AF682" t="s">
        <v>60</v>
      </c>
      <c r="AG682" s="2">
        <v>41639</v>
      </c>
      <c r="AH682" t="s">
        <v>60</v>
      </c>
      <c r="AI682" t="s">
        <v>60</v>
      </c>
      <c r="AJ682" t="s">
        <v>60</v>
      </c>
      <c r="AK682" t="s">
        <v>60</v>
      </c>
      <c r="AL682" t="s">
        <v>60</v>
      </c>
      <c r="AM682" t="s">
        <v>60</v>
      </c>
      <c r="AN682" t="s">
        <v>60</v>
      </c>
      <c r="AO682" t="s">
        <v>60</v>
      </c>
      <c r="AP682">
        <v>0</v>
      </c>
      <c r="AQ682">
        <v>99</v>
      </c>
      <c r="AR682">
        <v>2</v>
      </c>
      <c r="AS682">
        <v>0</v>
      </c>
      <c r="AT682" t="s">
        <v>60</v>
      </c>
      <c r="AU682">
        <v>1</v>
      </c>
      <c r="AV682" t="s">
        <v>86</v>
      </c>
      <c r="AW682">
        <v>37.780788999999999</v>
      </c>
      <c r="AX682">
        <v>-122.42226700000001</v>
      </c>
      <c r="AY682">
        <v>1</v>
      </c>
    </row>
    <row r="683" spans="1:51" x14ac:dyDescent="0.25">
      <c r="A683">
        <v>681</v>
      </c>
      <c r="B683" t="s">
        <v>51</v>
      </c>
      <c r="C683">
        <v>1682</v>
      </c>
      <c r="D683" t="s">
        <v>88</v>
      </c>
      <c r="E683" t="s">
        <v>88</v>
      </c>
      <c r="F683" t="s">
        <v>1011</v>
      </c>
      <c r="G683" t="s">
        <v>1012</v>
      </c>
      <c r="H683" t="s">
        <v>223</v>
      </c>
      <c r="I683" t="s">
        <v>1013</v>
      </c>
      <c r="J683" t="s">
        <v>219</v>
      </c>
      <c r="K683" t="s">
        <v>78</v>
      </c>
      <c r="L683">
        <v>94608</v>
      </c>
      <c r="M683">
        <v>17</v>
      </c>
      <c r="N683">
        <v>0</v>
      </c>
      <c r="O683" t="s">
        <v>60</v>
      </c>
      <c r="P683" t="s">
        <v>61</v>
      </c>
      <c r="Q683" t="s">
        <v>60</v>
      </c>
      <c r="R683" t="s">
        <v>61</v>
      </c>
      <c r="S683" t="s">
        <v>60</v>
      </c>
      <c r="T683" t="s">
        <v>60</v>
      </c>
      <c r="U683" t="s">
        <v>60</v>
      </c>
      <c r="V683" t="s">
        <v>97</v>
      </c>
      <c r="W683" t="s">
        <v>97</v>
      </c>
      <c r="X683">
        <v>45</v>
      </c>
      <c r="Y683" s="2">
        <v>57786</v>
      </c>
      <c r="Z683" t="s">
        <v>1014</v>
      </c>
      <c r="AA683" t="s">
        <v>1014</v>
      </c>
      <c r="AB683">
        <v>16</v>
      </c>
      <c r="AC683" t="s">
        <v>116</v>
      </c>
      <c r="AD683" t="s">
        <v>100</v>
      </c>
      <c r="AE683" t="s">
        <v>101</v>
      </c>
      <c r="AF683" s="2">
        <v>43190</v>
      </c>
      <c r="AG683" s="2">
        <v>37711</v>
      </c>
      <c r="AH683" t="s">
        <v>60</v>
      </c>
      <c r="AI683" t="s">
        <v>60</v>
      </c>
      <c r="AJ683" t="s">
        <v>60</v>
      </c>
      <c r="AK683" t="s">
        <v>60</v>
      </c>
      <c r="AL683" t="s">
        <v>60</v>
      </c>
      <c r="AM683" t="s">
        <v>60</v>
      </c>
      <c r="AN683" t="s">
        <v>60</v>
      </c>
      <c r="AO683" t="s">
        <v>60</v>
      </c>
      <c r="AP683">
        <v>0</v>
      </c>
      <c r="AQ683">
        <v>16</v>
      </c>
      <c r="AR683">
        <v>1</v>
      </c>
      <c r="AS683">
        <v>0</v>
      </c>
      <c r="AT683" t="s">
        <v>60</v>
      </c>
      <c r="AU683">
        <v>1</v>
      </c>
      <c r="AV683" t="s">
        <v>86</v>
      </c>
      <c r="AW683">
        <v>37.843251000000002</v>
      </c>
      <c r="AX683">
        <v>-122.280238</v>
      </c>
      <c r="AY683">
        <v>1</v>
      </c>
    </row>
    <row r="684" spans="1:51" x14ac:dyDescent="0.25">
      <c r="A684">
        <v>682</v>
      </c>
      <c r="B684" t="s">
        <v>51</v>
      </c>
      <c r="C684">
        <v>1683</v>
      </c>
      <c r="D684" t="s">
        <v>88</v>
      </c>
      <c r="E684" t="s">
        <v>88</v>
      </c>
      <c r="F684" t="s">
        <v>1015</v>
      </c>
      <c r="G684" t="s">
        <v>1016</v>
      </c>
      <c r="H684" t="s">
        <v>223</v>
      </c>
      <c r="I684" t="s">
        <v>1017</v>
      </c>
      <c r="J684" t="s">
        <v>219</v>
      </c>
      <c r="K684" t="s">
        <v>78</v>
      </c>
      <c r="L684">
        <v>94608</v>
      </c>
      <c r="M684">
        <v>65</v>
      </c>
      <c r="N684">
        <v>0</v>
      </c>
      <c r="O684" t="s">
        <v>60</v>
      </c>
      <c r="P684" t="s">
        <v>61</v>
      </c>
      <c r="Q684" t="s">
        <v>60</v>
      </c>
      <c r="R684" t="s">
        <v>61</v>
      </c>
      <c r="S684" t="s">
        <v>60</v>
      </c>
      <c r="T684" t="s">
        <v>60</v>
      </c>
      <c r="U684" t="s">
        <v>60</v>
      </c>
      <c r="V684" t="s">
        <v>97</v>
      </c>
      <c r="W684" t="s">
        <v>97</v>
      </c>
      <c r="X684">
        <v>45</v>
      </c>
      <c r="Y684" s="2">
        <v>57878</v>
      </c>
      <c r="Z684" t="s">
        <v>1018</v>
      </c>
      <c r="AA684" t="s">
        <v>1018</v>
      </c>
      <c r="AB684">
        <v>64</v>
      </c>
      <c r="AC684" t="s">
        <v>116</v>
      </c>
      <c r="AD684" t="s">
        <v>100</v>
      </c>
      <c r="AE684" t="s">
        <v>101</v>
      </c>
      <c r="AF684" s="2">
        <v>43282</v>
      </c>
      <c r="AG684" s="2">
        <v>37803</v>
      </c>
      <c r="AH684" t="s">
        <v>60</v>
      </c>
      <c r="AI684" t="s">
        <v>60</v>
      </c>
      <c r="AJ684" t="s">
        <v>60</v>
      </c>
      <c r="AK684" t="s">
        <v>60</v>
      </c>
      <c r="AL684" t="s">
        <v>60</v>
      </c>
      <c r="AM684" t="s">
        <v>60</v>
      </c>
      <c r="AN684" t="s">
        <v>60</v>
      </c>
      <c r="AO684" t="s">
        <v>60</v>
      </c>
      <c r="AP684">
        <v>0</v>
      </c>
      <c r="AQ684">
        <v>64</v>
      </c>
      <c r="AR684">
        <v>2</v>
      </c>
      <c r="AS684">
        <v>0</v>
      </c>
      <c r="AT684" t="s">
        <v>60</v>
      </c>
      <c r="AU684">
        <v>1</v>
      </c>
      <c r="AV684" t="s">
        <v>86</v>
      </c>
      <c r="AW684">
        <v>37.823765999999999</v>
      </c>
      <c r="AX684">
        <v>-122.277609</v>
      </c>
      <c r="AY684">
        <v>1</v>
      </c>
    </row>
    <row r="685" spans="1:51" x14ac:dyDescent="0.25">
      <c r="A685">
        <v>683</v>
      </c>
      <c r="B685" t="s">
        <v>51</v>
      </c>
      <c r="C685">
        <v>1684</v>
      </c>
      <c r="D685" t="s">
        <v>88</v>
      </c>
      <c r="E685" t="s">
        <v>88</v>
      </c>
      <c r="F685" t="s">
        <v>1019</v>
      </c>
      <c r="G685" t="s">
        <v>1020</v>
      </c>
      <c r="H685" t="s">
        <v>593</v>
      </c>
      <c r="I685" t="s">
        <v>1021</v>
      </c>
      <c r="J685" t="s">
        <v>1022</v>
      </c>
      <c r="K685" t="s">
        <v>369</v>
      </c>
      <c r="L685">
        <v>95688</v>
      </c>
      <c r="M685">
        <v>134</v>
      </c>
      <c r="N685">
        <v>0</v>
      </c>
      <c r="O685" t="s">
        <v>60</v>
      </c>
      <c r="P685" t="s">
        <v>61</v>
      </c>
      <c r="Q685" t="s">
        <v>60</v>
      </c>
      <c r="R685" t="s">
        <v>61</v>
      </c>
      <c r="S685" t="s">
        <v>108</v>
      </c>
      <c r="T685" t="s">
        <v>60</v>
      </c>
      <c r="U685" t="s">
        <v>60</v>
      </c>
      <c r="V685" t="s">
        <v>97</v>
      </c>
      <c r="W685" t="s">
        <v>97</v>
      </c>
      <c r="X685">
        <v>45</v>
      </c>
      <c r="Y685" s="2">
        <v>58061</v>
      </c>
      <c r="Z685" t="s">
        <v>1023</v>
      </c>
      <c r="AA685" t="s">
        <v>1023</v>
      </c>
      <c r="AB685">
        <v>101</v>
      </c>
      <c r="AC685" t="s">
        <v>99</v>
      </c>
      <c r="AD685" t="s">
        <v>100</v>
      </c>
      <c r="AE685" t="s">
        <v>101</v>
      </c>
      <c r="AF685" s="2">
        <v>43465</v>
      </c>
      <c r="AG685" s="2">
        <v>37986</v>
      </c>
      <c r="AH685" t="s">
        <v>60</v>
      </c>
      <c r="AI685" t="s">
        <v>60</v>
      </c>
      <c r="AJ685" t="s">
        <v>60</v>
      </c>
      <c r="AK685" t="s">
        <v>60</v>
      </c>
      <c r="AL685" t="s">
        <v>60</v>
      </c>
      <c r="AM685" t="s">
        <v>60</v>
      </c>
      <c r="AN685" t="s">
        <v>60</v>
      </c>
      <c r="AO685" t="s">
        <v>60</v>
      </c>
      <c r="AP685">
        <v>0</v>
      </c>
      <c r="AQ685">
        <v>101</v>
      </c>
      <c r="AR685">
        <v>3</v>
      </c>
      <c r="AS685">
        <v>0</v>
      </c>
      <c r="AT685" t="s">
        <v>60</v>
      </c>
      <c r="AU685">
        <v>1</v>
      </c>
      <c r="AV685" t="s">
        <v>103</v>
      </c>
      <c r="AW685">
        <v>38.360402999999998</v>
      </c>
      <c r="AX685">
        <v>-121.980306</v>
      </c>
      <c r="AY685">
        <v>1</v>
      </c>
    </row>
    <row r="686" spans="1:51" x14ac:dyDescent="0.25">
      <c r="A686">
        <v>684</v>
      </c>
      <c r="B686" t="s">
        <v>51</v>
      </c>
      <c r="C686">
        <v>1685</v>
      </c>
      <c r="D686" t="s">
        <v>88</v>
      </c>
      <c r="E686" t="s">
        <v>88</v>
      </c>
      <c r="F686" t="s">
        <v>3597</v>
      </c>
      <c r="G686" t="s">
        <v>3598</v>
      </c>
      <c r="H686" t="s">
        <v>593</v>
      </c>
      <c r="I686" t="s">
        <v>60</v>
      </c>
      <c r="J686" t="s">
        <v>1022</v>
      </c>
      <c r="K686" t="s">
        <v>369</v>
      </c>
      <c r="L686">
        <v>95688</v>
      </c>
      <c r="M686">
        <v>65</v>
      </c>
      <c r="N686">
        <v>0</v>
      </c>
      <c r="O686" t="s">
        <v>60</v>
      </c>
      <c r="P686" t="s">
        <v>61</v>
      </c>
      <c r="Q686" t="s">
        <v>60</v>
      </c>
      <c r="R686" t="s">
        <v>61</v>
      </c>
      <c r="S686" t="s">
        <v>3599</v>
      </c>
      <c r="T686" t="s">
        <v>60</v>
      </c>
      <c r="U686" t="s">
        <v>60</v>
      </c>
      <c r="V686" t="s">
        <v>171</v>
      </c>
      <c r="W686" t="s">
        <v>171</v>
      </c>
      <c r="X686">
        <v>17</v>
      </c>
      <c r="Y686" s="2">
        <v>47842</v>
      </c>
      <c r="Z686" t="s">
        <v>3600</v>
      </c>
      <c r="AA686" t="s">
        <v>3600</v>
      </c>
      <c r="AB686">
        <v>50</v>
      </c>
      <c r="AC686" t="s">
        <v>99</v>
      </c>
      <c r="AD686" t="s">
        <v>141</v>
      </c>
      <c r="AE686" t="s">
        <v>101</v>
      </c>
      <c r="AF686" s="2">
        <v>42370</v>
      </c>
      <c r="AG686" s="2">
        <v>36892</v>
      </c>
      <c r="AH686" t="s">
        <v>60</v>
      </c>
      <c r="AI686" t="s">
        <v>60</v>
      </c>
      <c r="AJ686" t="s">
        <v>60</v>
      </c>
      <c r="AK686" t="s">
        <v>60</v>
      </c>
      <c r="AL686" t="s">
        <v>60</v>
      </c>
      <c r="AM686" t="s">
        <v>60</v>
      </c>
      <c r="AN686" t="s">
        <v>60</v>
      </c>
      <c r="AO686" t="s">
        <v>60</v>
      </c>
      <c r="AP686">
        <v>0</v>
      </c>
      <c r="AQ686">
        <v>50</v>
      </c>
      <c r="AR686">
        <v>2</v>
      </c>
      <c r="AS686">
        <v>0</v>
      </c>
      <c r="AT686" t="s">
        <v>60</v>
      </c>
      <c r="AU686">
        <v>2</v>
      </c>
      <c r="AV686" t="s">
        <v>114</v>
      </c>
      <c r="AW686">
        <v>38.366891000000003</v>
      </c>
      <c r="AX686">
        <v>-121.981213</v>
      </c>
      <c r="AY686">
        <v>2</v>
      </c>
    </row>
    <row r="687" spans="1:51" x14ac:dyDescent="0.25">
      <c r="A687">
        <v>685</v>
      </c>
      <c r="B687" t="s">
        <v>51</v>
      </c>
      <c r="C687">
        <v>1686</v>
      </c>
      <c r="D687" t="s">
        <v>88</v>
      </c>
      <c r="E687" t="s">
        <v>88</v>
      </c>
      <c r="F687" t="s">
        <v>3601</v>
      </c>
      <c r="G687" t="s">
        <v>3602</v>
      </c>
      <c r="H687" t="s">
        <v>593</v>
      </c>
      <c r="I687" t="s">
        <v>60</v>
      </c>
      <c r="J687" t="s">
        <v>1022</v>
      </c>
      <c r="K687" t="s">
        <v>369</v>
      </c>
      <c r="L687">
        <v>95688</v>
      </c>
      <c r="M687">
        <v>15</v>
      </c>
      <c r="N687">
        <v>0</v>
      </c>
      <c r="O687" t="s">
        <v>60</v>
      </c>
      <c r="P687" t="s">
        <v>61</v>
      </c>
      <c r="Q687" t="s">
        <v>60</v>
      </c>
      <c r="R687" t="s">
        <v>61</v>
      </c>
      <c r="S687" t="s">
        <v>114</v>
      </c>
      <c r="T687" t="s">
        <v>60</v>
      </c>
      <c r="U687" t="s">
        <v>60</v>
      </c>
      <c r="V687" t="s">
        <v>171</v>
      </c>
      <c r="W687" t="s">
        <v>171</v>
      </c>
      <c r="X687">
        <v>18</v>
      </c>
      <c r="Y687" s="2">
        <v>47961</v>
      </c>
      <c r="Z687" t="s">
        <v>3603</v>
      </c>
      <c r="AA687" t="s">
        <v>3603</v>
      </c>
      <c r="AB687">
        <v>12</v>
      </c>
      <c r="AC687" t="s">
        <v>116</v>
      </c>
      <c r="AD687" t="s">
        <v>141</v>
      </c>
      <c r="AE687" t="s">
        <v>101</v>
      </c>
      <c r="AF687" s="2">
        <v>42490</v>
      </c>
      <c r="AG687" s="2">
        <v>37011</v>
      </c>
      <c r="AH687" t="s">
        <v>60</v>
      </c>
      <c r="AI687" t="s">
        <v>60</v>
      </c>
      <c r="AJ687" t="s">
        <v>60</v>
      </c>
      <c r="AK687" t="s">
        <v>60</v>
      </c>
      <c r="AL687" t="s">
        <v>60</v>
      </c>
      <c r="AM687" t="s">
        <v>60</v>
      </c>
      <c r="AN687" t="s">
        <v>60</v>
      </c>
      <c r="AO687" t="s">
        <v>60</v>
      </c>
      <c r="AP687">
        <v>0</v>
      </c>
      <c r="AQ687">
        <v>12</v>
      </c>
      <c r="AR687">
        <v>1</v>
      </c>
      <c r="AS687">
        <v>0</v>
      </c>
      <c r="AT687" t="s">
        <v>60</v>
      </c>
      <c r="AU687">
        <v>2</v>
      </c>
      <c r="AV687" t="s">
        <v>114</v>
      </c>
      <c r="AW687">
        <v>38.367150000000002</v>
      </c>
      <c r="AX687">
        <v>-121.98313</v>
      </c>
      <c r="AY687">
        <v>2</v>
      </c>
    </row>
    <row r="688" spans="1:51" x14ac:dyDescent="0.25">
      <c r="A688">
        <v>686</v>
      </c>
      <c r="B688" t="s">
        <v>51</v>
      </c>
      <c r="C688">
        <v>1687</v>
      </c>
      <c r="D688" t="s">
        <v>88</v>
      </c>
      <c r="E688" t="s">
        <v>88</v>
      </c>
      <c r="F688" t="s">
        <v>1024</v>
      </c>
      <c r="G688" t="s">
        <v>1025</v>
      </c>
      <c r="H688" t="s">
        <v>133</v>
      </c>
      <c r="I688" t="s">
        <v>1026</v>
      </c>
      <c r="J688" t="s">
        <v>1027</v>
      </c>
      <c r="K688" t="s">
        <v>133</v>
      </c>
      <c r="L688">
        <v>94105</v>
      </c>
      <c r="M688">
        <v>120</v>
      </c>
      <c r="N688">
        <v>0</v>
      </c>
      <c r="O688" t="s">
        <v>60</v>
      </c>
      <c r="P688" t="s">
        <v>61</v>
      </c>
      <c r="Q688" t="s">
        <v>60</v>
      </c>
      <c r="R688" t="s">
        <v>61</v>
      </c>
      <c r="S688" t="s">
        <v>60</v>
      </c>
      <c r="T688" t="s">
        <v>60</v>
      </c>
      <c r="U688" t="s">
        <v>60</v>
      </c>
      <c r="V688" t="s">
        <v>97</v>
      </c>
      <c r="W688" t="s">
        <v>97</v>
      </c>
      <c r="X688">
        <v>55</v>
      </c>
      <c r="Y688" s="2">
        <v>61714</v>
      </c>
      <c r="Z688" t="s">
        <v>1028</v>
      </c>
      <c r="AA688" t="s">
        <v>1028</v>
      </c>
      <c r="AB688">
        <v>120</v>
      </c>
      <c r="AC688" t="s">
        <v>165</v>
      </c>
      <c r="AD688" t="s">
        <v>100</v>
      </c>
      <c r="AE688" t="s">
        <v>153</v>
      </c>
      <c r="AF688" t="s">
        <v>60</v>
      </c>
      <c r="AG688" s="2">
        <v>41639</v>
      </c>
      <c r="AH688" t="s">
        <v>60</v>
      </c>
      <c r="AI688" t="s">
        <v>60</v>
      </c>
      <c r="AJ688" t="s">
        <v>60</v>
      </c>
      <c r="AK688" t="s">
        <v>60</v>
      </c>
      <c r="AL688" t="s">
        <v>60</v>
      </c>
      <c r="AM688" t="s">
        <v>60</v>
      </c>
      <c r="AN688" t="s">
        <v>60</v>
      </c>
      <c r="AO688" t="s">
        <v>60</v>
      </c>
      <c r="AP688">
        <v>0</v>
      </c>
      <c r="AQ688">
        <v>120</v>
      </c>
      <c r="AR688">
        <v>3</v>
      </c>
      <c r="AS688">
        <v>0</v>
      </c>
      <c r="AT688" t="s">
        <v>60</v>
      </c>
      <c r="AU688">
        <v>1</v>
      </c>
      <c r="AV688" t="s">
        <v>86</v>
      </c>
      <c r="AW688">
        <v>37.786073000000002</v>
      </c>
      <c r="AX688">
        <v>-122.39524</v>
      </c>
      <c r="AY688">
        <v>1</v>
      </c>
    </row>
    <row r="689" spans="1:51" x14ac:dyDescent="0.25">
      <c r="A689">
        <v>687</v>
      </c>
      <c r="B689" t="s">
        <v>51</v>
      </c>
      <c r="C689">
        <v>1688</v>
      </c>
      <c r="D689" t="s">
        <v>88</v>
      </c>
      <c r="E689" t="s">
        <v>88</v>
      </c>
      <c r="F689" t="s">
        <v>1029</v>
      </c>
      <c r="G689" t="s">
        <v>1030</v>
      </c>
      <c r="H689" t="s">
        <v>133</v>
      </c>
      <c r="I689" t="s">
        <v>1027</v>
      </c>
      <c r="J689" t="s">
        <v>1027</v>
      </c>
      <c r="K689" t="s">
        <v>133</v>
      </c>
      <c r="L689">
        <v>94102</v>
      </c>
      <c r="M689">
        <v>120</v>
      </c>
      <c r="N689">
        <v>0</v>
      </c>
      <c r="O689" t="s">
        <v>60</v>
      </c>
      <c r="P689" t="s">
        <v>61</v>
      </c>
      <c r="Q689" t="s">
        <v>60</v>
      </c>
      <c r="R689" t="s">
        <v>61</v>
      </c>
      <c r="S689" t="s">
        <v>60</v>
      </c>
      <c r="T689" t="s">
        <v>60</v>
      </c>
      <c r="U689" t="s">
        <v>60</v>
      </c>
      <c r="V689" t="s">
        <v>97</v>
      </c>
      <c r="W689" t="s">
        <v>97</v>
      </c>
      <c r="X689">
        <v>55</v>
      </c>
      <c r="Y689" s="2">
        <v>61714</v>
      </c>
      <c r="Z689" t="s">
        <v>1031</v>
      </c>
      <c r="AA689" t="s">
        <v>1031</v>
      </c>
      <c r="AB689">
        <v>120</v>
      </c>
      <c r="AC689" t="s">
        <v>496</v>
      </c>
      <c r="AD689" t="s">
        <v>100</v>
      </c>
      <c r="AE689" t="s">
        <v>153</v>
      </c>
      <c r="AF689" t="s">
        <v>60</v>
      </c>
      <c r="AG689" s="2">
        <v>41639</v>
      </c>
      <c r="AH689" t="s">
        <v>60</v>
      </c>
      <c r="AI689" t="s">
        <v>60</v>
      </c>
      <c r="AJ689" t="s">
        <v>60</v>
      </c>
      <c r="AK689" t="s">
        <v>60</v>
      </c>
      <c r="AL689" t="s">
        <v>60</v>
      </c>
      <c r="AM689" t="s">
        <v>60</v>
      </c>
      <c r="AN689" t="s">
        <v>60</v>
      </c>
      <c r="AO689" t="s">
        <v>60</v>
      </c>
      <c r="AP689">
        <v>0</v>
      </c>
      <c r="AQ689">
        <v>120</v>
      </c>
      <c r="AR689">
        <v>3</v>
      </c>
      <c r="AS689">
        <v>0</v>
      </c>
      <c r="AT689" t="s">
        <v>60</v>
      </c>
      <c r="AU689">
        <v>1</v>
      </c>
      <c r="AV689" t="s">
        <v>86</v>
      </c>
      <c r="AW689">
        <v>37.778807999999998</v>
      </c>
      <c r="AX689">
        <v>-122.422754</v>
      </c>
      <c r="AY689">
        <v>1</v>
      </c>
    </row>
    <row r="690" spans="1:51" x14ac:dyDescent="0.25">
      <c r="A690">
        <v>688</v>
      </c>
      <c r="B690" t="s">
        <v>51</v>
      </c>
      <c r="C690">
        <v>1689</v>
      </c>
      <c r="D690" t="s">
        <v>88</v>
      </c>
      <c r="E690" t="s">
        <v>88</v>
      </c>
      <c r="F690" t="s">
        <v>1032</v>
      </c>
      <c r="G690" t="s">
        <v>1033</v>
      </c>
      <c r="H690" t="s">
        <v>133</v>
      </c>
      <c r="I690" t="s">
        <v>1027</v>
      </c>
      <c r="J690" t="s">
        <v>1027</v>
      </c>
      <c r="K690" t="s">
        <v>133</v>
      </c>
      <c r="L690">
        <v>94102</v>
      </c>
      <c r="M690">
        <v>60</v>
      </c>
      <c r="N690">
        <v>0</v>
      </c>
      <c r="O690" t="s">
        <v>60</v>
      </c>
      <c r="P690" t="s">
        <v>61</v>
      </c>
      <c r="Q690" t="s">
        <v>60</v>
      </c>
      <c r="R690" t="s">
        <v>61</v>
      </c>
      <c r="S690" t="s">
        <v>60</v>
      </c>
      <c r="T690" t="s">
        <v>60</v>
      </c>
      <c r="U690" t="s">
        <v>60</v>
      </c>
      <c r="V690" t="s">
        <v>97</v>
      </c>
      <c r="W690" t="s">
        <v>97</v>
      </c>
      <c r="X690">
        <v>55</v>
      </c>
      <c r="Y690" s="2">
        <v>61714</v>
      </c>
      <c r="Z690" t="s">
        <v>1034</v>
      </c>
      <c r="AA690" t="s">
        <v>1034</v>
      </c>
      <c r="AB690">
        <v>60</v>
      </c>
      <c r="AC690" t="s">
        <v>165</v>
      </c>
      <c r="AD690" t="s">
        <v>192</v>
      </c>
      <c r="AE690" t="s">
        <v>153</v>
      </c>
      <c r="AF690" t="s">
        <v>60</v>
      </c>
      <c r="AG690" s="2">
        <v>41639</v>
      </c>
      <c r="AH690">
        <v>2011</v>
      </c>
      <c r="AI690" t="s">
        <v>60</v>
      </c>
      <c r="AJ690" t="s">
        <v>60</v>
      </c>
      <c r="AK690" t="s">
        <v>60</v>
      </c>
      <c r="AL690" t="s">
        <v>60</v>
      </c>
      <c r="AM690" t="s">
        <v>60</v>
      </c>
      <c r="AN690" t="s">
        <v>60</v>
      </c>
      <c r="AO690" t="s">
        <v>60</v>
      </c>
      <c r="AP690">
        <v>0</v>
      </c>
      <c r="AQ690">
        <v>60</v>
      </c>
      <c r="AR690">
        <v>2</v>
      </c>
      <c r="AS690">
        <v>0</v>
      </c>
      <c r="AT690" t="s">
        <v>60</v>
      </c>
      <c r="AU690">
        <v>1</v>
      </c>
      <c r="AV690" t="s">
        <v>86</v>
      </c>
      <c r="AW690">
        <v>37.784734999999998</v>
      </c>
      <c r="AX690">
        <v>-122.413893</v>
      </c>
      <c r="AY690">
        <v>1</v>
      </c>
    </row>
    <row r="691" spans="1:51" x14ac:dyDescent="0.25">
      <c r="A691">
        <v>689</v>
      </c>
      <c r="B691" t="s">
        <v>51</v>
      </c>
      <c r="C691">
        <v>1690</v>
      </c>
      <c r="D691" t="s">
        <v>88</v>
      </c>
      <c r="E691" t="s">
        <v>88</v>
      </c>
      <c r="F691" t="s">
        <v>1035</v>
      </c>
      <c r="G691" t="s">
        <v>1036</v>
      </c>
      <c r="H691" t="s">
        <v>133</v>
      </c>
      <c r="I691" t="s">
        <v>1037</v>
      </c>
      <c r="J691" t="s">
        <v>1027</v>
      </c>
      <c r="K691" t="s">
        <v>133</v>
      </c>
      <c r="L691">
        <v>941097955</v>
      </c>
      <c r="M691">
        <v>83</v>
      </c>
      <c r="N691">
        <v>0</v>
      </c>
      <c r="O691" t="s">
        <v>60</v>
      </c>
      <c r="P691" t="s">
        <v>61</v>
      </c>
      <c r="Q691" t="s">
        <v>60</v>
      </c>
      <c r="R691" t="s">
        <v>61</v>
      </c>
      <c r="S691" t="s">
        <v>96</v>
      </c>
      <c r="T691" t="s">
        <v>60</v>
      </c>
      <c r="U691" t="s">
        <v>60</v>
      </c>
      <c r="V691" t="s">
        <v>97</v>
      </c>
      <c r="W691" t="s">
        <v>97</v>
      </c>
      <c r="X691">
        <v>50</v>
      </c>
      <c r="Y691" s="2">
        <v>59901</v>
      </c>
      <c r="Z691" t="s">
        <v>1038</v>
      </c>
      <c r="AA691" t="s">
        <v>1038</v>
      </c>
      <c r="AB691">
        <v>83</v>
      </c>
      <c r="AC691" t="s">
        <v>123</v>
      </c>
      <c r="AD691" t="s">
        <v>100</v>
      </c>
      <c r="AE691" t="s">
        <v>101</v>
      </c>
      <c r="AF691" s="2">
        <v>45304</v>
      </c>
      <c r="AG691" s="2">
        <v>39826</v>
      </c>
      <c r="AH691" t="s">
        <v>60</v>
      </c>
      <c r="AI691" t="s">
        <v>60</v>
      </c>
      <c r="AJ691" t="s">
        <v>60</v>
      </c>
      <c r="AK691" t="s">
        <v>60</v>
      </c>
      <c r="AL691" t="s">
        <v>60</v>
      </c>
      <c r="AM691" t="s">
        <v>60</v>
      </c>
      <c r="AN691" t="s">
        <v>60</v>
      </c>
      <c r="AO691" t="s">
        <v>60</v>
      </c>
      <c r="AP691">
        <v>0</v>
      </c>
      <c r="AQ691">
        <v>83</v>
      </c>
      <c r="AR691">
        <v>2</v>
      </c>
      <c r="AS691">
        <v>0</v>
      </c>
      <c r="AT691" t="s">
        <v>60</v>
      </c>
      <c r="AU691">
        <v>1</v>
      </c>
      <c r="AV691" t="s">
        <v>86</v>
      </c>
      <c r="AW691">
        <v>37.783195999999997</v>
      </c>
      <c r="AX691">
        <v>-122.41837</v>
      </c>
      <c r="AY691">
        <v>1</v>
      </c>
    </row>
    <row r="692" spans="1:51" x14ac:dyDescent="0.25">
      <c r="A692">
        <v>690</v>
      </c>
      <c r="B692" t="s">
        <v>51</v>
      </c>
      <c r="C692">
        <v>1691</v>
      </c>
      <c r="D692" t="s">
        <v>88</v>
      </c>
      <c r="E692" t="s">
        <v>88</v>
      </c>
      <c r="F692" t="s">
        <v>1039</v>
      </c>
      <c r="G692" t="s">
        <v>1040</v>
      </c>
      <c r="H692" t="s">
        <v>133</v>
      </c>
      <c r="I692" t="s">
        <v>398</v>
      </c>
      <c r="J692" t="s">
        <v>1027</v>
      </c>
      <c r="K692" t="s">
        <v>133</v>
      </c>
      <c r="L692">
        <v>94109</v>
      </c>
      <c r="M692">
        <v>84</v>
      </c>
      <c r="N692">
        <v>0</v>
      </c>
      <c r="O692" t="s">
        <v>60</v>
      </c>
      <c r="P692" t="s">
        <v>61</v>
      </c>
      <c r="Q692" t="s">
        <v>60</v>
      </c>
      <c r="R692" t="s">
        <v>61</v>
      </c>
      <c r="S692" t="s">
        <v>96</v>
      </c>
      <c r="T692" t="s">
        <v>60</v>
      </c>
      <c r="U692" t="s">
        <v>60</v>
      </c>
      <c r="V692" t="s">
        <v>97</v>
      </c>
      <c r="W692" t="s">
        <v>97</v>
      </c>
      <c r="X692">
        <v>50</v>
      </c>
      <c r="Y692" s="2">
        <v>59736</v>
      </c>
      <c r="Z692" t="s">
        <v>1041</v>
      </c>
      <c r="AA692" t="s">
        <v>1041</v>
      </c>
      <c r="AB692">
        <v>84</v>
      </c>
      <c r="AC692" t="s">
        <v>496</v>
      </c>
      <c r="AD692" t="s">
        <v>141</v>
      </c>
      <c r="AE692" t="s">
        <v>101</v>
      </c>
      <c r="AF692" s="2">
        <v>45139</v>
      </c>
      <c r="AG692" s="2">
        <v>39661</v>
      </c>
      <c r="AH692" t="s">
        <v>60</v>
      </c>
      <c r="AI692" t="s">
        <v>60</v>
      </c>
      <c r="AJ692" t="s">
        <v>60</v>
      </c>
      <c r="AK692" t="s">
        <v>60</v>
      </c>
      <c r="AL692" t="s">
        <v>60</v>
      </c>
      <c r="AM692" t="s">
        <v>60</v>
      </c>
      <c r="AN692" t="s">
        <v>60</v>
      </c>
      <c r="AO692" t="s">
        <v>60</v>
      </c>
      <c r="AP692">
        <v>0</v>
      </c>
      <c r="AQ692">
        <v>84</v>
      </c>
      <c r="AR692">
        <v>2</v>
      </c>
      <c r="AS692">
        <v>0</v>
      </c>
      <c r="AT692" t="s">
        <v>60</v>
      </c>
      <c r="AU692">
        <v>1</v>
      </c>
      <c r="AV692" t="s">
        <v>86</v>
      </c>
      <c r="AW692">
        <v>37.784301999999997</v>
      </c>
      <c r="AX692">
        <v>-122.417362</v>
      </c>
      <c r="AY692">
        <v>1</v>
      </c>
    </row>
    <row r="693" spans="1:51" x14ac:dyDescent="0.25">
      <c r="A693">
        <v>691</v>
      </c>
      <c r="B693" t="s">
        <v>51</v>
      </c>
      <c r="C693">
        <v>1692</v>
      </c>
      <c r="D693" t="s">
        <v>88</v>
      </c>
      <c r="E693" t="s">
        <v>88</v>
      </c>
      <c r="F693" t="s">
        <v>1042</v>
      </c>
      <c r="G693" t="s">
        <v>1043</v>
      </c>
      <c r="H693" t="s">
        <v>133</v>
      </c>
      <c r="I693" t="s">
        <v>1044</v>
      </c>
      <c r="J693" t="s">
        <v>1027</v>
      </c>
      <c r="K693" t="s">
        <v>133</v>
      </c>
      <c r="L693">
        <v>94115</v>
      </c>
      <c r="M693">
        <v>47</v>
      </c>
      <c r="N693">
        <v>0</v>
      </c>
      <c r="O693" t="s">
        <v>60</v>
      </c>
      <c r="P693" t="s">
        <v>61</v>
      </c>
      <c r="Q693" t="s">
        <v>60</v>
      </c>
      <c r="R693" t="s">
        <v>61</v>
      </c>
      <c r="S693" t="s">
        <v>60</v>
      </c>
      <c r="T693" t="s">
        <v>60</v>
      </c>
      <c r="U693" t="s">
        <v>60</v>
      </c>
      <c r="V693" t="s">
        <v>97</v>
      </c>
      <c r="W693" t="s">
        <v>97</v>
      </c>
      <c r="X693">
        <v>55</v>
      </c>
      <c r="Y693" s="2">
        <v>61714</v>
      </c>
      <c r="Z693" t="s">
        <v>1045</v>
      </c>
      <c r="AA693" t="s">
        <v>1045</v>
      </c>
      <c r="AB693">
        <v>46</v>
      </c>
      <c r="AC693" t="s">
        <v>152</v>
      </c>
      <c r="AD693" t="s">
        <v>100</v>
      </c>
      <c r="AE693" t="s">
        <v>153</v>
      </c>
      <c r="AF693" t="s">
        <v>60</v>
      </c>
      <c r="AG693" s="2">
        <v>41639</v>
      </c>
      <c r="AH693" t="s">
        <v>60</v>
      </c>
      <c r="AI693" t="s">
        <v>60</v>
      </c>
      <c r="AJ693" t="s">
        <v>60</v>
      </c>
      <c r="AK693" t="s">
        <v>60</v>
      </c>
      <c r="AL693" t="s">
        <v>60</v>
      </c>
      <c r="AM693" t="s">
        <v>60</v>
      </c>
      <c r="AN693" t="s">
        <v>60</v>
      </c>
      <c r="AO693" t="s">
        <v>60</v>
      </c>
      <c r="AP693">
        <v>0</v>
      </c>
      <c r="AQ693">
        <v>46</v>
      </c>
      <c r="AR693">
        <v>1</v>
      </c>
      <c r="AS693">
        <v>0</v>
      </c>
      <c r="AT693" t="s">
        <v>60</v>
      </c>
      <c r="AU693">
        <v>1</v>
      </c>
      <c r="AV693" t="s">
        <v>86</v>
      </c>
      <c r="AW693">
        <v>37.778055999999999</v>
      </c>
      <c r="AX693">
        <v>-122.440112</v>
      </c>
      <c r="AY693">
        <v>1</v>
      </c>
    </row>
    <row r="694" spans="1:51" x14ac:dyDescent="0.25">
      <c r="A694">
        <v>692</v>
      </c>
      <c r="B694" t="s">
        <v>51</v>
      </c>
      <c r="C694">
        <v>1693</v>
      </c>
      <c r="D694" t="s">
        <v>88</v>
      </c>
      <c r="E694" t="s">
        <v>88</v>
      </c>
      <c r="F694" t="s">
        <v>1046</v>
      </c>
      <c r="G694" t="s">
        <v>1047</v>
      </c>
      <c r="H694" t="s">
        <v>106</v>
      </c>
      <c r="I694" t="s">
        <v>126</v>
      </c>
      <c r="J694" t="s">
        <v>127</v>
      </c>
      <c r="K694" t="s">
        <v>94</v>
      </c>
      <c r="L694">
        <v>95125</v>
      </c>
      <c r="M694">
        <v>225</v>
      </c>
      <c r="N694">
        <v>0</v>
      </c>
      <c r="O694" t="s">
        <v>60</v>
      </c>
      <c r="P694" t="s">
        <v>61</v>
      </c>
      <c r="Q694" t="s">
        <v>60</v>
      </c>
      <c r="R694" t="s">
        <v>61</v>
      </c>
      <c r="S694" t="s">
        <v>108</v>
      </c>
      <c r="T694" t="s">
        <v>60</v>
      </c>
      <c r="U694" t="s">
        <v>60</v>
      </c>
      <c r="V694" t="s">
        <v>97</v>
      </c>
      <c r="W694" t="s">
        <v>97</v>
      </c>
      <c r="X694">
        <v>49</v>
      </c>
      <c r="Y694" s="2">
        <v>59263</v>
      </c>
      <c r="Z694" t="s">
        <v>1048</v>
      </c>
      <c r="AA694" t="s">
        <v>1048</v>
      </c>
      <c r="AB694">
        <v>224</v>
      </c>
      <c r="AC694" t="s">
        <v>123</v>
      </c>
      <c r="AD694" t="s">
        <v>100</v>
      </c>
      <c r="AE694" t="s">
        <v>101</v>
      </c>
      <c r="AF694" s="2">
        <v>44667</v>
      </c>
      <c r="AG694" s="2">
        <v>39188</v>
      </c>
      <c r="AH694" t="s">
        <v>60</v>
      </c>
      <c r="AI694" t="s">
        <v>60</v>
      </c>
      <c r="AJ694" t="s">
        <v>60</v>
      </c>
      <c r="AK694" t="s">
        <v>60</v>
      </c>
      <c r="AL694" t="s">
        <v>60</v>
      </c>
      <c r="AM694" t="s">
        <v>60</v>
      </c>
      <c r="AN694" t="s">
        <v>60</v>
      </c>
      <c r="AO694" t="s">
        <v>60</v>
      </c>
      <c r="AP694">
        <v>0</v>
      </c>
      <c r="AQ694">
        <v>224</v>
      </c>
      <c r="AR694">
        <v>3</v>
      </c>
      <c r="AS694">
        <v>0</v>
      </c>
      <c r="AT694" t="s">
        <v>60</v>
      </c>
      <c r="AU694">
        <v>1</v>
      </c>
      <c r="AV694" t="s">
        <v>103</v>
      </c>
      <c r="AW694">
        <v>37.311624999999999</v>
      </c>
      <c r="AX694">
        <v>-121.878516</v>
      </c>
      <c r="AY694">
        <v>1</v>
      </c>
    </row>
    <row r="695" spans="1:51" x14ac:dyDescent="0.25">
      <c r="A695">
        <v>693</v>
      </c>
      <c r="B695" t="s">
        <v>51</v>
      </c>
      <c r="C695">
        <v>1694</v>
      </c>
      <c r="D695" t="s">
        <v>88</v>
      </c>
      <c r="E695" t="s">
        <v>88</v>
      </c>
      <c r="F695" t="s">
        <v>1049</v>
      </c>
      <c r="G695" t="s">
        <v>1050</v>
      </c>
      <c r="H695" t="s">
        <v>1051</v>
      </c>
      <c r="I695" t="s">
        <v>1052</v>
      </c>
      <c r="J695" t="s">
        <v>127</v>
      </c>
      <c r="K695" t="s">
        <v>59</v>
      </c>
      <c r="L695">
        <v>94806</v>
      </c>
      <c r="M695">
        <v>132</v>
      </c>
      <c r="N695">
        <v>0</v>
      </c>
      <c r="O695" t="s">
        <v>60</v>
      </c>
      <c r="P695" t="s">
        <v>61</v>
      </c>
      <c r="Q695" t="s">
        <v>60</v>
      </c>
      <c r="R695" t="s">
        <v>61</v>
      </c>
      <c r="S695" t="s">
        <v>96</v>
      </c>
      <c r="T695" t="s">
        <v>60</v>
      </c>
      <c r="U695" t="s">
        <v>60</v>
      </c>
      <c r="V695" t="s">
        <v>97</v>
      </c>
      <c r="W695" t="s">
        <v>97</v>
      </c>
      <c r="X695">
        <v>49</v>
      </c>
      <c r="Y695" s="2">
        <v>59518</v>
      </c>
      <c r="Z695" t="s">
        <v>1053</v>
      </c>
      <c r="AA695" t="s">
        <v>1053</v>
      </c>
      <c r="AB695">
        <v>130</v>
      </c>
      <c r="AC695" t="s">
        <v>99</v>
      </c>
      <c r="AD695" t="s">
        <v>100</v>
      </c>
      <c r="AE695" t="s">
        <v>101</v>
      </c>
      <c r="AF695" s="2">
        <v>44922</v>
      </c>
      <c r="AG695" s="2">
        <v>39443</v>
      </c>
      <c r="AH695" t="s">
        <v>60</v>
      </c>
      <c r="AI695" t="s">
        <v>60</v>
      </c>
      <c r="AJ695" t="s">
        <v>60</v>
      </c>
      <c r="AK695" t="s">
        <v>60</v>
      </c>
      <c r="AL695" t="s">
        <v>60</v>
      </c>
      <c r="AM695" t="s">
        <v>60</v>
      </c>
      <c r="AN695" t="s">
        <v>60</v>
      </c>
      <c r="AO695" t="s">
        <v>60</v>
      </c>
      <c r="AP695">
        <v>0</v>
      </c>
      <c r="AQ695">
        <v>130</v>
      </c>
      <c r="AR695">
        <v>3</v>
      </c>
      <c r="AS695">
        <v>0</v>
      </c>
      <c r="AT695" t="s">
        <v>60</v>
      </c>
      <c r="AU695">
        <v>1</v>
      </c>
      <c r="AV695" t="s">
        <v>65</v>
      </c>
      <c r="AW695">
        <v>37.964229000000003</v>
      </c>
      <c r="AX695">
        <v>-122.356307</v>
      </c>
      <c r="AY695">
        <v>1</v>
      </c>
    </row>
    <row r="696" spans="1:51" x14ac:dyDescent="0.25">
      <c r="A696">
        <v>694</v>
      </c>
      <c r="B696" t="s">
        <v>51</v>
      </c>
      <c r="C696">
        <v>1695</v>
      </c>
      <c r="D696" t="s">
        <v>88</v>
      </c>
      <c r="E696" t="s">
        <v>88</v>
      </c>
      <c r="F696" t="s">
        <v>3604</v>
      </c>
      <c r="G696" t="s">
        <v>3605</v>
      </c>
      <c r="H696" t="s">
        <v>1051</v>
      </c>
      <c r="I696" t="s">
        <v>60</v>
      </c>
      <c r="J696" t="s">
        <v>247</v>
      </c>
      <c r="K696" t="s">
        <v>59</v>
      </c>
      <c r="L696">
        <v>94806</v>
      </c>
      <c r="M696">
        <v>82</v>
      </c>
      <c r="N696">
        <v>0</v>
      </c>
      <c r="O696" t="s">
        <v>60</v>
      </c>
      <c r="P696" t="s">
        <v>61</v>
      </c>
      <c r="Q696" t="s">
        <v>60</v>
      </c>
      <c r="R696" t="s">
        <v>61</v>
      </c>
      <c r="S696" t="s">
        <v>96</v>
      </c>
      <c r="T696" t="s">
        <v>60</v>
      </c>
      <c r="U696" t="s">
        <v>60</v>
      </c>
      <c r="V696" t="s">
        <v>171</v>
      </c>
      <c r="W696" t="s">
        <v>171</v>
      </c>
      <c r="X696">
        <v>20</v>
      </c>
      <c r="Y696" s="2">
        <v>48752</v>
      </c>
      <c r="Z696" t="s">
        <v>3606</v>
      </c>
      <c r="AA696" t="s">
        <v>3606</v>
      </c>
      <c r="AB696">
        <v>66</v>
      </c>
      <c r="AC696" t="s">
        <v>116</v>
      </c>
      <c r="AD696" t="s">
        <v>100</v>
      </c>
      <c r="AE696" t="s">
        <v>101</v>
      </c>
      <c r="AF696" s="2">
        <v>43281</v>
      </c>
      <c r="AG696" s="2">
        <v>37802</v>
      </c>
      <c r="AH696" t="s">
        <v>60</v>
      </c>
      <c r="AI696" t="s">
        <v>60</v>
      </c>
      <c r="AJ696" t="s">
        <v>60</v>
      </c>
      <c r="AK696" t="s">
        <v>60</v>
      </c>
      <c r="AL696" t="s">
        <v>60</v>
      </c>
      <c r="AM696" t="s">
        <v>60</v>
      </c>
      <c r="AN696" t="s">
        <v>60</v>
      </c>
      <c r="AO696" t="s">
        <v>60</v>
      </c>
      <c r="AP696">
        <v>0</v>
      </c>
      <c r="AQ696">
        <v>66</v>
      </c>
      <c r="AR696">
        <v>2</v>
      </c>
      <c r="AS696">
        <v>0</v>
      </c>
      <c r="AT696" t="s">
        <v>60</v>
      </c>
      <c r="AU696">
        <v>2</v>
      </c>
      <c r="AV696" t="s">
        <v>65</v>
      </c>
      <c r="AW696">
        <v>37.958005999999997</v>
      </c>
      <c r="AX696">
        <v>-122.33913200000001</v>
      </c>
      <c r="AY696">
        <v>2</v>
      </c>
    </row>
    <row r="697" spans="1:51" x14ac:dyDescent="0.25">
      <c r="A697">
        <v>695</v>
      </c>
      <c r="B697" t="s">
        <v>51</v>
      </c>
      <c r="C697">
        <v>1696</v>
      </c>
      <c r="D697" t="s">
        <v>88</v>
      </c>
      <c r="E697" t="s">
        <v>88</v>
      </c>
      <c r="F697" t="s">
        <v>4283</v>
      </c>
      <c r="G697" t="s">
        <v>4284</v>
      </c>
      <c r="H697" t="s">
        <v>633</v>
      </c>
      <c r="I697" t="s">
        <v>4285</v>
      </c>
      <c r="J697" t="s">
        <v>4285</v>
      </c>
      <c r="K697" t="s">
        <v>78</v>
      </c>
      <c r="L697">
        <v>94550</v>
      </c>
      <c r="M697">
        <v>176</v>
      </c>
      <c r="N697">
        <v>0</v>
      </c>
      <c r="O697" t="s">
        <v>60</v>
      </c>
      <c r="P697" t="s">
        <v>61</v>
      </c>
      <c r="Q697" t="s">
        <v>60</v>
      </c>
      <c r="R697" t="s">
        <v>61</v>
      </c>
      <c r="S697" t="s">
        <v>60</v>
      </c>
      <c r="T697" t="s">
        <v>60</v>
      </c>
      <c r="U697" t="s">
        <v>60</v>
      </c>
      <c r="V697" t="s">
        <v>548</v>
      </c>
      <c r="W697" t="s">
        <v>4242</v>
      </c>
      <c r="X697">
        <v>7</v>
      </c>
      <c r="Y697" s="2">
        <v>43842</v>
      </c>
      <c r="Z697" t="s">
        <v>4286</v>
      </c>
      <c r="AA697" t="s">
        <v>4286</v>
      </c>
      <c r="AB697">
        <v>36</v>
      </c>
      <c r="AC697" t="s">
        <v>123</v>
      </c>
      <c r="AD697" t="s">
        <v>100</v>
      </c>
      <c r="AE697" t="s">
        <v>3424</v>
      </c>
      <c r="AF697" s="2">
        <v>38371</v>
      </c>
      <c r="AG697" s="2">
        <v>32892</v>
      </c>
      <c r="AH697" t="s">
        <v>60</v>
      </c>
      <c r="AI697" t="s">
        <v>60</v>
      </c>
      <c r="AJ697" t="s">
        <v>60</v>
      </c>
      <c r="AK697" t="s">
        <v>60</v>
      </c>
      <c r="AL697" t="s">
        <v>60</v>
      </c>
      <c r="AM697" t="s">
        <v>60</v>
      </c>
      <c r="AN697" t="s">
        <v>60</v>
      </c>
      <c r="AO697" t="s">
        <v>60</v>
      </c>
      <c r="AP697">
        <v>0</v>
      </c>
      <c r="AQ697">
        <v>36</v>
      </c>
      <c r="AR697">
        <v>1</v>
      </c>
      <c r="AS697">
        <v>0</v>
      </c>
      <c r="AT697" t="s">
        <v>60</v>
      </c>
      <c r="AU697">
        <v>3</v>
      </c>
      <c r="AV697" t="s">
        <v>117</v>
      </c>
      <c r="AW697">
        <v>37.692928000000002</v>
      </c>
      <c r="AX697">
        <v>-121.777027</v>
      </c>
      <c r="AY697">
        <v>3</v>
      </c>
    </row>
    <row r="698" spans="1:51" x14ac:dyDescent="0.25">
      <c r="A698">
        <v>696</v>
      </c>
      <c r="B698" t="s">
        <v>51</v>
      </c>
      <c r="C698">
        <v>1697</v>
      </c>
      <c r="D698" t="s">
        <v>88</v>
      </c>
      <c r="E698" t="s">
        <v>88</v>
      </c>
      <c r="F698" t="s">
        <v>4636</v>
      </c>
      <c r="G698" t="s">
        <v>4637</v>
      </c>
      <c r="H698" t="s">
        <v>106</v>
      </c>
      <c r="I698" t="s">
        <v>4638</v>
      </c>
      <c r="J698" t="s">
        <v>4285</v>
      </c>
      <c r="K698" t="s">
        <v>94</v>
      </c>
      <c r="L698">
        <v>95132</v>
      </c>
      <c r="M698">
        <v>128</v>
      </c>
      <c r="N698">
        <v>0</v>
      </c>
      <c r="O698" t="s">
        <v>60</v>
      </c>
      <c r="P698" t="s">
        <v>61</v>
      </c>
      <c r="Q698" t="s">
        <v>60</v>
      </c>
      <c r="R698" t="s">
        <v>61</v>
      </c>
      <c r="S698" t="s">
        <v>60</v>
      </c>
      <c r="T698" t="s">
        <v>60</v>
      </c>
      <c r="U698" t="s">
        <v>60</v>
      </c>
      <c r="V698" t="s">
        <v>4614</v>
      </c>
      <c r="W698" t="s">
        <v>4614</v>
      </c>
      <c r="X698">
        <v>-10</v>
      </c>
      <c r="Y698" s="2">
        <v>37865</v>
      </c>
      <c r="Z698" t="s">
        <v>4639</v>
      </c>
      <c r="AA698" t="s">
        <v>4639</v>
      </c>
      <c r="AB698">
        <v>26</v>
      </c>
      <c r="AC698" t="s">
        <v>60</v>
      </c>
      <c r="AD698" t="s">
        <v>60</v>
      </c>
      <c r="AE698" t="s">
        <v>3424</v>
      </c>
      <c r="AF698" s="2">
        <v>37865</v>
      </c>
      <c r="AG698" s="2">
        <v>32387</v>
      </c>
      <c r="AH698" t="s">
        <v>60</v>
      </c>
      <c r="AI698" t="s">
        <v>60</v>
      </c>
      <c r="AJ698" t="s">
        <v>60</v>
      </c>
      <c r="AK698" t="s">
        <v>60</v>
      </c>
      <c r="AL698" t="s">
        <v>60</v>
      </c>
      <c r="AM698" t="s">
        <v>60</v>
      </c>
      <c r="AN698" t="s">
        <v>60</v>
      </c>
      <c r="AO698" t="s">
        <v>60</v>
      </c>
      <c r="AP698">
        <v>0</v>
      </c>
      <c r="AQ698">
        <v>26</v>
      </c>
      <c r="AR698">
        <v>1</v>
      </c>
      <c r="AS698">
        <v>0</v>
      </c>
      <c r="AT698" t="s">
        <v>60</v>
      </c>
      <c r="AU698">
        <v>6</v>
      </c>
      <c r="AV698" t="s">
        <v>117</v>
      </c>
      <c r="AW698">
        <v>37.395752000000002</v>
      </c>
      <c r="AX698">
        <v>-121.861305</v>
      </c>
      <c r="AY698">
        <v>6</v>
      </c>
    </row>
    <row r="699" spans="1:51" x14ac:dyDescent="0.25">
      <c r="A699">
        <v>697</v>
      </c>
      <c r="B699" t="s">
        <v>51</v>
      </c>
      <c r="C699">
        <v>1698</v>
      </c>
      <c r="D699" t="s">
        <v>88</v>
      </c>
      <c r="E699" t="s">
        <v>88</v>
      </c>
      <c r="F699" t="s">
        <v>4287</v>
      </c>
      <c r="G699" t="s">
        <v>4288</v>
      </c>
      <c r="H699" t="s">
        <v>223</v>
      </c>
      <c r="I699" t="s">
        <v>4289</v>
      </c>
      <c r="J699" t="s">
        <v>4290</v>
      </c>
      <c r="K699" t="s">
        <v>78</v>
      </c>
      <c r="L699">
        <v>94612</v>
      </c>
      <c r="M699">
        <v>106</v>
      </c>
      <c r="N699">
        <v>0</v>
      </c>
      <c r="O699" t="s">
        <v>60</v>
      </c>
      <c r="P699" t="s">
        <v>61</v>
      </c>
      <c r="Q699" t="s">
        <v>60</v>
      </c>
      <c r="R699" t="s">
        <v>61</v>
      </c>
      <c r="S699" t="s">
        <v>60</v>
      </c>
      <c r="T699" t="s">
        <v>60</v>
      </c>
      <c r="U699" t="s">
        <v>60</v>
      </c>
      <c r="V699" t="s">
        <v>548</v>
      </c>
      <c r="W699" t="s">
        <v>4242</v>
      </c>
      <c r="X699">
        <v>12</v>
      </c>
      <c r="Y699" s="2">
        <v>45998</v>
      </c>
      <c r="Z699" t="s">
        <v>4291</v>
      </c>
      <c r="AA699" t="s">
        <v>4291</v>
      </c>
      <c r="AB699">
        <v>105</v>
      </c>
      <c r="AC699" t="s">
        <v>496</v>
      </c>
      <c r="AD699" t="s">
        <v>60</v>
      </c>
      <c r="AE699" t="s">
        <v>101</v>
      </c>
      <c r="AF699" s="2">
        <v>40527</v>
      </c>
      <c r="AG699" s="2">
        <v>35048</v>
      </c>
      <c r="AH699" t="s">
        <v>60</v>
      </c>
      <c r="AI699" t="s">
        <v>60</v>
      </c>
      <c r="AJ699" t="s">
        <v>60</v>
      </c>
      <c r="AK699" t="s">
        <v>60</v>
      </c>
      <c r="AL699" t="s">
        <v>60</v>
      </c>
      <c r="AM699" t="s">
        <v>60</v>
      </c>
      <c r="AN699" t="s">
        <v>60</v>
      </c>
      <c r="AO699" t="s">
        <v>60</v>
      </c>
      <c r="AP699">
        <v>0</v>
      </c>
      <c r="AQ699">
        <v>105</v>
      </c>
      <c r="AR699">
        <v>3</v>
      </c>
      <c r="AS699">
        <v>0</v>
      </c>
      <c r="AT699" t="s">
        <v>60</v>
      </c>
      <c r="AU699">
        <v>3</v>
      </c>
      <c r="AV699" t="s">
        <v>117</v>
      </c>
      <c r="AW699">
        <v>37.803364000000002</v>
      </c>
      <c r="AX699">
        <v>-122.267326</v>
      </c>
      <c r="AY699">
        <v>3</v>
      </c>
    </row>
    <row r="700" spans="1:51" x14ac:dyDescent="0.25">
      <c r="A700">
        <v>698</v>
      </c>
      <c r="B700" t="s">
        <v>51</v>
      </c>
      <c r="C700">
        <v>1699</v>
      </c>
      <c r="D700" t="s">
        <v>88</v>
      </c>
      <c r="E700" t="s">
        <v>88</v>
      </c>
      <c r="F700" t="s">
        <v>3607</v>
      </c>
      <c r="G700" t="s">
        <v>3608</v>
      </c>
      <c r="H700" t="s">
        <v>133</v>
      </c>
      <c r="I700" t="s">
        <v>3609</v>
      </c>
      <c r="J700" t="s">
        <v>3610</v>
      </c>
      <c r="K700" t="s">
        <v>133</v>
      </c>
      <c r="L700">
        <v>94107</v>
      </c>
      <c r="M700">
        <v>177</v>
      </c>
      <c r="N700">
        <v>0</v>
      </c>
      <c r="O700" t="s">
        <v>60</v>
      </c>
      <c r="P700" t="s">
        <v>61</v>
      </c>
      <c r="Q700" t="s">
        <v>60</v>
      </c>
      <c r="R700" t="s">
        <v>61</v>
      </c>
      <c r="S700" t="s">
        <v>60</v>
      </c>
      <c r="T700" t="s">
        <v>60</v>
      </c>
      <c r="U700" t="s">
        <v>60</v>
      </c>
      <c r="V700" t="s">
        <v>171</v>
      </c>
      <c r="W700" t="s">
        <v>171</v>
      </c>
      <c r="X700">
        <v>7</v>
      </c>
      <c r="Y700" s="2">
        <v>44126</v>
      </c>
      <c r="Z700" t="s">
        <v>3611</v>
      </c>
      <c r="AA700" t="s">
        <v>3611</v>
      </c>
      <c r="AB700">
        <v>167</v>
      </c>
      <c r="AC700" t="s">
        <v>496</v>
      </c>
      <c r="AD700" t="s">
        <v>100</v>
      </c>
      <c r="AE700" t="s">
        <v>3378</v>
      </c>
      <c r="AF700" s="2">
        <v>38655</v>
      </c>
      <c r="AG700" s="2">
        <v>33176</v>
      </c>
      <c r="AH700" t="s">
        <v>60</v>
      </c>
      <c r="AI700" t="s">
        <v>60</v>
      </c>
      <c r="AJ700" t="s">
        <v>60</v>
      </c>
      <c r="AK700" t="s">
        <v>60</v>
      </c>
      <c r="AL700" t="s">
        <v>60</v>
      </c>
      <c r="AM700" t="s">
        <v>60</v>
      </c>
      <c r="AN700" t="s">
        <v>60</v>
      </c>
      <c r="AO700" t="s">
        <v>60</v>
      </c>
      <c r="AP700">
        <v>0</v>
      </c>
      <c r="AQ700">
        <v>167</v>
      </c>
      <c r="AR700">
        <v>3</v>
      </c>
      <c r="AS700">
        <v>0</v>
      </c>
      <c r="AT700" t="s">
        <v>60</v>
      </c>
      <c r="AU700">
        <v>2</v>
      </c>
      <c r="AV700" t="s">
        <v>86</v>
      </c>
      <c r="AW700">
        <v>37.784635999999999</v>
      </c>
      <c r="AX700">
        <v>-122.38820800000001</v>
      </c>
      <c r="AY700">
        <v>2</v>
      </c>
    </row>
    <row r="701" spans="1:51" x14ac:dyDescent="0.25">
      <c r="A701">
        <v>699</v>
      </c>
      <c r="B701" t="s">
        <v>51</v>
      </c>
      <c r="C701">
        <v>1700</v>
      </c>
      <c r="D701" t="s">
        <v>88</v>
      </c>
      <c r="E701" t="s">
        <v>88</v>
      </c>
      <c r="F701" t="s">
        <v>4640</v>
      </c>
      <c r="G701" t="s">
        <v>4641</v>
      </c>
      <c r="H701" t="s">
        <v>223</v>
      </c>
      <c r="I701" t="s">
        <v>4642</v>
      </c>
      <c r="J701" t="s">
        <v>4643</v>
      </c>
      <c r="K701" t="s">
        <v>78</v>
      </c>
      <c r="L701">
        <v>94607</v>
      </c>
      <c r="M701">
        <v>2</v>
      </c>
      <c r="N701">
        <v>0</v>
      </c>
      <c r="O701" t="s">
        <v>60</v>
      </c>
      <c r="P701" t="s">
        <v>61</v>
      </c>
      <c r="Q701" t="s">
        <v>60</v>
      </c>
      <c r="R701" t="s">
        <v>61</v>
      </c>
      <c r="S701" t="s">
        <v>60</v>
      </c>
      <c r="T701" t="s">
        <v>60</v>
      </c>
      <c r="U701" t="s">
        <v>60</v>
      </c>
      <c r="V701" t="s">
        <v>4614</v>
      </c>
      <c r="W701" t="s">
        <v>4614</v>
      </c>
      <c r="X701">
        <v>-10</v>
      </c>
      <c r="Y701" s="2">
        <v>37859</v>
      </c>
      <c r="Z701" t="s">
        <v>4644</v>
      </c>
      <c r="AA701" t="s">
        <v>4644</v>
      </c>
      <c r="AB701">
        <v>2</v>
      </c>
      <c r="AC701" t="s">
        <v>99</v>
      </c>
      <c r="AD701" t="s">
        <v>60</v>
      </c>
      <c r="AE701" t="s">
        <v>3424</v>
      </c>
      <c r="AF701" s="2">
        <v>37859</v>
      </c>
      <c r="AG701" s="2">
        <v>32381</v>
      </c>
      <c r="AH701" t="s">
        <v>60</v>
      </c>
      <c r="AI701" t="s">
        <v>60</v>
      </c>
      <c r="AJ701" t="s">
        <v>60</v>
      </c>
      <c r="AK701" t="s">
        <v>60</v>
      </c>
      <c r="AL701" t="s">
        <v>60</v>
      </c>
      <c r="AM701" t="s">
        <v>60</v>
      </c>
      <c r="AN701" t="s">
        <v>60</v>
      </c>
      <c r="AO701" t="s">
        <v>60</v>
      </c>
      <c r="AP701">
        <v>0</v>
      </c>
      <c r="AQ701">
        <v>2</v>
      </c>
      <c r="AR701">
        <v>1</v>
      </c>
      <c r="AS701">
        <v>0</v>
      </c>
      <c r="AT701" t="s">
        <v>60</v>
      </c>
      <c r="AU701">
        <v>6</v>
      </c>
      <c r="AV701" t="s">
        <v>117</v>
      </c>
      <c r="AW701">
        <v>37.825356999999997</v>
      </c>
      <c r="AX701">
        <v>-122.286727</v>
      </c>
      <c r="AY701">
        <v>6</v>
      </c>
    </row>
    <row r="702" spans="1:51" x14ac:dyDescent="0.25">
      <c r="A702">
        <v>700</v>
      </c>
      <c r="B702" t="s">
        <v>51</v>
      </c>
      <c r="C702">
        <v>1701</v>
      </c>
      <c r="D702" t="s">
        <v>88</v>
      </c>
      <c r="E702" t="s">
        <v>88</v>
      </c>
      <c r="F702" t="s">
        <v>1054</v>
      </c>
      <c r="G702" t="s">
        <v>1055</v>
      </c>
      <c r="H702" t="s">
        <v>1056</v>
      </c>
      <c r="I702" t="s">
        <v>1057</v>
      </c>
      <c r="J702" t="s">
        <v>1058</v>
      </c>
      <c r="K702" t="s">
        <v>94</v>
      </c>
      <c r="L702">
        <v>95032</v>
      </c>
      <c r="M702">
        <v>107</v>
      </c>
      <c r="N702">
        <v>0</v>
      </c>
      <c r="O702" t="s">
        <v>60</v>
      </c>
      <c r="P702" t="s">
        <v>61</v>
      </c>
      <c r="Q702" t="s">
        <v>60</v>
      </c>
      <c r="R702" t="s">
        <v>61</v>
      </c>
      <c r="S702" t="s">
        <v>60</v>
      </c>
      <c r="T702" t="s">
        <v>60</v>
      </c>
      <c r="U702" t="s">
        <v>60</v>
      </c>
      <c r="V702" t="s">
        <v>97</v>
      </c>
      <c r="W702" t="s">
        <v>97</v>
      </c>
      <c r="X702">
        <v>55</v>
      </c>
      <c r="Y702" s="2">
        <v>61714</v>
      </c>
      <c r="Z702" t="s">
        <v>1059</v>
      </c>
      <c r="AA702" t="s">
        <v>1059</v>
      </c>
      <c r="AB702">
        <v>105</v>
      </c>
      <c r="AC702" t="s">
        <v>116</v>
      </c>
      <c r="AD702" t="s">
        <v>141</v>
      </c>
      <c r="AE702" t="s">
        <v>153</v>
      </c>
      <c r="AF702" t="s">
        <v>60</v>
      </c>
      <c r="AG702" s="2">
        <v>41639</v>
      </c>
      <c r="AH702" t="s">
        <v>60</v>
      </c>
      <c r="AI702" t="s">
        <v>60</v>
      </c>
      <c r="AJ702" t="s">
        <v>60</v>
      </c>
      <c r="AK702" t="s">
        <v>60</v>
      </c>
      <c r="AL702" t="s">
        <v>60</v>
      </c>
      <c r="AM702" t="s">
        <v>60</v>
      </c>
      <c r="AN702" t="s">
        <v>60</v>
      </c>
      <c r="AO702" t="s">
        <v>60</v>
      </c>
      <c r="AP702">
        <v>0</v>
      </c>
      <c r="AQ702">
        <v>105</v>
      </c>
      <c r="AR702">
        <v>3</v>
      </c>
      <c r="AS702">
        <v>0</v>
      </c>
      <c r="AT702" t="s">
        <v>60</v>
      </c>
      <c r="AU702">
        <v>1</v>
      </c>
      <c r="AV702" t="s">
        <v>103</v>
      </c>
      <c r="AW702">
        <v>37.264105999999998</v>
      </c>
      <c r="AX702">
        <v>-121.964883</v>
      </c>
      <c r="AY702">
        <v>1</v>
      </c>
    </row>
    <row r="703" spans="1:51" x14ac:dyDescent="0.25">
      <c r="A703">
        <v>701</v>
      </c>
      <c r="B703" t="s">
        <v>51</v>
      </c>
      <c r="C703">
        <v>1702</v>
      </c>
      <c r="D703" t="s">
        <v>88</v>
      </c>
      <c r="E703" t="s">
        <v>88</v>
      </c>
      <c r="F703" t="s">
        <v>1060</v>
      </c>
      <c r="G703" t="s">
        <v>1061</v>
      </c>
      <c r="H703" t="s">
        <v>1062</v>
      </c>
      <c r="I703" t="s">
        <v>1063</v>
      </c>
      <c r="J703" t="s">
        <v>1064</v>
      </c>
      <c r="K703" t="s">
        <v>59</v>
      </c>
      <c r="L703">
        <v>94565</v>
      </c>
      <c r="M703">
        <v>30</v>
      </c>
      <c r="N703">
        <v>0</v>
      </c>
      <c r="O703" t="s">
        <v>60</v>
      </c>
      <c r="P703" t="s">
        <v>61</v>
      </c>
      <c r="Q703" t="s">
        <v>60</v>
      </c>
      <c r="R703" t="s">
        <v>61</v>
      </c>
      <c r="S703" t="s">
        <v>60</v>
      </c>
      <c r="T703" t="s">
        <v>60</v>
      </c>
      <c r="U703" t="s">
        <v>60</v>
      </c>
      <c r="V703" t="s">
        <v>97</v>
      </c>
      <c r="W703" t="s">
        <v>97</v>
      </c>
      <c r="X703">
        <v>55</v>
      </c>
      <c r="Y703" s="2">
        <v>61714</v>
      </c>
      <c r="Z703" t="s">
        <v>1065</v>
      </c>
      <c r="AA703" t="s">
        <v>1065</v>
      </c>
      <c r="AB703">
        <v>29</v>
      </c>
      <c r="AC703" t="s">
        <v>152</v>
      </c>
      <c r="AD703" t="s">
        <v>100</v>
      </c>
      <c r="AE703" t="s">
        <v>153</v>
      </c>
      <c r="AF703" t="s">
        <v>60</v>
      </c>
      <c r="AG703" s="2">
        <v>41639</v>
      </c>
      <c r="AH703" t="s">
        <v>60</v>
      </c>
      <c r="AI703" t="s">
        <v>60</v>
      </c>
      <c r="AJ703" t="s">
        <v>60</v>
      </c>
      <c r="AK703" t="s">
        <v>60</v>
      </c>
      <c r="AL703" t="s">
        <v>60</v>
      </c>
      <c r="AM703" t="s">
        <v>60</v>
      </c>
      <c r="AN703" t="s">
        <v>60</v>
      </c>
      <c r="AO703" t="s">
        <v>60</v>
      </c>
      <c r="AP703">
        <v>0</v>
      </c>
      <c r="AQ703">
        <v>29</v>
      </c>
      <c r="AR703">
        <v>1</v>
      </c>
      <c r="AS703">
        <v>0</v>
      </c>
      <c r="AT703" t="s">
        <v>60</v>
      </c>
      <c r="AU703">
        <v>1</v>
      </c>
      <c r="AV703" t="s">
        <v>103</v>
      </c>
      <c r="AW703">
        <v>38.025480000000002</v>
      </c>
      <c r="AX703">
        <v>-121.880304</v>
      </c>
      <c r="AY703">
        <v>1</v>
      </c>
    </row>
    <row r="704" spans="1:51" x14ac:dyDescent="0.25">
      <c r="A704">
        <v>702</v>
      </c>
      <c r="B704" t="s">
        <v>51</v>
      </c>
      <c r="C704">
        <v>1703</v>
      </c>
      <c r="D704" t="s">
        <v>88</v>
      </c>
      <c r="E704" t="s">
        <v>88</v>
      </c>
      <c r="F704" t="s">
        <v>1066</v>
      </c>
      <c r="G704" t="s">
        <v>1067</v>
      </c>
      <c r="H704" t="s">
        <v>1062</v>
      </c>
      <c r="I704" t="s">
        <v>1063</v>
      </c>
      <c r="J704" t="s">
        <v>1064</v>
      </c>
      <c r="K704" t="s">
        <v>59</v>
      </c>
      <c r="L704">
        <v>94565</v>
      </c>
      <c r="M704">
        <v>111</v>
      </c>
      <c r="N704">
        <v>0</v>
      </c>
      <c r="O704" t="s">
        <v>60</v>
      </c>
      <c r="P704" t="s">
        <v>61</v>
      </c>
      <c r="Q704" t="s">
        <v>60</v>
      </c>
      <c r="R704" t="s">
        <v>61</v>
      </c>
      <c r="S704" t="s">
        <v>60</v>
      </c>
      <c r="T704" t="s">
        <v>60</v>
      </c>
      <c r="U704" t="s">
        <v>60</v>
      </c>
      <c r="V704" t="s">
        <v>97</v>
      </c>
      <c r="W704" t="s">
        <v>97</v>
      </c>
      <c r="X704">
        <v>55</v>
      </c>
      <c r="Y704" s="2">
        <v>61714</v>
      </c>
      <c r="Z704" t="s">
        <v>1068</v>
      </c>
      <c r="AA704" t="s">
        <v>1068</v>
      </c>
      <c r="AB704">
        <v>110</v>
      </c>
      <c r="AC704" t="s">
        <v>116</v>
      </c>
      <c r="AD704" t="s">
        <v>100</v>
      </c>
      <c r="AE704" t="s">
        <v>153</v>
      </c>
      <c r="AF704" t="s">
        <v>60</v>
      </c>
      <c r="AG704" s="2">
        <v>41639</v>
      </c>
      <c r="AH704" t="s">
        <v>60</v>
      </c>
      <c r="AI704" t="s">
        <v>60</v>
      </c>
      <c r="AJ704" t="s">
        <v>60</v>
      </c>
      <c r="AK704" t="s">
        <v>60</v>
      </c>
      <c r="AL704" t="s">
        <v>60</v>
      </c>
      <c r="AM704" t="s">
        <v>60</v>
      </c>
      <c r="AN704" t="s">
        <v>60</v>
      </c>
      <c r="AO704" t="s">
        <v>60</v>
      </c>
      <c r="AP704">
        <v>0</v>
      </c>
      <c r="AQ704">
        <v>110</v>
      </c>
      <c r="AR704">
        <v>3</v>
      </c>
      <c r="AS704">
        <v>0</v>
      </c>
      <c r="AT704" t="s">
        <v>60</v>
      </c>
      <c r="AU704">
        <v>1</v>
      </c>
      <c r="AV704" t="s">
        <v>103</v>
      </c>
      <c r="AW704">
        <v>38.030138000000001</v>
      </c>
      <c r="AX704">
        <v>-121.885721</v>
      </c>
      <c r="AY704">
        <v>1</v>
      </c>
    </row>
    <row r="705" spans="1:51" x14ac:dyDescent="0.25">
      <c r="A705">
        <v>703</v>
      </c>
      <c r="B705" t="s">
        <v>51</v>
      </c>
      <c r="C705">
        <v>1704</v>
      </c>
      <c r="D705" t="s">
        <v>88</v>
      </c>
      <c r="E705" t="s">
        <v>88</v>
      </c>
      <c r="F705" t="s">
        <v>1069</v>
      </c>
      <c r="G705" t="s">
        <v>1070</v>
      </c>
      <c r="H705" t="s">
        <v>565</v>
      </c>
      <c r="I705" t="s">
        <v>1063</v>
      </c>
      <c r="J705" t="s">
        <v>1064</v>
      </c>
      <c r="K705" t="s">
        <v>369</v>
      </c>
      <c r="L705">
        <v>94590</v>
      </c>
      <c r="M705">
        <v>29</v>
      </c>
      <c r="N705">
        <v>0</v>
      </c>
      <c r="O705" t="s">
        <v>60</v>
      </c>
      <c r="P705" t="s">
        <v>61</v>
      </c>
      <c r="Q705" t="s">
        <v>60</v>
      </c>
      <c r="R705" t="s">
        <v>61</v>
      </c>
      <c r="S705" t="s">
        <v>60</v>
      </c>
      <c r="T705" t="s">
        <v>60</v>
      </c>
      <c r="U705" t="s">
        <v>60</v>
      </c>
      <c r="V705" t="s">
        <v>97</v>
      </c>
      <c r="W705" t="s">
        <v>97</v>
      </c>
      <c r="X705">
        <v>55</v>
      </c>
      <c r="Y705" s="2">
        <v>61714</v>
      </c>
      <c r="Z705" t="s">
        <v>1071</v>
      </c>
      <c r="AA705" t="s">
        <v>1071</v>
      </c>
      <c r="AB705">
        <v>28</v>
      </c>
      <c r="AC705" t="s">
        <v>152</v>
      </c>
      <c r="AD705" t="s">
        <v>192</v>
      </c>
      <c r="AE705" t="s">
        <v>153</v>
      </c>
      <c r="AF705" t="s">
        <v>60</v>
      </c>
      <c r="AG705" s="2">
        <v>41639</v>
      </c>
      <c r="AH705" t="s">
        <v>60</v>
      </c>
      <c r="AI705" t="s">
        <v>60</v>
      </c>
      <c r="AJ705" t="s">
        <v>60</v>
      </c>
      <c r="AK705" t="s">
        <v>60</v>
      </c>
      <c r="AL705" t="s">
        <v>60</v>
      </c>
      <c r="AM705" t="s">
        <v>60</v>
      </c>
      <c r="AN705" t="s">
        <v>60</v>
      </c>
      <c r="AO705" t="s">
        <v>60</v>
      </c>
      <c r="AP705">
        <v>0</v>
      </c>
      <c r="AQ705">
        <v>28</v>
      </c>
      <c r="AR705">
        <v>1</v>
      </c>
      <c r="AS705">
        <v>0</v>
      </c>
      <c r="AT705" t="s">
        <v>60</v>
      </c>
      <c r="AU705">
        <v>1</v>
      </c>
      <c r="AV705" t="s">
        <v>103</v>
      </c>
      <c r="AW705">
        <v>38.099037000000003</v>
      </c>
      <c r="AX705">
        <v>-122.24970999999999</v>
      </c>
      <c r="AY705">
        <v>1</v>
      </c>
    </row>
    <row r="706" spans="1:51" x14ac:dyDescent="0.25">
      <c r="A706">
        <v>704</v>
      </c>
      <c r="B706" t="s">
        <v>51</v>
      </c>
      <c r="C706">
        <v>1705</v>
      </c>
      <c r="D706" t="s">
        <v>88</v>
      </c>
      <c r="E706" t="s">
        <v>88</v>
      </c>
      <c r="F706" t="s">
        <v>1072</v>
      </c>
      <c r="G706" t="s">
        <v>1073</v>
      </c>
      <c r="H706" t="s">
        <v>1074</v>
      </c>
      <c r="I706" t="s">
        <v>1075</v>
      </c>
      <c r="J706" t="s">
        <v>1076</v>
      </c>
      <c r="K706" t="s">
        <v>203</v>
      </c>
      <c r="L706">
        <v>954253661</v>
      </c>
      <c r="M706">
        <v>32</v>
      </c>
      <c r="N706">
        <v>0</v>
      </c>
      <c r="O706" t="s">
        <v>60</v>
      </c>
      <c r="P706" t="s">
        <v>61</v>
      </c>
      <c r="Q706" t="s">
        <v>60</v>
      </c>
      <c r="R706" t="s">
        <v>61</v>
      </c>
      <c r="S706" t="s">
        <v>96</v>
      </c>
      <c r="T706" t="s">
        <v>60</v>
      </c>
      <c r="U706" t="s">
        <v>60</v>
      </c>
      <c r="V706" t="s">
        <v>97</v>
      </c>
      <c r="W706" t="s">
        <v>97</v>
      </c>
      <c r="X706">
        <v>48</v>
      </c>
      <c r="Y706" s="2">
        <v>59005</v>
      </c>
      <c r="Z706" t="s">
        <v>1077</v>
      </c>
      <c r="AA706" t="s">
        <v>1077</v>
      </c>
      <c r="AB706">
        <v>31</v>
      </c>
      <c r="AC706" t="s">
        <v>116</v>
      </c>
      <c r="AD706" t="s">
        <v>141</v>
      </c>
      <c r="AE706" t="s">
        <v>101</v>
      </c>
      <c r="AF706" s="2">
        <v>44409</v>
      </c>
      <c r="AG706" s="2">
        <v>38930</v>
      </c>
      <c r="AH706" t="s">
        <v>60</v>
      </c>
      <c r="AI706" t="s">
        <v>60</v>
      </c>
      <c r="AJ706" t="s">
        <v>60</v>
      </c>
      <c r="AK706" t="s">
        <v>60</v>
      </c>
      <c r="AL706" t="s">
        <v>60</v>
      </c>
      <c r="AM706" t="s">
        <v>60</v>
      </c>
      <c r="AN706" t="s">
        <v>60</v>
      </c>
      <c r="AO706" t="s">
        <v>60</v>
      </c>
      <c r="AP706">
        <v>0</v>
      </c>
      <c r="AQ706">
        <v>31</v>
      </c>
      <c r="AR706">
        <v>1</v>
      </c>
      <c r="AS706">
        <v>0</v>
      </c>
      <c r="AT706" t="s">
        <v>60</v>
      </c>
      <c r="AU706">
        <v>1</v>
      </c>
      <c r="AV706" t="s">
        <v>103</v>
      </c>
      <c r="AW706">
        <v>38.800511999999998</v>
      </c>
      <c r="AX706">
        <v>-123.017663</v>
      </c>
      <c r="AY706">
        <v>1</v>
      </c>
    </row>
    <row r="707" spans="1:51" x14ac:dyDescent="0.25">
      <c r="A707">
        <v>705</v>
      </c>
      <c r="B707" t="s">
        <v>51</v>
      </c>
      <c r="C707">
        <v>1706</v>
      </c>
      <c r="D707" t="s">
        <v>88</v>
      </c>
      <c r="E707" t="s">
        <v>88</v>
      </c>
      <c r="F707" t="s">
        <v>1078</v>
      </c>
      <c r="G707" t="s">
        <v>1079</v>
      </c>
      <c r="H707" t="s">
        <v>223</v>
      </c>
      <c r="I707" t="s">
        <v>1063</v>
      </c>
      <c r="J707" t="s">
        <v>1076</v>
      </c>
      <c r="K707" t="s">
        <v>78</v>
      </c>
      <c r="L707">
        <v>94602</v>
      </c>
      <c r="M707">
        <v>82</v>
      </c>
      <c r="N707">
        <v>0</v>
      </c>
      <c r="O707" t="s">
        <v>60</v>
      </c>
      <c r="P707" t="s">
        <v>61</v>
      </c>
      <c r="Q707" t="s">
        <v>60</v>
      </c>
      <c r="R707" t="s">
        <v>61</v>
      </c>
      <c r="S707" t="s">
        <v>96</v>
      </c>
      <c r="T707" t="s">
        <v>60</v>
      </c>
      <c r="U707" t="s">
        <v>60</v>
      </c>
      <c r="V707" t="s">
        <v>97</v>
      </c>
      <c r="W707" t="s">
        <v>97</v>
      </c>
      <c r="X707">
        <v>49</v>
      </c>
      <c r="Y707" s="2">
        <v>59383</v>
      </c>
      <c r="Z707" t="s">
        <v>1080</v>
      </c>
      <c r="AA707" t="s">
        <v>1080</v>
      </c>
      <c r="AB707">
        <v>81</v>
      </c>
      <c r="AC707" t="s">
        <v>116</v>
      </c>
      <c r="AD707" t="s">
        <v>100</v>
      </c>
      <c r="AE707" t="s">
        <v>101</v>
      </c>
      <c r="AF707" s="2">
        <v>44787</v>
      </c>
      <c r="AG707" s="2">
        <v>39308</v>
      </c>
      <c r="AH707" t="s">
        <v>60</v>
      </c>
      <c r="AI707" t="s">
        <v>60</v>
      </c>
      <c r="AJ707" t="s">
        <v>60</v>
      </c>
      <c r="AK707" t="s">
        <v>60</v>
      </c>
      <c r="AL707" t="s">
        <v>60</v>
      </c>
      <c r="AM707" t="s">
        <v>60</v>
      </c>
      <c r="AN707" t="s">
        <v>60</v>
      </c>
      <c r="AO707" t="s">
        <v>60</v>
      </c>
      <c r="AP707">
        <v>0</v>
      </c>
      <c r="AQ707">
        <v>81</v>
      </c>
      <c r="AR707">
        <v>2</v>
      </c>
      <c r="AS707">
        <v>0</v>
      </c>
      <c r="AT707" t="s">
        <v>60</v>
      </c>
      <c r="AU707">
        <v>1</v>
      </c>
      <c r="AV707" t="s">
        <v>103</v>
      </c>
      <c r="AW707">
        <v>37.799813</v>
      </c>
      <c r="AX707">
        <v>-122.21392299999999</v>
      </c>
      <c r="AY707">
        <v>1</v>
      </c>
    </row>
    <row r="708" spans="1:51" x14ac:dyDescent="0.25">
      <c r="A708">
        <v>706</v>
      </c>
      <c r="B708" t="s">
        <v>51</v>
      </c>
      <c r="C708">
        <v>1707</v>
      </c>
      <c r="D708" t="s">
        <v>88</v>
      </c>
      <c r="E708" t="s">
        <v>88</v>
      </c>
      <c r="F708" t="s">
        <v>1081</v>
      </c>
      <c r="G708" t="s">
        <v>1082</v>
      </c>
      <c r="H708" t="s">
        <v>1062</v>
      </c>
      <c r="I708" t="s">
        <v>1083</v>
      </c>
      <c r="J708" t="s">
        <v>1076</v>
      </c>
      <c r="K708" t="s">
        <v>59</v>
      </c>
      <c r="L708" t="s">
        <v>1084</v>
      </c>
      <c r="M708">
        <v>28</v>
      </c>
      <c r="N708">
        <v>0</v>
      </c>
      <c r="O708" t="s">
        <v>60</v>
      </c>
      <c r="P708" t="s">
        <v>61</v>
      </c>
      <c r="Q708" t="s">
        <v>60</v>
      </c>
      <c r="R708" t="s">
        <v>61</v>
      </c>
      <c r="S708" t="s">
        <v>96</v>
      </c>
      <c r="T708" t="s">
        <v>60</v>
      </c>
      <c r="U708" t="s">
        <v>60</v>
      </c>
      <c r="V708" t="s">
        <v>97</v>
      </c>
      <c r="W708" t="s">
        <v>97</v>
      </c>
      <c r="X708">
        <v>49</v>
      </c>
      <c r="Y708" s="2">
        <v>59431</v>
      </c>
      <c r="Z708" t="s">
        <v>1085</v>
      </c>
      <c r="AA708" t="s">
        <v>1085</v>
      </c>
      <c r="AB708">
        <v>13</v>
      </c>
      <c r="AC708" t="s">
        <v>99</v>
      </c>
      <c r="AD708" t="s">
        <v>100</v>
      </c>
      <c r="AE708" t="s">
        <v>101</v>
      </c>
      <c r="AF708" s="2">
        <v>44835</v>
      </c>
      <c r="AG708" s="2">
        <v>39356</v>
      </c>
      <c r="AH708" t="s">
        <v>60</v>
      </c>
      <c r="AI708" t="s">
        <v>60</v>
      </c>
      <c r="AJ708" t="s">
        <v>60</v>
      </c>
      <c r="AK708" t="s">
        <v>60</v>
      </c>
      <c r="AL708" t="s">
        <v>60</v>
      </c>
      <c r="AM708" t="s">
        <v>60</v>
      </c>
      <c r="AN708" t="s">
        <v>60</v>
      </c>
      <c r="AO708" t="s">
        <v>60</v>
      </c>
      <c r="AP708">
        <v>0</v>
      </c>
      <c r="AQ708">
        <v>13</v>
      </c>
      <c r="AR708">
        <v>1</v>
      </c>
      <c r="AS708">
        <v>0</v>
      </c>
      <c r="AT708" t="s">
        <v>60</v>
      </c>
      <c r="AU708">
        <v>1</v>
      </c>
      <c r="AV708" t="s">
        <v>356</v>
      </c>
      <c r="AW708">
        <v>38.027788000000001</v>
      </c>
      <c r="AX708">
        <v>-121.884641</v>
      </c>
      <c r="AY708">
        <v>1</v>
      </c>
    </row>
    <row r="709" spans="1:51" x14ac:dyDescent="0.25">
      <c r="A709">
        <v>707</v>
      </c>
      <c r="B709" t="s">
        <v>51</v>
      </c>
      <c r="C709">
        <v>1708</v>
      </c>
      <c r="D709" t="s">
        <v>88</v>
      </c>
      <c r="E709" t="s">
        <v>88</v>
      </c>
      <c r="F709" t="s">
        <v>1086</v>
      </c>
      <c r="G709" t="s">
        <v>1087</v>
      </c>
      <c r="H709" t="s">
        <v>1088</v>
      </c>
      <c r="I709" t="s">
        <v>1089</v>
      </c>
      <c r="J709" t="s">
        <v>1090</v>
      </c>
      <c r="K709" t="s">
        <v>72</v>
      </c>
      <c r="L709">
        <v>94904</v>
      </c>
      <c r="M709">
        <v>13</v>
      </c>
      <c r="N709">
        <v>0</v>
      </c>
      <c r="O709" t="s">
        <v>60</v>
      </c>
      <c r="P709" t="s">
        <v>61</v>
      </c>
      <c r="Q709" t="s">
        <v>60</v>
      </c>
      <c r="R709" t="s">
        <v>61</v>
      </c>
      <c r="S709" t="s">
        <v>60</v>
      </c>
      <c r="T709" t="s">
        <v>60</v>
      </c>
      <c r="U709" t="s">
        <v>60</v>
      </c>
      <c r="V709" t="s">
        <v>97</v>
      </c>
      <c r="W709" t="s">
        <v>97</v>
      </c>
      <c r="X709">
        <v>55</v>
      </c>
      <c r="Y709" s="2">
        <v>61714</v>
      </c>
      <c r="Z709" t="s">
        <v>1091</v>
      </c>
      <c r="AA709" t="s">
        <v>1091</v>
      </c>
      <c r="AB709">
        <v>13</v>
      </c>
      <c r="AC709" t="s">
        <v>116</v>
      </c>
      <c r="AD709" t="s">
        <v>100</v>
      </c>
      <c r="AE709" t="s">
        <v>153</v>
      </c>
      <c r="AF709" t="s">
        <v>60</v>
      </c>
      <c r="AG709" s="2">
        <v>41639</v>
      </c>
      <c r="AH709" t="s">
        <v>60</v>
      </c>
      <c r="AI709" t="s">
        <v>60</v>
      </c>
      <c r="AJ709" t="s">
        <v>60</v>
      </c>
      <c r="AK709" t="s">
        <v>60</v>
      </c>
      <c r="AL709" t="s">
        <v>60</v>
      </c>
      <c r="AM709" t="s">
        <v>60</v>
      </c>
      <c r="AN709" t="s">
        <v>60</v>
      </c>
      <c r="AO709" t="s">
        <v>60</v>
      </c>
      <c r="AP709">
        <v>0</v>
      </c>
      <c r="AQ709">
        <v>13</v>
      </c>
      <c r="AR709">
        <v>1</v>
      </c>
      <c r="AS709">
        <v>0</v>
      </c>
      <c r="AT709" t="s">
        <v>60</v>
      </c>
      <c r="AU709">
        <v>1</v>
      </c>
      <c r="AV709" t="s">
        <v>86</v>
      </c>
      <c r="AW709">
        <v>37.944025000000003</v>
      </c>
      <c r="AX709">
        <v>-122.553814</v>
      </c>
      <c r="AY709">
        <v>1</v>
      </c>
    </row>
    <row r="710" spans="1:51" x14ac:dyDescent="0.25">
      <c r="A710">
        <v>708</v>
      </c>
      <c r="B710" t="s">
        <v>51</v>
      </c>
      <c r="C710">
        <v>1709</v>
      </c>
      <c r="D710" t="s">
        <v>88</v>
      </c>
      <c r="E710" t="s">
        <v>88</v>
      </c>
      <c r="F710" t="s">
        <v>1092</v>
      </c>
      <c r="G710" t="s">
        <v>1093</v>
      </c>
      <c r="H710" t="s">
        <v>1094</v>
      </c>
      <c r="I710" t="s">
        <v>272</v>
      </c>
      <c r="J710" t="s">
        <v>1095</v>
      </c>
      <c r="K710" t="s">
        <v>72</v>
      </c>
      <c r="L710">
        <v>94925</v>
      </c>
      <c r="M710">
        <v>79</v>
      </c>
      <c r="N710">
        <v>0</v>
      </c>
      <c r="O710" t="s">
        <v>60</v>
      </c>
      <c r="P710" t="s">
        <v>61</v>
      </c>
      <c r="Q710" t="s">
        <v>60</v>
      </c>
      <c r="R710" t="s">
        <v>61</v>
      </c>
      <c r="S710" t="s">
        <v>96</v>
      </c>
      <c r="T710" t="s">
        <v>60</v>
      </c>
      <c r="U710" t="s">
        <v>60</v>
      </c>
      <c r="V710" t="s">
        <v>97</v>
      </c>
      <c r="W710" t="s">
        <v>97</v>
      </c>
      <c r="X710">
        <v>49</v>
      </c>
      <c r="Y710" s="2">
        <v>59519</v>
      </c>
      <c r="Z710" t="s">
        <v>1096</v>
      </c>
      <c r="AA710" t="s">
        <v>1096</v>
      </c>
      <c r="AB710">
        <v>78</v>
      </c>
      <c r="AC710" t="s">
        <v>99</v>
      </c>
      <c r="AD710" t="s">
        <v>100</v>
      </c>
      <c r="AE710" t="s">
        <v>101</v>
      </c>
      <c r="AF710" s="2">
        <v>44923</v>
      </c>
      <c r="AG710" s="2">
        <v>39444</v>
      </c>
      <c r="AH710" t="s">
        <v>60</v>
      </c>
      <c r="AI710" t="s">
        <v>60</v>
      </c>
      <c r="AJ710" t="s">
        <v>60</v>
      </c>
      <c r="AK710" t="s">
        <v>60</v>
      </c>
      <c r="AL710" t="s">
        <v>60</v>
      </c>
      <c r="AM710" t="s">
        <v>60</v>
      </c>
      <c r="AN710" t="s">
        <v>60</v>
      </c>
      <c r="AO710" t="s">
        <v>60</v>
      </c>
      <c r="AP710">
        <v>0</v>
      </c>
      <c r="AQ710">
        <v>78</v>
      </c>
      <c r="AR710">
        <v>2</v>
      </c>
      <c r="AS710">
        <v>0</v>
      </c>
      <c r="AT710" t="s">
        <v>60</v>
      </c>
      <c r="AU710">
        <v>1</v>
      </c>
      <c r="AV710" t="s">
        <v>86</v>
      </c>
      <c r="AW710">
        <v>37.922949000000003</v>
      </c>
      <c r="AX710">
        <v>-122.510615</v>
      </c>
      <c r="AY710">
        <v>1</v>
      </c>
    </row>
    <row r="711" spans="1:51" x14ac:dyDescent="0.25">
      <c r="A711">
        <v>709</v>
      </c>
      <c r="B711" t="s">
        <v>51</v>
      </c>
      <c r="C711">
        <v>1710</v>
      </c>
      <c r="D711" t="s">
        <v>88</v>
      </c>
      <c r="E711" t="s">
        <v>88</v>
      </c>
      <c r="F711" t="s">
        <v>1097</v>
      </c>
      <c r="G711" t="s">
        <v>1098</v>
      </c>
      <c r="H711" t="s">
        <v>1099</v>
      </c>
      <c r="I711" t="s">
        <v>60</v>
      </c>
      <c r="J711" t="s">
        <v>1095</v>
      </c>
      <c r="K711" t="s">
        <v>78</v>
      </c>
      <c r="L711">
        <v>94568</v>
      </c>
      <c r="M711">
        <v>112</v>
      </c>
      <c r="N711">
        <v>0</v>
      </c>
      <c r="O711" t="s">
        <v>60</v>
      </c>
      <c r="P711" t="s">
        <v>61</v>
      </c>
      <c r="Q711" t="s">
        <v>60</v>
      </c>
      <c r="R711" t="s">
        <v>61</v>
      </c>
      <c r="S711" t="s">
        <v>96</v>
      </c>
      <c r="T711" t="s">
        <v>60</v>
      </c>
      <c r="U711" t="s">
        <v>60</v>
      </c>
      <c r="V711" t="s">
        <v>97</v>
      </c>
      <c r="W711" t="s">
        <v>97</v>
      </c>
      <c r="X711">
        <v>49</v>
      </c>
      <c r="Y711" s="2">
        <v>59174</v>
      </c>
      <c r="Z711" t="s">
        <v>1100</v>
      </c>
      <c r="AA711" t="s">
        <v>1100</v>
      </c>
      <c r="AB711">
        <v>111</v>
      </c>
      <c r="AC711" t="s">
        <v>99</v>
      </c>
      <c r="AD711" t="s">
        <v>100</v>
      </c>
      <c r="AE711" t="s">
        <v>101</v>
      </c>
      <c r="AF711" s="2">
        <v>44578</v>
      </c>
      <c r="AG711" s="2">
        <v>39099</v>
      </c>
      <c r="AH711" t="s">
        <v>60</v>
      </c>
      <c r="AI711" t="s">
        <v>60</v>
      </c>
      <c r="AJ711" t="s">
        <v>60</v>
      </c>
      <c r="AK711" t="s">
        <v>60</v>
      </c>
      <c r="AL711" t="s">
        <v>60</v>
      </c>
      <c r="AM711" t="s">
        <v>60</v>
      </c>
      <c r="AN711" t="s">
        <v>60</v>
      </c>
      <c r="AO711" t="s">
        <v>60</v>
      </c>
      <c r="AP711">
        <v>0</v>
      </c>
      <c r="AQ711">
        <v>111</v>
      </c>
      <c r="AR711">
        <v>3</v>
      </c>
      <c r="AS711">
        <v>0</v>
      </c>
      <c r="AT711" t="s">
        <v>60</v>
      </c>
      <c r="AU711">
        <v>1</v>
      </c>
      <c r="AV711" t="s">
        <v>86</v>
      </c>
      <c r="AW711">
        <v>37.705387000000002</v>
      </c>
      <c r="AX711">
        <v>-121.90072600000001</v>
      </c>
      <c r="AY711">
        <v>1</v>
      </c>
    </row>
    <row r="712" spans="1:51" x14ac:dyDescent="0.25">
      <c r="A712">
        <v>710</v>
      </c>
      <c r="B712" t="s">
        <v>51</v>
      </c>
      <c r="C712">
        <v>1711</v>
      </c>
      <c r="D712" t="s">
        <v>88</v>
      </c>
      <c r="E712" t="s">
        <v>88</v>
      </c>
      <c r="F712" t="s">
        <v>1101</v>
      </c>
      <c r="G712" t="s">
        <v>1102</v>
      </c>
      <c r="H712" t="s">
        <v>1103</v>
      </c>
      <c r="I712" t="s">
        <v>60</v>
      </c>
      <c r="J712" t="s">
        <v>1095</v>
      </c>
      <c r="K712" t="s">
        <v>72</v>
      </c>
      <c r="L712">
        <v>94939</v>
      </c>
      <c r="M712">
        <v>28</v>
      </c>
      <c r="N712">
        <v>0</v>
      </c>
      <c r="O712" t="s">
        <v>60</v>
      </c>
      <c r="P712" t="s">
        <v>61</v>
      </c>
      <c r="Q712" t="s">
        <v>60</v>
      </c>
      <c r="R712" t="s">
        <v>61</v>
      </c>
      <c r="S712" t="s">
        <v>96</v>
      </c>
      <c r="T712" t="s">
        <v>60</v>
      </c>
      <c r="U712" t="s">
        <v>60</v>
      </c>
      <c r="V712" t="s">
        <v>97</v>
      </c>
      <c r="W712" t="s">
        <v>97</v>
      </c>
      <c r="X712">
        <v>49</v>
      </c>
      <c r="Y712" s="2">
        <v>59247</v>
      </c>
      <c r="Z712" t="s">
        <v>1104</v>
      </c>
      <c r="AA712" t="s">
        <v>1104</v>
      </c>
      <c r="AB712">
        <v>27</v>
      </c>
      <c r="AC712" t="s">
        <v>99</v>
      </c>
      <c r="AD712" t="s">
        <v>141</v>
      </c>
      <c r="AE712" t="s">
        <v>101</v>
      </c>
      <c r="AF712" s="2">
        <v>44651</v>
      </c>
      <c r="AG712" s="2">
        <v>39172</v>
      </c>
      <c r="AH712" t="s">
        <v>60</v>
      </c>
      <c r="AI712" t="s">
        <v>60</v>
      </c>
      <c r="AJ712" t="s">
        <v>60</v>
      </c>
      <c r="AK712" t="s">
        <v>60</v>
      </c>
      <c r="AL712" t="s">
        <v>60</v>
      </c>
      <c r="AM712" t="s">
        <v>60</v>
      </c>
      <c r="AN712" t="s">
        <v>60</v>
      </c>
      <c r="AO712" t="s">
        <v>60</v>
      </c>
      <c r="AP712">
        <v>0</v>
      </c>
      <c r="AQ712">
        <v>27</v>
      </c>
      <c r="AR712">
        <v>1</v>
      </c>
      <c r="AS712">
        <v>0</v>
      </c>
      <c r="AT712" t="s">
        <v>60</v>
      </c>
      <c r="AU712">
        <v>1</v>
      </c>
      <c r="AV712" t="s">
        <v>86</v>
      </c>
      <c r="AW712">
        <v>37.941825000000001</v>
      </c>
      <c r="AX712">
        <v>-122.538719</v>
      </c>
      <c r="AY712">
        <v>1</v>
      </c>
    </row>
    <row r="713" spans="1:51" x14ac:dyDescent="0.25">
      <c r="A713">
        <v>711</v>
      </c>
      <c r="B713" t="s">
        <v>51</v>
      </c>
      <c r="C713">
        <v>1712</v>
      </c>
      <c r="D713" t="s">
        <v>88</v>
      </c>
      <c r="E713" t="s">
        <v>88</v>
      </c>
      <c r="F713" t="s">
        <v>1105</v>
      </c>
      <c r="G713" t="s">
        <v>1106</v>
      </c>
      <c r="H713" t="s">
        <v>1107</v>
      </c>
      <c r="I713" t="s">
        <v>272</v>
      </c>
      <c r="J713" t="s">
        <v>1095</v>
      </c>
      <c r="K713" t="s">
        <v>72</v>
      </c>
      <c r="L713">
        <v>94949</v>
      </c>
      <c r="M713">
        <v>41</v>
      </c>
      <c r="N713">
        <v>0</v>
      </c>
      <c r="O713" t="s">
        <v>60</v>
      </c>
      <c r="P713" t="s">
        <v>61</v>
      </c>
      <c r="Q713" t="s">
        <v>60</v>
      </c>
      <c r="R713" t="s">
        <v>61</v>
      </c>
      <c r="S713" t="s">
        <v>96</v>
      </c>
      <c r="T713" t="s">
        <v>60</v>
      </c>
      <c r="U713" t="s">
        <v>60</v>
      </c>
      <c r="V713" t="s">
        <v>97</v>
      </c>
      <c r="W713" t="s">
        <v>97</v>
      </c>
      <c r="X713">
        <v>47</v>
      </c>
      <c r="Y713" s="2">
        <v>58614</v>
      </c>
      <c r="Z713" t="s">
        <v>1108</v>
      </c>
      <c r="AA713" t="s">
        <v>1108</v>
      </c>
      <c r="AB713">
        <v>41</v>
      </c>
      <c r="AC713" t="s">
        <v>165</v>
      </c>
      <c r="AD713" t="s">
        <v>100</v>
      </c>
      <c r="AE713" t="s">
        <v>101</v>
      </c>
      <c r="AF713" s="2">
        <v>44018</v>
      </c>
      <c r="AG713" s="2">
        <v>38539</v>
      </c>
      <c r="AH713" t="s">
        <v>60</v>
      </c>
      <c r="AI713" t="s">
        <v>60</v>
      </c>
      <c r="AJ713" t="s">
        <v>60</v>
      </c>
      <c r="AK713" t="s">
        <v>60</v>
      </c>
      <c r="AL713" t="s">
        <v>60</v>
      </c>
      <c r="AM713" t="s">
        <v>60</v>
      </c>
      <c r="AN713" t="s">
        <v>60</v>
      </c>
      <c r="AO713" t="s">
        <v>60</v>
      </c>
      <c r="AP713">
        <v>0</v>
      </c>
      <c r="AQ713">
        <v>41</v>
      </c>
      <c r="AR713">
        <v>1</v>
      </c>
      <c r="AS713">
        <v>0</v>
      </c>
      <c r="AT713" t="s">
        <v>60</v>
      </c>
      <c r="AU713">
        <v>1</v>
      </c>
      <c r="AV713" t="s">
        <v>86</v>
      </c>
      <c r="AW713">
        <v>38.052962000000001</v>
      </c>
      <c r="AX713">
        <v>-122.52741399999999</v>
      </c>
      <c r="AY713">
        <v>1</v>
      </c>
    </row>
    <row r="714" spans="1:51" x14ac:dyDescent="0.25">
      <c r="A714">
        <v>712</v>
      </c>
      <c r="B714" t="s">
        <v>51</v>
      </c>
      <c r="C714">
        <v>1713</v>
      </c>
      <c r="D714" t="s">
        <v>88</v>
      </c>
      <c r="E714" t="s">
        <v>88</v>
      </c>
      <c r="F714" t="s">
        <v>3612</v>
      </c>
      <c r="G714" t="s">
        <v>3613</v>
      </c>
      <c r="H714" t="s">
        <v>693</v>
      </c>
      <c r="I714" t="s">
        <v>3614</v>
      </c>
      <c r="J714" t="s">
        <v>1095</v>
      </c>
      <c r="K714" t="s">
        <v>59</v>
      </c>
      <c r="L714">
        <v>94561</v>
      </c>
      <c r="M714">
        <v>50</v>
      </c>
      <c r="N714">
        <v>0</v>
      </c>
      <c r="O714" t="s">
        <v>60</v>
      </c>
      <c r="P714" t="s">
        <v>61</v>
      </c>
      <c r="Q714" t="s">
        <v>60</v>
      </c>
      <c r="R714" t="s">
        <v>61</v>
      </c>
      <c r="S714" t="s">
        <v>60</v>
      </c>
      <c r="T714" t="s">
        <v>60</v>
      </c>
      <c r="U714" t="s">
        <v>60</v>
      </c>
      <c r="V714" t="s">
        <v>171</v>
      </c>
      <c r="W714" t="s">
        <v>171</v>
      </c>
      <c r="X714">
        <v>13</v>
      </c>
      <c r="Y714" s="2">
        <v>46269</v>
      </c>
      <c r="Z714" t="s">
        <v>3615</v>
      </c>
      <c r="AA714" t="s">
        <v>3615</v>
      </c>
      <c r="AB714">
        <v>49</v>
      </c>
      <c r="AC714" t="s">
        <v>116</v>
      </c>
      <c r="AD714" t="s">
        <v>100</v>
      </c>
      <c r="AE714" t="s">
        <v>101</v>
      </c>
      <c r="AF714" s="2">
        <v>40797</v>
      </c>
      <c r="AG714" s="2">
        <v>35319</v>
      </c>
      <c r="AH714" t="s">
        <v>60</v>
      </c>
      <c r="AI714" t="s">
        <v>60</v>
      </c>
      <c r="AJ714" t="s">
        <v>60</v>
      </c>
      <c r="AK714" t="s">
        <v>60</v>
      </c>
      <c r="AL714" t="s">
        <v>60</v>
      </c>
      <c r="AM714" t="s">
        <v>60</v>
      </c>
      <c r="AN714" t="s">
        <v>60</v>
      </c>
      <c r="AO714" t="s">
        <v>60</v>
      </c>
      <c r="AP714">
        <v>0</v>
      </c>
      <c r="AQ714">
        <v>49</v>
      </c>
      <c r="AR714">
        <v>1</v>
      </c>
      <c r="AS714">
        <v>0</v>
      </c>
      <c r="AT714" t="s">
        <v>60</v>
      </c>
      <c r="AU714">
        <v>2</v>
      </c>
      <c r="AV714" t="s">
        <v>86</v>
      </c>
      <c r="AW714">
        <v>37.997985999999997</v>
      </c>
      <c r="AX714">
        <v>-121.737672</v>
      </c>
      <c r="AY714">
        <v>2</v>
      </c>
    </row>
    <row r="715" spans="1:51" x14ac:dyDescent="0.25">
      <c r="A715">
        <v>713</v>
      </c>
      <c r="B715" t="s">
        <v>51</v>
      </c>
      <c r="C715">
        <v>1714</v>
      </c>
      <c r="D715" t="s">
        <v>88</v>
      </c>
      <c r="E715" t="s">
        <v>88</v>
      </c>
      <c r="F715" t="s">
        <v>1109</v>
      </c>
      <c r="G715" t="s">
        <v>1110</v>
      </c>
      <c r="H715" t="s">
        <v>1111</v>
      </c>
      <c r="I715" t="s">
        <v>272</v>
      </c>
      <c r="J715" t="s">
        <v>1095</v>
      </c>
      <c r="K715" t="s">
        <v>72</v>
      </c>
      <c r="L715">
        <v>94956</v>
      </c>
      <c r="M715">
        <v>27</v>
      </c>
      <c r="N715">
        <v>0</v>
      </c>
      <c r="O715" t="s">
        <v>60</v>
      </c>
      <c r="P715" t="s">
        <v>61</v>
      </c>
      <c r="Q715" t="s">
        <v>60</v>
      </c>
      <c r="R715" t="s">
        <v>61</v>
      </c>
      <c r="S715" t="s">
        <v>96</v>
      </c>
      <c r="T715" t="s">
        <v>60</v>
      </c>
      <c r="U715" t="s">
        <v>60</v>
      </c>
      <c r="V715" t="s">
        <v>97</v>
      </c>
      <c r="W715" t="s">
        <v>97</v>
      </c>
      <c r="X715">
        <v>47</v>
      </c>
      <c r="Y715" s="2">
        <v>58769</v>
      </c>
      <c r="Z715" t="s">
        <v>1112</v>
      </c>
      <c r="AA715" t="s">
        <v>1112</v>
      </c>
      <c r="AB715">
        <v>26</v>
      </c>
      <c r="AC715" t="s">
        <v>99</v>
      </c>
      <c r="AD715" t="s">
        <v>100</v>
      </c>
      <c r="AE715" t="s">
        <v>101</v>
      </c>
      <c r="AF715" s="2">
        <v>44173</v>
      </c>
      <c r="AG715" s="2">
        <v>38694</v>
      </c>
      <c r="AH715" t="s">
        <v>60</v>
      </c>
      <c r="AI715" t="s">
        <v>60</v>
      </c>
      <c r="AJ715" t="s">
        <v>60</v>
      </c>
      <c r="AK715" t="s">
        <v>60</v>
      </c>
      <c r="AL715" t="s">
        <v>60</v>
      </c>
      <c r="AM715" t="s">
        <v>60</v>
      </c>
      <c r="AN715" t="s">
        <v>60</v>
      </c>
      <c r="AO715" t="s">
        <v>60</v>
      </c>
      <c r="AP715">
        <v>0</v>
      </c>
      <c r="AQ715">
        <v>26</v>
      </c>
      <c r="AR715">
        <v>1</v>
      </c>
      <c r="AS715">
        <v>0</v>
      </c>
      <c r="AT715" t="s">
        <v>60</v>
      </c>
      <c r="AU715">
        <v>1</v>
      </c>
      <c r="AV715" t="s">
        <v>86</v>
      </c>
      <c r="AW715">
        <v>38.067442</v>
      </c>
      <c r="AX715">
        <v>-122.80331</v>
      </c>
      <c r="AY715">
        <v>1</v>
      </c>
    </row>
    <row r="716" spans="1:51" x14ac:dyDescent="0.25">
      <c r="A716">
        <v>714</v>
      </c>
      <c r="B716" t="s">
        <v>51</v>
      </c>
      <c r="C716">
        <v>1715</v>
      </c>
      <c r="D716" t="s">
        <v>88</v>
      </c>
      <c r="E716" t="s">
        <v>88</v>
      </c>
      <c r="F716" t="s">
        <v>1113</v>
      </c>
      <c r="G716" t="s">
        <v>1114</v>
      </c>
      <c r="H716" t="s">
        <v>133</v>
      </c>
      <c r="I716" t="s">
        <v>1115</v>
      </c>
      <c r="J716" t="s">
        <v>1095</v>
      </c>
      <c r="K716" t="s">
        <v>133</v>
      </c>
      <c r="L716">
        <v>94109</v>
      </c>
      <c r="M716">
        <v>121</v>
      </c>
      <c r="N716">
        <v>0</v>
      </c>
      <c r="O716" t="s">
        <v>60</v>
      </c>
      <c r="P716" t="s">
        <v>61</v>
      </c>
      <c r="Q716" t="s">
        <v>60</v>
      </c>
      <c r="R716" t="s">
        <v>61</v>
      </c>
      <c r="S716" t="s">
        <v>96</v>
      </c>
      <c r="T716" t="s">
        <v>60</v>
      </c>
      <c r="U716" t="s">
        <v>60</v>
      </c>
      <c r="V716" t="s">
        <v>97</v>
      </c>
      <c r="W716" t="s">
        <v>97</v>
      </c>
      <c r="X716">
        <v>48</v>
      </c>
      <c r="Y716" s="2">
        <v>59145</v>
      </c>
      <c r="Z716" t="s">
        <v>1116</v>
      </c>
      <c r="AA716" t="s">
        <v>1116</v>
      </c>
      <c r="AB716">
        <v>96</v>
      </c>
      <c r="AC716" t="s">
        <v>116</v>
      </c>
      <c r="AD716" t="s">
        <v>141</v>
      </c>
      <c r="AE716" t="s">
        <v>101</v>
      </c>
      <c r="AF716" s="2">
        <v>44549</v>
      </c>
      <c r="AG716" s="2">
        <v>39070</v>
      </c>
      <c r="AH716" t="s">
        <v>60</v>
      </c>
      <c r="AI716" t="s">
        <v>60</v>
      </c>
      <c r="AJ716" t="s">
        <v>60</v>
      </c>
      <c r="AK716" t="s">
        <v>60</v>
      </c>
      <c r="AL716" t="s">
        <v>60</v>
      </c>
      <c r="AM716" t="s">
        <v>60</v>
      </c>
      <c r="AN716" t="s">
        <v>60</v>
      </c>
      <c r="AO716" t="s">
        <v>60</v>
      </c>
      <c r="AP716">
        <v>0</v>
      </c>
      <c r="AQ716">
        <v>96</v>
      </c>
      <c r="AR716">
        <v>2</v>
      </c>
      <c r="AS716">
        <v>0</v>
      </c>
      <c r="AT716" t="s">
        <v>60</v>
      </c>
      <c r="AU716">
        <v>1</v>
      </c>
      <c r="AV716" t="s">
        <v>86</v>
      </c>
      <c r="AW716">
        <v>37.783670000000001</v>
      </c>
      <c r="AX716">
        <v>-122.422667</v>
      </c>
      <c r="AY716">
        <v>1</v>
      </c>
    </row>
    <row r="717" spans="1:51" x14ac:dyDescent="0.25">
      <c r="A717">
        <v>715</v>
      </c>
      <c r="B717" t="s">
        <v>51</v>
      </c>
      <c r="C717">
        <v>1716</v>
      </c>
      <c r="D717" t="s">
        <v>88</v>
      </c>
      <c r="E717" t="s">
        <v>88</v>
      </c>
      <c r="F717" t="s">
        <v>1117</v>
      </c>
      <c r="G717" t="s">
        <v>1118</v>
      </c>
      <c r="H717" t="s">
        <v>106</v>
      </c>
      <c r="I717" t="s">
        <v>1119</v>
      </c>
      <c r="J717" t="s">
        <v>1095</v>
      </c>
      <c r="K717" t="s">
        <v>94</v>
      </c>
      <c r="L717">
        <v>95112</v>
      </c>
      <c r="M717">
        <v>153</v>
      </c>
      <c r="N717">
        <v>0</v>
      </c>
      <c r="O717" t="s">
        <v>60</v>
      </c>
      <c r="P717" t="s">
        <v>61</v>
      </c>
      <c r="Q717" t="s">
        <v>60</v>
      </c>
      <c r="R717" t="s">
        <v>61</v>
      </c>
      <c r="S717" t="s">
        <v>114</v>
      </c>
      <c r="T717" t="s">
        <v>60</v>
      </c>
      <c r="U717" t="s">
        <v>60</v>
      </c>
      <c r="V717" t="s">
        <v>97</v>
      </c>
      <c r="W717" t="s">
        <v>97</v>
      </c>
      <c r="X717">
        <v>45</v>
      </c>
      <c r="Y717" s="2">
        <v>57893</v>
      </c>
      <c r="Z717" t="s">
        <v>1120</v>
      </c>
      <c r="AA717" t="s">
        <v>1120</v>
      </c>
      <c r="AB717">
        <v>152</v>
      </c>
      <c r="AC717" t="s">
        <v>496</v>
      </c>
      <c r="AD717" t="s">
        <v>100</v>
      </c>
      <c r="AE717" t="s">
        <v>101</v>
      </c>
      <c r="AF717" s="2">
        <v>43297</v>
      </c>
      <c r="AG717" s="2">
        <v>37818</v>
      </c>
      <c r="AH717" t="s">
        <v>60</v>
      </c>
      <c r="AI717" t="s">
        <v>60</v>
      </c>
      <c r="AJ717" t="s">
        <v>60</v>
      </c>
      <c r="AK717" t="s">
        <v>60</v>
      </c>
      <c r="AL717" t="s">
        <v>60</v>
      </c>
      <c r="AM717" t="s">
        <v>60</v>
      </c>
      <c r="AN717" t="s">
        <v>60</v>
      </c>
      <c r="AO717" t="s">
        <v>60</v>
      </c>
      <c r="AP717">
        <v>0</v>
      </c>
      <c r="AQ717">
        <v>152</v>
      </c>
      <c r="AR717">
        <v>3</v>
      </c>
      <c r="AS717">
        <v>0</v>
      </c>
      <c r="AT717" t="s">
        <v>60</v>
      </c>
      <c r="AU717">
        <v>1</v>
      </c>
      <c r="AV717" t="s">
        <v>86</v>
      </c>
      <c r="AW717">
        <v>37.306618</v>
      </c>
      <c r="AX717">
        <v>-121.86403199999999</v>
      </c>
      <c r="AY717">
        <v>1</v>
      </c>
    </row>
    <row r="718" spans="1:51" x14ac:dyDescent="0.25">
      <c r="A718">
        <v>716</v>
      </c>
      <c r="B718" t="s">
        <v>51</v>
      </c>
      <c r="C718">
        <v>1717</v>
      </c>
      <c r="D718" t="s">
        <v>88</v>
      </c>
      <c r="E718" t="s">
        <v>88</v>
      </c>
      <c r="F718" t="s">
        <v>1121</v>
      </c>
      <c r="G718" t="s">
        <v>1122</v>
      </c>
      <c r="H718" t="s">
        <v>106</v>
      </c>
      <c r="I718" t="s">
        <v>1123</v>
      </c>
      <c r="J718" t="s">
        <v>1095</v>
      </c>
      <c r="K718" t="s">
        <v>94</v>
      </c>
      <c r="L718">
        <v>95112</v>
      </c>
      <c r="M718">
        <v>152</v>
      </c>
      <c r="N718">
        <v>0</v>
      </c>
      <c r="O718" t="s">
        <v>60</v>
      </c>
      <c r="P718" t="s">
        <v>61</v>
      </c>
      <c r="Q718" t="s">
        <v>60</v>
      </c>
      <c r="R718" t="s">
        <v>61</v>
      </c>
      <c r="S718" t="s">
        <v>96</v>
      </c>
      <c r="T718" t="s">
        <v>60</v>
      </c>
      <c r="U718" t="s">
        <v>60</v>
      </c>
      <c r="V718" t="s">
        <v>97</v>
      </c>
      <c r="W718" t="s">
        <v>97</v>
      </c>
      <c r="X718">
        <v>45</v>
      </c>
      <c r="Y718" s="2">
        <v>58053</v>
      </c>
      <c r="Z718" t="s">
        <v>1124</v>
      </c>
      <c r="AA718" t="s">
        <v>1124</v>
      </c>
      <c r="AB718">
        <v>151</v>
      </c>
      <c r="AC718" t="s">
        <v>496</v>
      </c>
      <c r="AD718" t="s">
        <v>100</v>
      </c>
      <c r="AE718" t="s">
        <v>101</v>
      </c>
      <c r="AF718" s="2">
        <v>43457</v>
      </c>
      <c r="AG718" s="2">
        <v>37978</v>
      </c>
      <c r="AH718" t="s">
        <v>60</v>
      </c>
      <c r="AI718" t="s">
        <v>60</v>
      </c>
      <c r="AJ718" t="s">
        <v>60</v>
      </c>
      <c r="AK718" t="s">
        <v>60</v>
      </c>
      <c r="AL718" t="s">
        <v>60</v>
      </c>
      <c r="AM718" t="s">
        <v>60</v>
      </c>
      <c r="AN718" t="s">
        <v>60</v>
      </c>
      <c r="AO718" t="s">
        <v>60</v>
      </c>
      <c r="AP718">
        <v>0</v>
      </c>
      <c r="AQ718">
        <v>151</v>
      </c>
      <c r="AR718">
        <v>3</v>
      </c>
      <c r="AS718">
        <v>0</v>
      </c>
      <c r="AT718" t="s">
        <v>60</v>
      </c>
      <c r="AU718">
        <v>1</v>
      </c>
      <c r="AV718" t="s">
        <v>86</v>
      </c>
      <c r="AW718">
        <v>37.306494999999998</v>
      </c>
      <c r="AX718">
        <v>-121.86391</v>
      </c>
      <c r="AY718">
        <v>1</v>
      </c>
    </row>
    <row r="719" spans="1:51" x14ac:dyDescent="0.25">
      <c r="A719">
        <v>717</v>
      </c>
      <c r="B719" t="s">
        <v>51</v>
      </c>
      <c r="C719">
        <v>1718</v>
      </c>
      <c r="D719" t="s">
        <v>88</v>
      </c>
      <c r="E719" t="s">
        <v>88</v>
      </c>
      <c r="F719" t="s">
        <v>3616</v>
      </c>
      <c r="G719" t="s">
        <v>3617</v>
      </c>
      <c r="H719" t="s">
        <v>106</v>
      </c>
      <c r="I719" t="s">
        <v>3618</v>
      </c>
      <c r="J719" t="s">
        <v>1095</v>
      </c>
      <c r="K719" t="s">
        <v>94</v>
      </c>
      <c r="L719">
        <v>95126</v>
      </c>
      <c r="M719">
        <v>138</v>
      </c>
      <c r="N719">
        <v>0</v>
      </c>
      <c r="O719" t="s">
        <v>60</v>
      </c>
      <c r="P719" t="s">
        <v>61</v>
      </c>
      <c r="Q719" t="s">
        <v>60</v>
      </c>
      <c r="R719" t="s">
        <v>61</v>
      </c>
      <c r="S719" t="s">
        <v>60</v>
      </c>
      <c r="T719" t="s">
        <v>60</v>
      </c>
      <c r="U719" t="s">
        <v>60</v>
      </c>
      <c r="V719" t="s">
        <v>171</v>
      </c>
      <c r="W719" t="s">
        <v>171</v>
      </c>
      <c r="X719">
        <v>15</v>
      </c>
      <c r="Y719" s="2">
        <v>47109</v>
      </c>
      <c r="Z719" t="s">
        <v>3619</v>
      </c>
      <c r="AA719" t="s">
        <v>3619</v>
      </c>
      <c r="AB719">
        <v>138</v>
      </c>
      <c r="AC719" t="s">
        <v>116</v>
      </c>
      <c r="AD719" t="s">
        <v>100</v>
      </c>
      <c r="AE719" t="s">
        <v>101</v>
      </c>
      <c r="AF719" s="2">
        <v>41638</v>
      </c>
      <c r="AG719" s="2">
        <v>36159</v>
      </c>
      <c r="AH719" t="s">
        <v>60</v>
      </c>
      <c r="AI719" t="s">
        <v>60</v>
      </c>
      <c r="AJ719" t="s">
        <v>60</v>
      </c>
      <c r="AK719" t="s">
        <v>60</v>
      </c>
      <c r="AL719" t="s">
        <v>60</v>
      </c>
      <c r="AM719" t="s">
        <v>60</v>
      </c>
      <c r="AN719" t="s">
        <v>60</v>
      </c>
      <c r="AO719" t="s">
        <v>60</v>
      </c>
      <c r="AP719">
        <v>0</v>
      </c>
      <c r="AQ719">
        <v>138</v>
      </c>
      <c r="AR719">
        <v>3</v>
      </c>
      <c r="AS719">
        <v>0</v>
      </c>
      <c r="AT719" t="s">
        <v>60</v>
      </c>
      <c r="AU719">
        <v>2</v>
      </c>
      <c r="AV719" t="s">
        <v>86</v>
      </c>
      <c r="AW719">
        <v>37.322029999999998</v>
      </c>
      <c r="AX719">
        <v>-121.911309</v>
      </c>
      <c r="AY719">
        <v>2</v>
      </c>
    </row>
    <row r="720" spans="1:51" x14ac:dyDescent="0.25">
      <c r="A720">
        <v>718</v>
      </c>
      <c r="B720" t="s">
        <v>51</v>
      </c>
      <c r="C720">
        <v>1719</v>
      </c>
      <c r="D720" t="s">
        <v>88</v>
      </c>
      <c r="E720" t="s">
        <v>88</v>
      </c>
      <c r="F720" t="s">
        <v>3620</v>
      </c>
      <c r="G720" t="s">
        <v>3621</v>
      </c>
      <c r="H720" t="s">
        <v>780</v>
      </c>
      <c r="I720" t="s">
        <v>3622</v>
      </c>
      <c r="J720" t="s">
        <v>1095</v>
      </c>
      <c r="K720" t="s">
        <v>72</v>
      </c>
      <c r="L720">
        <v>94901</v>
      </c>
      <c r="M720">
        <v>60</v>
      </c>
      <c r="N720">
        <v>0</v>
      </c>
      <c r="O720" t="s">
        <v>60</v>
      </c>
      <c r="P720" t="s">
        <v>61</v>
      </c>
      <c r="Q720" t="s">
        <v>60</v>
      </c>
      <c r="R720" t="s">
        <v>61</v>
      </c>
      <c r="S720" t="s">
        <v>60</v>
      </c>
      <c r="T720" t="s">
        <v>60</v>
      </c>
      <c r="U720" t="s">
        <v>60</v>
      </c>
      <c r="V720" t="s">
        <v>171</v>
      </c>
      <c r="W720" t="s">
        <v>171</v>
      </c>
      <c r="X720">
        <v>9</v>
      </c>
      <c r="Y720" s="2">
        <v>44857</v>
      </c>
      <c r="Z720" t="s">
        <v>3623</v>
      </c>
      <c r="AA720" t="s">
        <v>3623</v>
      </c>
      <c r="AB720">
        <v>60</v>
      </c>
      <c r="AC720" t="s">
        <v>99</v>
      </c>
      <c r="AD720" t="s">
        <v>100</v>
      </c>
      <c r="AE720" t="s">
        <v>3378</v>
      </c>
      <c r="AF720" s="2">
        <v>39385</v>
      </c>
      <c r="AG720" s="2">
        <v>33907</v>
      </c>
      <c r="AH720" t="s">
        <v>60</v>
      </c>
      <c r="AI720" t="s">
        <v>60</v>
      </c>
      <c r="AJ720" t="s">
        <v>60</v>
      </c>
      <c r="AK720" t="s">
        <v>60</v>
      </c>
      <c r="AL720" t="s">
        <v>60</v>
      </c>
      <c r="AM720" t="s">
        <v>60</v>
      </c>
      <c r="AN720" t="s">
        <v>60</v>
      </c>
      <c r="AO720" t="s">
        <v>60</v>
      </c>
      <c r="AP720">
        <v>0</v>
      </c>
      <c r="AQ720">
        <v>60</v>
      </c>
      <c r="AR720">
        <v>2</v>
      </c>
      <c r="AS720">
        <v>0</v>
      </c>
      <c r="AT720" t="s">
        <v>60</v>
      </c>
      <c r="AU720">
        <v>2</v>
      </c>
      <c r="AV720" t="s">
        <v>86</v>
      </c>
      <c r="AW720">
        <v>37.971966999999999</v>
      </c>
      <c r="AX720">
        <v>-122.530961</v>
      </c>
      <c r="AY720">
        <v>2</v>
      </c>
    </row>
    <row r="721" spans="1:51" x14ac:dyDescent="0.25">
      <c r="A721">
        <v>719</v>
      </c>
      <c r="B721" t="s">
        <v>51</v>
      </c>
      <c r="C721">
        <v>1720</v>
      </c>
      <c r="D721" t="s">
        <v>88</v>
      </c>
      <c r="E721" t="s">
        <v>88</v>
      </c>
      <c r="F721" t="s">
        <v>3624</v>
      </c>
      <c r="G721" t="s">
        <v>3625</v>
      </c>
      <c r="H721" t="s">
        <v>3626</v>
      </c>
      <c r="I721" t="s">
        <v>3618</v>
      </c>
      <c r="J721" t="s">
        <v>1095</v>
      </c>
      <c r="K721" t="s">
        <v>72</v>
      </c>
      <c r="L721">
        <v>94920</v>
      </c>
      <c r="M721">
        <v>16</v>
      </c>
      <c r="N721">
        <v>0</v>
      </c>
      <c r="O721" t="s">
        <v>60</v>
      </c>
      <c r="P721" t="s">
        <v>61</v>
      </c>
      <c r="Q721" t="s">
        <v>60</v>
      </c>
      <c r="R721" t="s">
        <v>61</v>
      </c>
      <c r="S721" t="s">
        <v>60</v>
      </c>
      <c r="T721" t="s">
        <v>60</v>
      </c>
      <c r="U721" t="s">
        <v>60</v>
      </c>
      <c r="V721" t="s">
        <v>171</v>
      </c>
      <c r="W721" t="s">
        <v>171</v>
      </c>
      <c r="X721">
        <v>14</v>
      </c>
      <c r="Y721" s="2">
        <v>46572</v>
      </c>
      <c r="Z721" t="s">
        <v>3627</v>
      </c>
      <c r="AA721" t="s">
        <v>3627</v>
      </c>
      <c r="AB721">
        <v>15</v>
      </c>
      <c r="AC721" t="s">
        <v>496</v>
      </c>
      <c r="AD721" t="s">
        <v>100</v>
      </c>
      <c r="AE721" t="s">
        <v>101</v>
      </c>
      <c r="AF721" s="2">
        <v>41101</v>
      </c>
      <c r="AG721" s="2">
        <v>35622</v>
      </c>
      <c r="AH721" t="s">
        <v>60</v>
      </c>
      <c r="AI721" t="s">
        <v>60</v>
      </c>
      <c r="AJ721" t="s">
        <v>60</v>
      </c>
      <c r="AK721" t="s">
        <v>60</v>
      </c>
      <c r="AL721" t="s">
        <v>60</v>
      </c>
      <c r="AM721" t="s">
        <v>60</v>
      </c>
      <c r="AN721" t="s">
        <v>60</v>
      </c>
      <c r="AO721" t="s">
        <v>60</v>
      </c>
      <c r="AP721">
        <v>0</v>
      </c>
      <c r="AQ721">
        <v>15</v>
      </c>
      <c r="AR721">
        <v>1</v>
      </c>
      <c r="AS721">
        <v>0</v>
      </c>
      <c r="AT721" t="s">
        <v>60</v>
      </c>
      <c r="AU721">
        <v>2</v>
      </c>
      <c r="AV721" t="s">
        <v>86</v>
      </c>
      <c r="AW721">
        <v>37.899858000000002</v>
      </c>
      <c r="AX721">
        <v>-122.499115</v>
      </c>
      <c r="AY721">
        <v>2</v>
      </c>
    </row>
    <row r="722" spans="1:51" x14ac:dyDescent="0.25">
      <c r="A722">
        <v>720</v>
      </c>
      <c r="B722" t="s">
        <v>51</v>
      </c>
      <c r="C722">
        <v>1721</v>
      </c>
      <c r="D722" t="s">
        <v>88</v>
      </c>
      <c r="E722" t="s">
        <v>88</v>
      </c>
      <c r="F722" t="s">
        <v>3628</v>
      </c>
      <c r="G722" t="s">
        <v>3629</v>
      </c>
      <c r="H722" t="s">
        <v>687</v>
      </c>
      <c r="I722" t="s">
        <v>3630</v>
      </c>
      <c r="J722" t="s">
        <v>1095</v>
      </c>
      <c r="K722" t="s">
        <v>59</v>
      </c>
      <c r="L722">
        <v>94596</v>
      </c>
      <c r="M722">
        <v>36</v>
      </c>
      <c r="N722">
        <v>0</v>
      </c>
      <c r="O722" t="s">
        <v>60</v>
      </c>
      <c r="P722" t="s">
        <v>61</v>
      </c>
      <c r="Q722" t="s">
        <v>60</v>
      </c>
      <c r="R722" t="s">
        <v>61</v>
      </c>
      <c r="S722" t="s">
        <v>60</v>
      </c>
      <c r="T722" t="s">
        <v>60</v>
      </c>
      <c r="U722" t="s">
        <v>60</v>
      </c>
      <c r="V722" t="s">
        <v>171</v>
      </c>
      <c r="W722" t="s">
        <v>171</v>
      </c>
      <c r="X722">
        <v>12</v>
      </c>
      <c r="Y722" s="2">
        <v>45827</v>
      </c>
      <c r="Z722" t="s">
        <v>3631</v>
      </c>
      <c r="AA722" t="s">
        <v>3631</v>
      </c>
      <c r="AB722">
        <v>36</v>
      </c>
      <c r="AC722" t="s">
        <v>99</v>
      </c>
      <c r="AD722" t="s">
        <v>100</v>
      </c>
      <c r="AE722" t="s">
        <v>101</v>
      </c>
      <c r="AF722" s="2">
        <v>40356</v>
      </c>
      <c r="AG722" s="2">
        <v>34877</v>
      </c>
      <c r="AH722" t="s">
        <v>60</v>
      </c>
      <c r="AI722" t="s">
        <v>60</v>
      </c>
      <c r="AJ722" t="s">
        <v>60</v>
      </c>
      <c r="AK722" t="s">
        <v>60</v>
      </c>
      <c r="AL722" t="s">
        <v>60</v>
      </c>
      <c r="AM722" t="s">
        <v>60</v>
      </c>
      <c r="AN722" t="s">
        <v>60</v>
      </c>
      <c r="AO722" t="s">
        <v>60</v>
      </c>
      <c r="AP722">
        <v>0</v>
      </c>
      <c r="AQ722">
        <v>36</v>
      </c>
      <c r="AR722">
        <v>1</v>
      </c>
      <c r="AS722">
        <v>0</v>
      </c>
      <c r="AT722" t="s">
        <v>60</v>
      </c>
      <c r="AU722">
        <v>2</v>
      </c>
      <c r="AV722" t="s">
        <v>86</v>
      </c>
      <c r="AW722">
        <v>37.929023000000001</v>
      </c>
      <c r="AX722">
        <v>-122.061446</v>
      </c>
      <c r="AY722">
        <v>2</v>
      </c>
    </row>
    <row r="723" spans="1:51" x14ac:dyDescent="0.25">
      <c r="A723">
        <v>721</v>
      </c>
      <c r="B723" t="s">
        <v>51</v>
      </c>
      <c r="C723">
        <v>1722</v>
      </c>
      <c r="D723" t="s">
        <v>88</v>
      </c>
      <c r="E723" t="s">
        <v>88</v>
      </c>
      <c r="F723" t="s">
        <v>1125</v>
      </c>
      <c r="G723" t="s">
        <v>1126</v>
      </c>
      <c r="H723" t="s">
        <v>106</v>
      </c>
      <c r="I723" t="s">
        <v>1127</v>
      </c>
      <c r="J723" t="s">
        <v>1128</v>
      </c>
      <c r="K723" t="s">
        <v>94</v>
      </c>
      <c r="L723">
        <v>95123</v>
      </c>
      <c r="M723">
        <v>123</v>
      </c>
      <c r="N723">
        <v>0</v>
      </c>
      <c r="O723" t="s">
        <v>60</v>
      </c>
      <c r="P723" t="s">
        <v>61</v>
      </c>
      <c r="Q723" t="s">
        <v>60</v>
      </c>
      <c r="R723" t="s">
        <v>61</v>
      </c>
      <c r="S723" t="s">
        <v>96</v>
      </c>
      <c r="T723" t="s">
        <v>60</v>
      </c>
      <c r="U723" t="s">
        <v>60</v>
      </c>
      <c r="V723" t="s">
        <v>97</v>
      </c>
      <c r="W723" t="s">
        <v>97</v>
      </c>
      <c r="X723">
        <v>49</v>
      </c>
      <c r="Y723" s="2">
        <v>59256</v>
      </c>
      <c r="Z723" t="s">
        <v>1129</v>
      </c>
      <c r="AA723" t="s">
        <v>1129</v>
      </c>
      <c r="AB723">
        <v>122</v>
      </c>
      <c r="AC723" t="s">
        <v>99</v>
      </c>
      <c r="AD723" t="s">
        <v>100</v>
      </c>
      <c r="AE723" t="s">
        <v>101</v>
      </c>
      <c r="AF723" s="2">
        <v>44660</v>
      </c>
      <c r="AG723" s="2">
        <v>39181</v>
      </c>
      <c r="AH723" t="s">
        <v>60</v>
      </c>
      <c r="AI723" t="s">
        <v>60</v>
      </c>
      <c r="AJ723" t="s">
        <v>60</v>
      </c>
      <c r="AK723" t="s">
        <v>60</v>
      </c>
      <c r="AL723" t="s">
        <v>60</v>
      </c>
      <c r="AM723" t="s">
        <v>60</v>
      </c>
      <c r="AN723" t="s">
        <v>60</v>
      </c>
      <c r="AO723" t="s">
        <v>60</v>
      </c>
      <c r="AP723">
        <v>0</v>
      </c>
      <c r="AQ723">
        <v>122</v>
      </c>
      <c r="AR723">
        <v>3</v>
      </c>
      <c r="AS723">
        <v>0</v>
      </c>
      <c r="AT723" t="s">
        <v>60</v>
      </c>
      <c r="AU723">
        <v>1</v>
      </c>
      <c r="AV723" t="s">
        <v>86</v>
      </c>
      <c r="AW723">
        <v>37.323979000000001</v>
      </c>
      <c r="AX723">
        <v>-121.89982500000001</v>
      </c>
      <c r="AY723">
        <v>1</v>
      </c>
    </row>
    <row r="724" spans="1:51" x14ac:dyDescent="0.25">
      <c r="A724">
        <v>722</v>
      </c>
      <c r="B724" t="s">
        <v>51</v>
      </c>
      <c r="C724">
        <v>1723</v>
      </c>
      <c r="D724" t="s">
        <v>88</v>
      </c>
      <c r="E724" t="s">
        <v>88</v>
      </c>
      <c r="F724" t="s">
        <v>1130</v>
      </c>
      <c r="G724" t="s">
        <v>1131</v>
      </c>
      <c r="H724" t="s">
        <v>106</v>
      </c>
      <c r="I724" t="s">
        <v>1127</v>
      </c>
      <c r="J724" t="s">
        <v>1132</v>
      </c>
      <c r="K724" t="s">
        <v>94</v>
      </c>
      <c r="L724">
        <v>95112</v>
      </c>
      <c r="M724">
        <v>148</v>
      </c>
      <c r="N724">
        <v>0</v>
      </c>
      <c r="O724" t="s">
        <v>60</v>
      </c>
      <c r="P724" t="s">
        <v>61</v>
      </c>
      <c r="Q724" t="s">
        <v>60</v>
      </c>
      <c r="R724" t="s">
        <v>61</v>
      </c>
      <c r="S724" t="s">
        <v>96</v>
      </c>
      <c r="T724" t="s">
        <v>60</v>
      </c>
      <c r="U724" t="s">
        <v>60</v>
      </c>
      <c r="V724" t="s">
        <v>97</v>
      </c>
      <c r="W724" t="s">
        <v>97</v>
      </c>
      <c r="X724">
        <v>48</v>
      </c>
      <c r="Y724" s="2">
        <v>59053</v>
      </c>
      <c r="Z724" t="s">
        <v>1133</v>
      </c>
      <c r="AA724" t="s">
        <v>1133</v>
      </c>
      <c r="AB724">
        <v>146</v>
      </c>
      <c r="AC724" t="s">
        <v>496</v>
      </c>
      <c r="AD724" t="s">
        <v>100</v>
      </c>
      <c r="AE724" t="s">
        <v>101</v>
      </c>
      <c r="AF724" s="2">
        <v>44457</v>
      </c>
      <c r="AG724" s="2">
        <v>38978</v>
      </c>
      <c r="AH724" t="s">
        <v>60</v>
      </c>
      <c r="AI724" t="s">
        <v>60</v>
      </c>
      <c r="AJ724" t="s">
        <v>60</v>
      </c>
      <c r="AK724" t="s">
        <v>60</v>
      </c>
      <c r="AL724" t="s">
        <v>60</v>
      </c>
      <c r="AM724" t="s">
        <v>60</v>
      </c>
      <c r="AN724" t="s">
        <v>60</v>
      </c>
      <c r="AO724" t="s">
        <v>60</v>
      </c>
      <c r="AP724">
        <v>0</v>
      </c>
      <c r="AQ724">
        <v>146</v>
      </c>
      <c r="AR724">
        <v>3</v>
      </c>
      <c r="AS724">
        <v>0</v>
      </c>
      <c r="AT724" t="s">
        <v>60</v>
      </c>
      <c r="AU724">
        <v>1</v>
      </c>
      <c r="AV724" t="s">
        <v>86</v>
      </c>
      <c r="AW724">
        <v>37.322172000000002</v>
      </c>
      <c r="AX724">
        <v>-121.874385</v>
      </c>
      <c r="AY724">
        <v>1</v>
      </c>
    </row>
    <row r="725" spans="1:51" x14ac:dyDescent="0.25">
      <c r="A725">
        <v>723</v>
      </c>
      <c r="B725" t="s">
        <v>51</v>
      </c>
      <c r="C725">
        <v>1724</v>
      </c>
      <c r="D725" t="s">
        <v>88</v>
      </c>
      <c r="E725" t="s">
        <v>88</v>
      </c>
      <c r="F725" t="s">
        <v>1134</v>
      </c>
      <c r="G725" t="s">
        <v>1135</v>
      </c>
      <c r="H725" t="s">
        <v>223</v>
      </c>
      <c r="I725" t="s">
        <v>252</v>
      </c>
      <c r="J725" t="s">
        <v>252</v>
      </c>
      <c r="K725" t="s">
        <v>78</v>
      </c>
      <c r="L725">
        <v>94612</v>
      </c>
      <c r="M725">
        <v>100</v>
      </c>
      <c r="N725">
        <v>0</v>
      </c>
      <c r="O725" t="s">
        <v>60</v>
      </c>
      <c r="P725" t="s">
        <v>61</v>
      </c>
      <c r="Q725" t="s">
        <v>60</v>
      </c>
      <c r="R725" t="s">
        <v>61</v>
      </c>
      <c r="S725" t="s">
        <v>60</v>
      </c>
      <c r="T725" t="s">
        <v>60</v>
      </c>
      <c r="U725" t="s">
        <v>60</v>
      </c>
      <c r="V725" t="s">
        <v>97</v>
      </c>
      <c r="W725" t="s">
        <v>97</v>
      </c>
      <c r="X725">
        <v>55</v>
      </c>
      <c r="Y725" s="2">
        <v>61714</v>
      </c>
      <c r="Z725" t="s">
        <v>1136</v>
      </c>
      <c r="AA725" t="s">
        <v>1136</v>
      </c>
      <c r="AB725">
        <v>99</v>
      </c>
      <c r="AC725" t="s">
        <v>99</v>
      </c>
      <c r="AD725" t="s">
        <v>100</v>
      </c>
      <c r="AE725" t="s">
        <v>153</v>
      </c>
      <c r="AF725" t="s">
        <v>60</v>
      </c>
      <c r="AG725" s="2">
        <v>41639</v>
      </c>
      <c r="AH725" t="s">
        <v>60</v>
      </c>
      <c r="AI725" t="s">
        <v>60</v>
      </c>
      <c r="AJ725" t="s">
        <v>60</v>
      </c>
      <c r="AK725" t="s">
        <v>60</v>
      </c>
      <c r="AL725" t="s">
        <v>60</v>
      </c>
      <c r="AM725" t="s">
        <v>60</v>
      </c>
      <c r="AN725" t="s">
        <v>60</v>
      </c>
      <c r="AO725" t="s">
        <v>60</v>
      </c>
      <c r="AP725">
        <v>0</v>
      </c>
      <c r="AQ725">
        <v>99</v>
      </c>
      <c r="AR725">
        <v>2</v>
      </c>
      <c r="AS725">
        <v>0</v>
      </c>
      <c r="AT725" t="s">
        <v>60</v>
      </c>
      <c r="AU725">
        <v>1</v>
      </c>
      <c r="AV725" t="s">
        <v>86</v>
      </c>
      <c r="AW725">
        <v>37.811880000000002</v>
      </c>
      <c r="AX725">
        <v>-122.272949</v>
      </c>
      <c r="AY725">
        <v>1</v>
      </c>
    </row>
    <row r="726" spans="1:51" x14ac:dyDescent="0.25">
      <c r="A726">
        <v>724</v>
      </c>
      <c r="B726" t="s">
        <v>51</v>
      </c>
      <c r="C726">
        <v>1725</v>
      </c>
      <c r="D726" t="s">
        <v>88</v>
      </c>
      <c r="E726" t="s">
        <v>88</v>
      </c>
      <c r="F726" t="s">
        <v>1137</v>
      </c>
      <c r="G726" t="s">
        <v>1138</v>
      </c>
      <c r="H726" t="s">
        <v>106</v>
      </c>
      <c r="I726" t="s">
        <v>980</v>
      </c>
      <c r="J726" t="s">
        <v>252</v>
      </c>
      <c r="K726" t="s">
        <v>94</v>
      </c>
      <c r="L726">
        <v>95112</v>
      </c>
      <c r="M726">
        <v>53</v>
      </c>
      <c r="N726">
        <v>0</v>
      </c>
      <c r="O726" t="s">
        <v>60</v>
      </c>
      <c r="P726" t="s">
        <v>61</v>
      </c>
      <c r="Q726" t="s">
        <v>60</v>
      </c>
      <c r="R726" t="s">
        <v>61</v>
      </c>
      <c r="S726" t="s">
        <v>60</v>
      </c>
      <c r="T726" t="s">
        <v>60</v>
      </c>
      <c r="U726" t="s">
        <v>60</v>
      </c>
      <c r="V726" t="s">
        <v>97</v>
      </c>
      <c r="W726" t="s">
        <v>97</v>
      </c>
      <c r="X726">
        <v>55</v>
      </c>
      <c r="Y726" s="2">
        <v>61714</v>
      </c>
      <c r="Z726" t="s">
        <v>1139</v>
      </c>
      <c r="AA726" t="s">
        <v>1139</v>
      </c>
      <c r="AB726">
        <v>52</v>
      </c>
      <c r="AC726" t="s">
        <v>99</v>
      </c>
      <c r="AD726" t="s">
        <v>100</v>
      </c>
      <c r="AE726" t="s">
        <v>153</v>
      </c>
      <c r="AF726" t="s">
        <v>60</v>
      </c>
      <c r="AG726" s="2">
        <v>41639</v>
      </c>
      <c r="AH726" t="s">
        <v>60</v>
      </c>
      <c r="AI726" t="s">
        <v>60</v>
      </c>
      <c r="AJ726" t="s">
        <v>60</v>
      </c>
      <c r="AK726" t="s">
        <v>60</v>
      </c>
      <c r="AL726" t="s">
        <v>60</v>
      </c>
      <c r="AM726" t="s">
        <v>60</v>
      </c>
      <c r="AN726" t="s">
        <v>60</v>
      </c>
      <c r="AO726" t="s">
        <v>60</v>
      </c>
      <c r="AP726">
        <v>0</v>
      </c>
      <c r="AQ726">
        <v>52</v>
      </c>
      <c r="AR726">
        <v>2</v>
      </c>
      <c r="AS726">
        <v>0</v>
      </c>
      <c r="AT726" t="s">
        <v>60</v>
      </c>
      <c r="AU726">
        <v>1</v>
      </c>
      <c r="AV726" t="s">
        <v>86</v>
      </c>
      <c r="AW726">
        <v>37.356940000000002</v>
      </c>
      <c r="AX726">
        <v>-121.893152</v>
      </c>
      <c r="AY726">
        <v>1</v>
      </c>
    </row>
    <row r="727" spans="1:51" x14ac:dyDescent="0.25">
      <c r="A727">
        <v>725</v>
      </c>
      <c r="B727" t="s">
        <v>51</v>
      </c>
      <c r="C727">
        <v>1726</v>
      </c>
      <c r="D727" t="s">
        <v>88</v>
      </c>
      <c r="E727" t="s">
        <v>88</v>
      </c>
      <c r="F727" t="s">
        <v>1140</v>
      </c>
      <c r="G727" t="s">
        <v>1141</v>
      </c>
      <c r="H727" t="s">
        <v>1142</v>
      </c>
      <c r="I727" t="s">
        <v>1143</v>
      </c>
      <c r="J727" t="s">
        <v>1144</v>
      </c>
      <c r="K727" t="s">
        <v>59</v>
      </c>
      <c r="L727">
        <v>945650000</v>
      </c>
      <c r="M727">
        <v>180</v>
      </c>
      <c r="N727">
        <v>0</v>
      </c>
      <c r="O727" t="s">
        <v>60</v>
      </c>
      <c r="P727" t="s">
        <v>61</v>
      </c>
      <c r="Q727" t="s">
        <v>60</v>
      </c>
      <c r="R727" t="s">
        <v>61</v>
      </c>
      <c r="S727" t="s">
        <v>96</v>
      </c>
      <c r="T727" t="s">
        <v>60</v>
      </c>
      <c r="U727" t="s">
        <v>60</v>
      </c>
      <c r="V727" t="s">
        <v>97</v>
      </c>
      <c r="W727" t="s">
        <v>97</v>
      </c>
      <c r="X727">
        <v>46</v>
      </c>
      <c r="Y727" s="2">
        <v>58329</v>
      </c>
      <c r="Z727" t="s">
        <v>1145</v>
      </c>
      <c r="AA727" t="s">
        <v>1145</v>
      </c>
      <c r="AB727">
        <v>179</v>
      </c>
      <c r="AC727" t="s">
        <v>99</v>
      </c>
      <c r="AD727" t="s">
        <v>100</v>
      </c>
      <c r="AE727" t="s">
        <v>101</v>
      </c>
      <c r="AF727" s="2">
        <v>43732</v>
      </c>
      <c r="AG727" s="2">
        <v>38254</v>
      </c>
      <c r="AH727" t="s">
        <v>60</v>
      </c>
      <c r="AI727" t="s">
        <v>60</v>
      </c>
      <c r="AJ727" t="s">
        <v>60</v>
      </c>
      <c r="AK727" t="s">
        <v>60</v>
      </c>
      <c r="AL727" t="s">
        <v>60</v>
      </c>
      <c r="AM727" t="s">
        <v>60</v>
      </c>
      <c r="AN727" t="s">
        <v>60</v>
      </c>
      <c r="AO727" t="s">
        <v>60</v>
      </c>
      <c r="AP727">
        <v>0</v>
      </c>
      <c r="AQ727">
        <v>179</v>
      </c>
      <c r="AR727">
        <v>3</v>
      </c>
      <c r="AS727">
        <v>0</v>
      </c>
      <c r="AT727" t="s">
        <v>60</v>
      </c>
      <c r="AU727">
        <v>1</v>
      </c>
      <c r="AV727" t="s">
        <v>86</v>
      </c>
      <c r="AW727">
        <v>38.022669999999998</v>
      </c>
      <c r="AX727">
        <v>-121.950855</v>
      </c>
      <c r="AY727">
        <v>1</v>
      </c>
    </row>
    <row r="728" spans="1:51" x14ac:dyDescent="0.25">
      <c r="A728">
        <v>726</v>
      </c>
      <c r="B728" t="s">
        <v>51</v>
      </c>
      <c r="C728">
        <v>1727</v>
      </c>
      <c r="D728" t="s">
        <v>88</v>
      </c>
      <c r="E728" t="s">
        <v>88</v>
      </c>
      <c r="F728" t="s">
        <v>1146</v>
      </c>
      <c r="G728" t="s">
        <v>1147</v>
      </c>
      <c r="H728" t="s">
        <v>94</v>
      </c>
      <c r="I728" t="s">
        <v>272</v>
      </c>
      <c r="J728" t="s">
        <v>1148</v>
      </c>
      <c r="K728" t="s">
        <v>94</v>
      </c>
      <c r="L728">
        <v>95050</v>
      </c>
      <c r="M728">
        <v>42</v>
      </c>
      <c r="N728">
        <v>0</v>
      </c>
      <c r="O728" t="s">
        <v>60</v>
      </c>
      <c r="P728" t="s">
        <v>61</v>
      </c>
      <c r="Q728" t="s">
        <v>60</v>
      </c>
      <c r="R728" t="s">
        <v>61</v>
      </c>
      <c r="S728" t="s">
        <v>96</v>
      </c>
      <c r="T728" t="s">
        <v>60</v>
      </c>
      <c r="U728" t="s">
        <v>60</v>
      </c>
      <c r="V728" t="s">
        <v>97</v>
      </c>
      <c r="W728" t="s">
        <v>97</v>
      </c>
      <c r="X728">
        <v>46</v>
      </c>
      <c r="Y728" s="2">
        <v>58425</v>
      </c>
      <c r="Z728" t="s">
        <v>1149</v>
      </c>
      <c r="AA728" t="s">
        <v>1149</v>
      </c>
      <c r="AB728">
        <v>41</v>
      </c>
      <c r="AC728" t="s">
        <v>116</v>
      </c>
      <c r="AD728" t="s">
        <v>100</v>
      </c>
      <c r="AE728" t="s">
        <v>101</v>
      </c>
      <c r="AF728" s="2">
        <v>43828</v>
      </c>
      <c r="AG728" s="2">
        <v>38350</v>
      </c>
      <c r="AH728" t="s">
        <v>60</v>
      </c>
      <c r="AI728" t="s">
        <v>60</v>
      </c>
      <c r="AJ728" t="s">
        <v>60</v>
      </c>
      <c r="AK728" t="s">
        <v>60</v>
      </c>
      <c r="AL728" t="s">
        <v>60</v>
      </c>
      <c r="AM728" t="s">
        <v>60</v>
      </c>
      <c r="AN728" t="s">
        <v>60</v>
      </c>
      <c r="AO728" t="s">
        <v>60</v>
      </c>
      <c r="AP728">
        <v>0</v>
      </c>
      <c r="AQ728">
        <v>41</v>
      </c>
      <c r="AR728">
        <v>1</v>
      </c>
      <c r="AS728">
        <v>0</v>
      </c>
      <c r="AT728" t="s">
        <v>60</v>
      </c>
      <c r="AU728">
        <v>1</v>
      </c>
      <c r="AV728" t="s">
        <v>86</v>
      </c>
      <c r="AW728">
        <v>37.354315999999997</v>
      </c>
      <c r="AX728">
        <v>-121.94728000000001</v>
      </c>
      <c r="AY728">
        <v>1</v>
      </c>
    </row>
    <row r="729" spans="1:51" x14ac:dyDescent="0.25">
      <c r="A729">
        <v>727</v>
      </c>
      <c r="B729" t="s">
        <v>51</v>
      </c>
      <c r="C729">
        <v>1728</v>
      </c>
      <c r="D729" t="s">
        <v>88</v>
      </c>
      <c r="E729" t="s">
        <v>88</v>
      </c>
      <c r="F729" t="s">
        <v>3632</v>
      </c>
      <c r="G729" t="s">
        <v>3633</v>
      </c>
      <c r="H729" t="s">
        <v>824</v>
      </c>
      <c r="I729" t="s">
        <v>3634</v>
      </c>
      <c r="J729" t="s">
        <v>1152</v>
      </c>
      <c r="K729" t="s">
        <v>94</v>
      </c>
      <c r="L729">
        <v>95037</v>
      </c>
      <c r="M729">
        <v>80</v>
      </c>
      <c r="N729">
        <v>0</v>
      </c>
      <c r="O729" t="s">
        <v>60</v>
      </c>
      <c r="P729" t="s">
        <v>61</v>
      </c>
      <c r="Q729" t="s">
        <v>60</v>
      </c>
      <c r="R729" t="s">
        <v>61</v>
      </c>
      <c r="S729" t="s">
        <v>60</v>
      </c>
      <c r="T729" t="s">
        <v>60</v>
      </c>
      <c r="U729" t="s">
        <v>60</v>
      </c>
      <c r="V729" t="s">
        <v>171</v>
      </c>
      <c r="W729" t="s">
        <v>171</v>
      </c>
      <c r="X729">
        <v>15</v>
      </c>
      <c r="Y729" s="2">
        <v>47074</v>
      </c>
      <c r="Z729" t="s">
        <v>3635</v>
      </c>
      <c r="AA729" t="s">
        <v>3635</v>
      </c>
      <c r="AB729">
        <v>79</v>
      </c>
      <c r="AC729" t="s">
        <v>99</v>
      </c>
      <c r="AD729" t="s">
        <v>100</v>
      </c>
      <c r="AE729" t="s">
        <v>101</v>
      </c>
      <c r="AF729" s="2">
        <v>41603</v>
      </c>
      <c r="AG729" s="2">
        <v>36124</v>
      </c>
      <c r="AH729" t="s">
        <v>60</v>
      </c>
      <c r="AI729" t="s">
        <v>60</v>
      </c>
      <c r="AJ729" t="s">
        <v>60</v>
      </c>
      <c r="AK729" t="s">
        <v>60</v>
      </c>
      <c r="AL729" t="s">
        <v>60</v>
      </c>
      <c r="AM729" t="s">
        <v>60</v>
      </c>
      <c r="AN729" t="s">
        <v>60</v>
      </c>
      <c r="AO729" t="s">
        <v>60</v>
      </c>
      <c r="AP729">
        <v>0</v>
      </c>
      <c r="AQ729">
        <v>79</v>
      </c>
      <c r="AR729">
        <v>2</v>
      </c>
      <c r="AS729">
        <v>0</v>
      </c>
      <c r="AT729" t="s">
        <v>60</v>
      </c>
      <c r="AU729">
        <v>2</v>
      </c>
      <c r="AV729" t="s">
        <v>86</v>
      </c>
      <c r="AW729">
        <v>37.146912999999998</v>
      </c>
      <c r="AX729">
        <v>-121.660484</v>
      </c>
      <c r="AY729">
        <v>2</v>
      </c>
    </row>
    <row r="730" spans="1:51" x14ac:dyDescent="0.25">
      <c r="A730">
        <v>728</v>
      </c>
      <c r="B730" t="s">
        <v>51</v>
      </c>
      <c r="C730">
        <v>1729</v>
      </c>
      <c r="D730" t="s">
        <v>88</v>
      </c>
      <c r="E730" t="s">
        <v>88</v>
      </c>
      <c r="F730" t="s">
        <v>3636</v>
      </c>
      <c r="G730" t="s">
        <v>3637</v>
      </c>
      <c r="H730" t="s">
        <v>824</v>
      </c>
      <c r="I730" t="s">
        <v>60</v>
      </c>
      <c r="J730" t="s">
        <v>1152</v>
      </c>
      <c r="K730" t="s">
        <v>94</v>
      </c>
      <c r="L730">
        <v>95037</v>
      </c>
      <c r="M730">
        <v>16</v>
      </c>
      <c r="N730">
        <v>0</v>
      </c>
      <c r="O730" t="s">
        <v>60</v>
      </c>
      <c r="P730" t="s">
        <v>61</v>
      </c>
      <c r="Q730" t="s">
        <v>60</v>
      </c>
      <c r="R730" t="s">
        <v>61</v>
      </c>
      <c r="S730" t="s">
        <v>60</v>
      </c>
      <c r="T730" t="s">
        <v>60</v>
      </c>
      <c r="U730" t="s">
        <v>60</v>
      </c>
      <c r="V730" t="s">
        <v>171</v>
      </c>
      <c r="W730" t="s">
        <v>171</v>
      </c>
      <c r="X730">
        <v>15</v>
      </c>
      <c r="Y730" s="2">
        <v>47074</v>
      </c>
      <c r="Z730" t="s">
        <v>3638</v>
      </c>
      <c r="AA730" t="s">
        <v>3638</v>
      </c>
      <c r="AB730">
        <v>16</v>
      </c>
      <c r="AC730" t="s">
        <v>99</v>
      </c>
      <c r="AD730" t="s">
        <v>100</v>
      </c>
      <c r="AE730" t="s">
        <v>101</v>
      </c>
      <c r="AF730" s="2">
        <v>41603</v>
      </c>
      <c r="AG730" s="2">
        <v>36124</v>
      </c>
      <c r="AH730" t="s">
        <v>60</v>
      </c>
      <c r="AI730" t="s">
        <v>60</v>
      </c>
      <c r="AJ730" t="s">
        <v>60</v>
      </c>
      <c r="AK730" t="s">
        <v>60</v>
      </c>
      <c r="AL730" t="s">
        <v>60</v>
      </c>
      <c r="AM730" t="s">
        <v>60</v>
      </c>
      <c r="AN730" t="s">
        <v>60</v>
      </c>
      <c r="AO730" t="s">
        <v>60</v>
      </c>
      <c r="AP730">
        <v>0</v>
      </c>
      <c r="AQ730">
        <v>16</v>
      </c>
      <c r="AR730">
        <v>1</v>
      </c>
      <c r="AS730">
        <v>0</v>
      </c>
      <c r="AT730" t="s">
        <v>60</v>
      </c>
      <c r="AU730">
        <v>2</v>
      </c>
      <c r="AV730" t="s">
        <v>86</v>
      </c>
      <c r="AW730">
        <v>37.146934000000002</v>
      </c>
      <c r="AX730">
        <v>-121.660505</v>
      </c>
      <c r="AY730">
        <v>2</v>
      </c>
    </row>
    <row r="731" spans="1:51" x14ac:dyDescent="0.25">
      <c r="A731">
        <v>729</v>
      </c>
      <c r="B731" t="s">
        <v>51</v>
      </c>
      <c r="C731">
        <v>1730</v>
      </c>
      <c r="D731" t="s">
        <v>88</v>
      </c>
      <c r="E731" t="s">
        <v>88</v>
      </c>
      <c r="F731" t="s">
        <v>3639</v>
      </c>
      <c r="G731" t="s">
        <v>3640</v>
      </c>
      <c r="H731" t="s">
        <v>106</v>
      </c>
      <c r="I731" t="s">
        <v>3641</v>
      </c>
      <c r="J731" t="s">
        <v>1152</v>
      </c>
      <c r="K731" t="s">
        <v>94</v>
      </c>
      <c r="L731">
        <v>951320000</v>
      </c>
      <c r="M731">
        <v>90</v>
      </c>
      <c r="N731">
        <v>0</v>
      </c>
      <c r="O731" t="s">
        <v>60</v>
      </c>
      <c r="P731" t="s">
        <v>61</v>
      </c>
      <c r="Q731" t="s">
        <v>60</v>
      </c>
      <c r="R731" t="s">
        <v>61</v>
      </c>
      <c r="S731" t="s">
        <v>60</v>
      </c>
      <c r="T731" t="s">
        <v>60</v>
      </c>
      <c r="U731" t="s">
        <v>60</v>
      </c>
      <c r="V731" t="s">
        <v>171</v>
      </c>
      <c r="W731" t="s">
        <v>171</v>
      </c>
      <c r="X731">
        <v>14</v>
      </c>
      <c r="Y731" s="2">
        <v>46696</v>
      </c>
      <c r="Z731" t="s">
        <v>3642</v>
      </c>
      <c r="AA731" t="s">
        <v>3642</v>
      </c>
      <c r="AB731">
        <v>88</v>
      </c>
      <c r="AC731" t="s">
        <v>99</v>
      </c>
      <c r="AD731" t="s">
        <v>100</v>
      </c>
      <c r="AE731" t="s">
        <v>101</v>
      </c>
      <c r="AF731" s="2">
        <v>41225</v>
      </c>
      <c r="AG731" s="2">
        <v>35746</v>
      </c>
      <c r="AH731" t="s">
        <v>60</v>
      </c>
      <c r="AI731" t="s">
        <v>60</v>
      </c>
      <c r="AJ731" t="s">
        <v>60</v>
      </c>
      <c r="AK731" t="s">
        <v>60</v>
      </c>
      <c r="AL731" t="s">
        <v>60</v>
      </c>
      <c r="AM731" t="s">
        <v>60</v>
      </c>
      <c r="AN731" t="s">
        <v>60</v>
      </c>
      <c r="AO731" t="s">
        <v>60</v>
      </c>
      <c r="AP731">
        <v>0</v>
      </c>
      <c r="AQ731">
        <v>88</v>
      </c>
      <c r="AR731">
        <v>2</v>
      </c>
      <c r="AS731">
        <v>0</v>
      </c>
      <c r="AT731" t="s">
        <v>60</v>
      </c>
      <c r="AU731">
        <v>2</v>
      </c>
      <c r="AV731" t="s">
        <v>86</v>
      </c>
      <c r="AW731">
        <v>37.321955000000003</v>
      </c>
      <c r="AX731">
        <v>-121.91374399999999</v>
      </c>
      <c r="AY731">
        <v>2</v>
      </c>
    </row>
    <row r="732" spans="1:51" x14ac:dyDescent="0.25">
      <c r="A732">
        <v>730</v>
      </c>
      <c r="B732" t="s">
        <v>51</v>
      </c>
      <c r="C732">
        <v>1731</v>
      </c>
      <c r="D732" t="s">
        <v>88</v>
      </c>
      <c r="E732" t="s">
        <v>88</v>
      </c>
      <c r="F732" t="s">
        <v>3643</v>
      </c>
      <c r="G732" t="s">
        <v>3644</v>
      </c>
      <c r="H732" t="s">
        <v>106</v>
      </c>
      <c r="I732" t="s">
        <v>60</v>
      </c>
      <c r="J732" t="s">
        <v>1152</v>
      </c>
      <c r="K732" t="s">
        <v>94</v>
      </c>
      <c r="L732">
        <v>951320000</v>
      </c>
      <c r="M732">
        <v>83</v>
      </c>
      <c r="N732">
        <v>0</v>
      </c>
      <c r="O732" t="s">
        <v>60</v>
      </c>
      <c r="P732" t="s">
        <v>61</v>
      </c>
      <c r="Q732" t="s">
        <v>60</v>
      </c>
      <c r="R732" t="s">
        <v>61</v>
      </c>
      <c r="S732" t="s">
        <v>60</v>
      </c>
      <c r="T732" t="s">
        <v>60</v>
      </c>
      <c r="U732" t="s">
        <v>60</v>
      </c>
      <c r="V732" t="s">
        <v>171</v>
      </c>
      <c r="W732" t="s">
        <v>171</v>
      </c>
      <c r="X732">
        <v>17</v>
      </c>
      <c r="Y732" s="2">
        <v>47615</v>
      </c>
      <c r="Z732" t="s">
        <v>3645</v>
      </c>
      <c r="AA732" t="s">
        <v>3645</v>
      </c>
      <c r="AB732">
        <v>82</v>
      </c>
      <c r="AC732" t="s">
        <v>116</v>
      </c>
      <c r="AD732" t="s">
        <v>100</v>
      </c>
      <c r="AE732" t="s">
        <v>101</v>
      </c>
      <c r="AF732" s="2">
        <v>42143</v>
      </c>
      <c r="AG732" s="2">
        <v>36665</v>
      </c>
      <c r="AH732" t="s">
        <v>60</v>
      </c>
      <c r="AI732" t="s">
        <v>60</v>
      </c>
      <c r="AJ732" t="s">
        <v>60</v>
      </c>
      <c r="AK732" t="s">
        <v>60</v>
      </c>
      <c r="AL732" t="s">
        <v>60</v>
      </c>
      <c r="AM732" t="s">
        <v>60</v>
      </c>
      <c r="AN732" t="s">
        <v>60</v>
      </c>
      <c r="AO732" t="s">
        <v>60</v>
      </c>
      <c r="AP732">
        <v>0</v>
      </c>
      <c r="AQ732">
        <v>82</v>
      </c>
      <c r="AR732">
        <v>2</v>
      </c>
      <c r="AS732">
        <v>0</v>
      </c>
      <c r="AT732" t="s">
        <v>60</v>
      </c>
      <c r="AU732">
        <v>2</v>
      </c>
      <c r="AV732" t="s">
        <v>86</v>
      </c>
      <c r="AW732">
        <v>37.276294999999998</v>
      </c>
      <c r="AX732">
        <v>-121.851114</v>
      </c>
      <c r="AY732">
        <v>2</v>
      </c>
    </row>
    <row r="733" spans="1:51" x14ac:dyDescent="0.25">
      <c r="A733">
        <v>731</v>
      </c>
      <c r="B733" t="s">
        <v>51</v>
      </c>
      <c r="C733">
        <v>1732</v>
      </c>
      <c r="D733" t="s">
        <v>88</v>
      </c>
      <c r="E733" t="s">
        <v>88</v>
      </c>
      <c r="F733" t="s">
        <v>3646</v>
      </c>
      <c r="G733" t="s">
        <v>3647</v>
      </c>
      <c r="H733" t="s">
        <v>106</v>
      </c>
      <c r="I733" t="s">
        <v>60</v>
      </c>
      <c r="J733" t="s">
        <v>1152</v>
      </c>
      <c r="K733" t="s">
        <v>94</v>
      </c>
      <c r="L733">
        <v>95136</v>
      </c>
      <c r="M733">
        <v>83</v>
      </c>
      <c r="N733">
        <v>0</v>
      </c>
      <c r="O733" t="s">
        <v>60</v>
      </c>
      <c r="P733" t="s">
        <v>61</v>
      </c>
      <c r="Q733" t="s">
        <v>60</v>
      </c>
      <c r="R733" t="s">
        <v>61</v>
      </c>
      <c r="S733" t="s">
        <v>60</v>
      </c>
      <c r="T733" t="s">
        <v>60</v>
      </c>
      <c r="U733" t="s">
        <v>60</v>
      </c>
      <c r="V733" t="s">
        <v>171</v>
      </c>
      <c r="W733" t="s">
        <v>171</v>
      </c>
      <c r="X733">
        <v>17</v>
      </c>
      <c r="Y733" s="2">
        <v>47810</v>
      </c>
      <c r="Z733" t="s">
        <v>3648</v>
      </c>
      <c r="AA733" t="s">
        <v>3648</v>
      </c>
      <c r="AB733">
        <v>82</v>
      </c>
      <c r="AC733" t="s">
        <v>116</v>
      </c>
      <c r="AD733" t="s">
        <v>100</v>
      </c>
      <c r="AE733" t="s">
        <v>101</v>
      </c>
      <c r="AF733" s="2">
        <v>42338</v>
      </c>
      <c r="AG733" s="2">
        <v>36860</v>
      </c>
      <c r="AH733" t="s">
        <v>60</v>
      </c>
      <c r="AI733" t="s">
        <v>60</v>
      </c>
      <c r="AJ733" t="s">
        <v>60</v>
      </c>
      <c r="AK733" t="s">
        <v>60</v>
      </c>
      <c r="AL733" t="s">
        <v>60</v>
      </c>
      <c r="AM733" t="s">
        <v>60</v>
      </c>
      <c r="AN733" t="s">
        <v>60</v>
      </c>
      <c r="AO733" t="s">
        <v>60</v>
      </c>
      <c r="AP733">
        <v>0</v>
      </c>
      <c r="AQ733">
        <v>82</v>
      </c>
      <c r="AR733">
        <v>2</v>
      </c>
      <c r="AS733">
        <v>0</v>
      </c>
      <c r="AT733" t="s">
        <v>60</v>
      </c>
      <c r="AU733">
        <v>2</v>
      </c>
      <c r="AV733" t="s">
        <v>86</v>
      </c>
      <c r="AW733">
        <v>37.275857000000002</v>
      </c>
      <c r="AX733">
        <v>-121.85034899999999</v>
      </c>
      <c r="AY733">
        <v>2</v>
      </c>
    </row>
    <row r="734" spans="1:51" x14ac:dyDescent="0.25">
      <c r="A734">
        <v>732</v>
      </c>
      <c r="B734" t="s">
        <v>51</v>
      </c>
      <c r="C734">
        <v>1733</v>
      </c>
      <c r="D734" t="s">
        <v>88</v>
      </c>
      <c r="E734" t="s">
        <v>88</v>
      </c>
      <c r="F734" t="s">
        <v>1150</v>
      </c>
      <c r="G734" t="s">
        <v>1151</v>
      </c>
      <c r="H734" t="s">
        <v>780</v>
      </c>
      <c r="I734" t="s">
        <v>272</v>
      </c>
      <c r="J734" t="s">
        <v>1152</v>
      </c>
      <c r="K734" t="s">
        <v>72</v>
      </c>
      <c r="L734">
        <v>94901</v>
      </c>
      <c r="M734">
        <v>27</v>
      </c>
      <c r="N734">
        <v>0</v>
      </c>
      <c r="O734" t="s">
        <v>60</v>
      </c>
      <c r="P734" t="s">
        <v>61</v>
      </c>
      <c r="Q734" t="s">
        <v>60</v>
      </c>
      <c r="R734" t="s">
        <v>61</v>
      </c>
      <c r="S734" t="s">
        <v>60</v>
      </c>
      <c r="T734" t="s">
        <v>60</v>
      </c>
      <c r="U734" t="s">
        <v>60</v>
      </c>
      <c r="V734" t="s">
        <v>97</v>
      </c>
      <c r="W734" t="s">
        <v>97</v>
      </c>
      <c r="X734">
        <v>46</v>
      </c>
      <c r="Y734" s="2">
        <v>58141</v>
      </c>
      <c r="Z734" t="s">
        <v>1153</v>
      </c>
      <c r="AA734" t="s">
        <v>1153</v>
      </c>
      <c r="AB734">
        <v>27</v>
      </c>
      <c r="AC734" t="s">
        <v>99</v>
      </c>
      <c r="AD734" t="s">
        <v>141</v>
      </c>
      <c r="AE734" t="s">
        <v>101</v>
      </c>
      <c r="AF734" s="2">
        <v>43544</v>
      </c>
      <c r="AG734" s="2">
        <v>38066</v>
      </c>
      <c r="AH734" t="s">
        <v>60</v>
      </c>
      <c r="AI734" t="s">
        <v>60</v>
      </c>
      <c r="AJ734" t="s">
        <v>60</v>
      </c>
      <c r="AK734" t="s">
        <v>60</v>
      </c>
      <c r="AL734" t="s">
        <v>60</v>
      </c>
      <c r="AM734" t="s">
        <v>60</v>
      </c>
      <c r="AN734" t="s">
        <v>60</v>
      </c>
      <c r="AO734" t="s">
        <v>60</v>
      </c>
      <c r="AP734">
        <v>0</v>
      </c>
      <c r="AQ734">
        <v>27</v>
      </c>
      <c r="AR734">
        <v>1</v>
      </c>
      <c r="AS734">
        <v>0</v>
      </c>
      <c r="AT734" t="s">
        <v>60</v>
      </c>
      <c r="AU734">
        <v>1</v>
      </c>
      <c r="AV734" t="s">
        <v>86</v>
      </c>
      <c r="AW734">
        <v>37.965724000000002</v>
      </c>
      <c r="AX734">
        <v>-122.509305</v>
      </c>
      <c r="AY734">
        <v>1</v>
      </c>
    </row>
    <row r="735" spans="1:51" x14ac:dyDescent="0.25">
      <c r="A735">
        <v>733</v>
      </c>
      <c r="B735" t="s">
        <v>51</v>
      </c>
      <c r="C735">
        <v>1734</v>
      </c>
      <c r="D735" t="s">
        <v>88</v>
      </c>
      <c r="E735" t="s">
        <v>88</v>
      </c>
      <c r="F735" t="s">
        <v>3649</v>
      </c>
      <c r="G735" t="s">
        <v>3650</v>
      </c>
      <c r="H735" t="s">
        <v>106</v>
      </c>
      <c r="I735" t="s">
        <v>1123</v>
      </c>
      <c r="J735" t="s">
        <v>3651</v>
      </c>
      <c r="K735" t="s">
        <v>94</v>
      </c>
      <c r="L735">
        <v>95110</v>
      </c>
      <c r="M735">
        <v>66</v>
      </c>
      <c r="N735">
        <v>0</v>
      </c>
      <c r="O735" t="s">
        <v>60</v>
      </c>
      <c r="P735" t="s">
        <v>61</v>
      </c>
      <c r="Q735" t="s">
        <v>60</v>
      </c>
      <c r="R735" t="s">
        <v>61</v>
      </c>
      <c r="S735" t="s">
        <v>60</v>
      </c>
      <c r="T735" t="s">
        <v>60</v>
      </c>
      <c r="U735" t="s">
        <v>60</v>
      </c>
      <c r="V735" t="s">
        <v>171</v>
      </c>
      <c r="W735" t="s">
        <v>171</v>
      </c>
      <c r="X735">
        <v>15</v>
      </c>
      <c r="Y735" s="2">
        <v>47079</v>
      </c>
      <c r="Z735" t="s">
        <v>3652</v>
      </c>
      <c r="AA735" t="s">
        <v>3652</v>
      </c>
      <c r="AB735">
        <v>66</v>
      </c>
      <c r="AC735" t="s">
        <v>116</v>
      </c>
      <c r="AD735" t="s">
        <v>100</v>
      </c>
      <c r="AE735" t="s">
        <v>101</v>
      </c>
      <c r="AF735" s="2">
        <v>41608</v>
      </c>
      <c r="AG735" s="2">
        <v>36129</v>
      </c>
      <c r="AH735" t="s">
        <v>60</v>
      </c>
      <c r="AI735" t="s">
        <v>60</v>
      </c>
      <c r="AJ735" t="s">
        <v>60</v>
      </c>
      <c r="AK735" t="s">
        <v>60</v>
      </c>
      <c r="AL735" t="s">
        <v>60</v>
      </c>
      <c r="AM735" t="s">
        <v>60</v>
      </c>
      <c r="AN735" t="s">
        <v>60</v>
      </c>
      <c r="AO735" t="s">
        <v>60</v>
      </c>
      <c r="AP735">
        <v>0</v>
      </c>
      <c r="AQ735">
        <v>66</v>
      </c>
      <c r="AR735">
        <v>2</v>
      </c>
      <c r="AS735">
        <v>0</v>
      </c>
      <c r="AT735" t="s">
        <v>60</v>
      </c>
      <c r="AU735">
        <v>2</v>
      </c>
      <c r="AV735" t="s">
        <v>86</v>
      </c>
      <c r="AW735">
        <v>37.313809999999997</v>
      </c>
      <c r="AX735">
        <v>-121.883655</v>
      </c>
      <c r="AY735">
        <v>2</v>
      </c>
    </row>
    <row r="736" spans="1:51" x14ac:dyDescent="0.25">
      <c r="A736">
        <v>734</v>
      </c>
      <c r="B736" t="s">
        <v>51</v>
      </c>
      <c r="C736">
        <v>1735</v>
      </c>
      <c r="D736" t="s">
        <v>88</v>
      </c>
      <c r="E736" t="s">
        <v>88</v>
      </c>
      <c r="F736" t="s">
        <v>3653</v>
      </c>
      <c r="G736" t="s">
        <v>3654</v>
      </c>
      <c r="H736" t="s">
        <v>2030</v>
      </c>
      <c r="I736" t="s">
        <v>3655</v>
      </c>
      <c r="J736" t="s">
        <v>272</v>
      </c>
      <c r="K736" t="s">
        <v>78</v>
      </c>
      <c r="L736">
        <v>94608</v>
      </c>
      <c r="M736">
        <v>220</v>
      </c>
      <c r="N736">
        <v>0</v>
      </c>
      <c r="O736" t="s">
        <v>60</v>
      </c>
      <c r="P736" t="s">
        <v>61</v>
      </c>
      <c r="Q736" t="s">
        <v>60</v>
      </c>
      <c r="R736" t="s">
        <v>61</v>
      </c>
      <c r="S736" t="s">
        <v>60</v>
      </c>
      <c r="T736" t="s">
        <v>60</v>
      </c>
      <c r="U736" t="s">
        <v>60</v>
      </c>
      <c r="V736" t="s">
        <v>171</v>
      </c>
      <c r="W736" t="s">
        <v>171</v>
      </c>
      <c r="X736">
        <v>14</v>
      </c>
      <c r="Y736" s="2">
        <v>46722</v>
      </c>
      <c r="Z736" t="s">
        <v>3656</v>
      </c>
      <c r="AA736" t="s">
        <v>3656</v>
      </c>
      <c r="AB736">
        <v>90</v>
      </c>
      <c r="AC736" t="s">
        <v>123</v>
      </c>
      <c r="AD736" t="s">
        <v>100</v>
      </c>
      <c r="AE736" t="s">
        <v>101</v>
      </c>
      <c r="AF736" s="2">
        <v>41251</v>
      </c>
      <c r="AG736" s="2">
        <v>35772</v>
      </c>
      <c r="AH736" t="s">
        <v>60</v>
      </c>
      <c r="AI736" t="s">
        <v>60</v>
      </c>
      <c r="AJ736" t="s">
        <v>60</v>
      </c>
      <c r="AK736" t="s">
        <v>60</v>
      </c>
      <c r="AL736" t="s">
        <v>60</v>
      </c>
      <c r="AM736" t="s">
        <v>60</v>
      </c>
      <c r="AN736" t="s">
        <v>60</v>
      </c>
      <c r="AO736" t="s">
        <v>60</v>
      </c>
      <c r="AP736">
        <v>0</v>
      </c>
      <c r="AQ736">
        <v>90</v>
      </c>
      <c r="AR736">
        <v>2</v>
      </c>
      <c r="AS736">
        <v>0</v>
      </c>
      <c r="AT736" t="s">
        <v>60</v>
      </c>
      <c r="AU736">
        <v>2</v>
      </c>
      <c r="AV736" t="s">
        <v>86</v>
      </c>
      <c r="AW736">
        <v>37.830160999999997</v>
      </c>
      <c r="AX736">
        <v>-122.28407199999999</v>
      </c>
      <c r="AY736">
        <v>2</v>
      </c>
    </row>
    <row r="737" spans="1:51" x14ac:dyDescent="0.25">
      <c r="A737">
        <v>735</v>
      </c>
      <c r="B737" t="s">
        <v>51</v>
      </c>
      <c r="C737">
        <v>1736</v>
      </c>
      <c r="D737" t="s">
        <v>88</v>
      </c>
      <c r="E737" t="s">
        <v>88</v>
      </c>
      <c r="F737" t="s">
        <v>3657</v>
      </c>
      <c r="G737" t="s">
        <v>3658</v>
      </c>
      <c r="H737" t="s">
        <v>1282</v>
      </c>
      <c r="I737" t="s">
        <v>3659</v>
      </c>
      <c r="J737" t="s">
        <v>272</v>
      </c>
      <c r="K737" t="s">
        <v>203</v>
      </c>
      <c r="L737">
        <v>95448</v>
      </c>
      <c r="M737">
        <v>18</v>
      </c>
      <c r="N737">
        <v>0</v>
      </c>
      <c r="O737" t="s">
        <v>60</v>
      </c>
      <c r="P737" t="s">
        <v>61</v>
      </c>
      <c r="Q737" t="s">
        <v>60</v>
      </c>
      <c r="R737" t="s">
        <v>61</v>
      </c>
      <c r="S737" t="s">
        <v>60</v>
      </c>
      <c r="T737" t="s">
        <v>60</v>
      </c>
      <c r="U737" t="s">
        <v>60</v>
      </c>
      <c r="V737" t="s">
        <v>171</v>
      </c>
      <c r="W737" t="s">
        <v>171</v>
      </c>
      <c r="X737">
        <v>12</v>
      </c>
      <c r="Y737" s="2">
        <v>45687</v>
      </c>
      <c r="Z737" t="s">
        <v>3660</v>
      </c>
      <c r="AA737" t="s">
        <v>3660</v>
      </c>
      <c r="AB737">
        <v>17</v>
      </c>
      <c r="AC737" t="s">
        <v>99</v>
      </c>
      <c r="AD737" t="s">
        <v>100</v>
      </c>
      <c r="AE737" t="s">
        <v>101</v>
      </c>
      <c r="AF737" s="2">
        <v>40216</v>
      </c>
      <c r="AG737" s="2">
        <v>34737</v>
      </c>
      <c r="AH737" t="s">
        <v>60</v>
      </c>
      <c r="AI737" t="s">
        <v>60</v>
      </c>
      <c r="AJ737" t="s">
        <v>60</v>
      </c>
      <c r="AK737" t="s">
        <v>60</v>
      </c>
      <c r="AL737" t="s">
        <v>60</v>
      </c>
      <c r="AM737" t="s">
        <v>60</v>
      </c>
      <c r="AN737" t="s">
        <v>60</v>
      </c>
      <c r="AO737" t="s">
        <v>60</v>
      </c>
      <c r="AP737">
        <v>0</v>
      </c>
      <c r="AQ737">
        <v>17</v>
      </c>
      <c r="AR737">
        <v>1</v>
      </c>
      <c r="AS737">
        <v>0</v>
      </c>
      <c r="AT737" t="s">
        <v>60</v>
      </c>
      <c r="AU737">
        <v>2</v>
      </c>
      <c r="AV737" t="s">
        <v>86</v>
      </c>
      <c r="AW737">
        <v>38.604854000000003</v>
      </c>
      <c r="AX737">
        <v>-122.86560799999999</v>
      </c>
      <c r="AY737">
        <v>2</v>
      </c>
    </row>
    <row r="738" spans="1:51" x14ac:dyDescent="0.25">
      <c r="A738">
        <v>736</v>
      </c>
      <c r="B738" t="s">
        <v>51</v>
      </c>
      <c r="C738">
        <v>1737</v>
      </c>
      <c r="D738" t="s">
        <v>88</v>
      </c>
      <c r="E738" t="s">
        <v>88</v>
      </c>
      <c r="F738" t="s">
        <v>1154</v>
      </c>
      <c r="G738" t="s">
        <v>1155</v>
      </c>
      <c r="H738" t="s">
        <v>1103</v>
      </c>
      <c r="I738" t="s">
        <v>272</v>
      </c>
      <c r="J738" t="s">
        <v>272</v>
      </c>
      <c r="K738" t="s">
        <v>72</v>
      </c>
      <c r="L738">
        <v>94939</v>
      </c>
      <c r="M738">
        <v>24</v>
      </c>
      <c r="N738">
        <v>0</v>
      </c>
      <c r="O738" t="s">
        <v>60</v>
      </c>
      <c r="P738" t="s">
        <v>61</v>
      </c>
      <c r="Q738" t="s">
        <v>60</v>
      </c>
      <c r="R738" t="s">
        <v>61</v>
      </c>
      <c r="S738" t="s">
        <v>96</v>
      </c>
      <c r="T738" t="s">
        <v>60</v>
      </c>
      <c r="U738" t="s">
        <v>60</v>
      </c>
      <c r="V738" t="s">
        <v>97</v>
      </c>
      <c r="W738" t="s">
        <v>97</v>
      </c>
      <c r="X738">
        <v>55</v>
      </c>
      <c r="Y738" s="2">
        <v>61714</v>
      </c>
      <c r="Z738" t="s">
        <v>1156</v>
      </c>
      <c r="AA738" t="s">
        <v>1156</v>
      </c>
      <c r="AB738">
        <v>23</v>
      </c>
      <c r="AC738" t="s">
        <v>99</v>
      </c>
      <c r="AD738" t="s">
        <v>100</v>
      </c>
      <c r="AE738" t="s">
        <v>101</v>
      </c>
      <c r="AF738" t="s">
        <v>60</v>
      </c>
      <c r="AG738" s="2">
        <v>41639</v>
      </c>
      <c r="AH738" t="s">
        <v>60</v>
      </c>
      <c r="AI738" t="s">
        <v>60</v>
      </c>
      <c r="AJ738" t="s">
        <v>60</v>
      </c>
      <c r="AK738" t="s">
        <v>60</v>
      </c>
      <c r="AL738" t="s">
        <v>60</v>
      </c>
      <c r="AM738" t="s">
        <v>60</v>
      </c>
      <c r="AN738" t="s">
        <v>60</v>
      </c>
      <c r="AO738" t="s">
        <v>60</v>
      </c>
      <c r="AP738">
        <v>0</v>
      </c>
      <c r="AQ738">
        <v>23</v>
      </c>
      <c r="AR738">
        <v>1</v>
      </c>
      <c r="AS738">
        <v>0</v>
      </c>
      <c r="AT738" t="s">
        <v>60</v>
      </c>
      <c r="AU738">
        <v>1</v>
      </c>
      <c r="AV738" t="s">
        <v>86</v>
      </c>
      <c r="AW738">
        <v>37.934905000000001</v>
      </c>
      <c r="AX738">
        <v>-122.53551899999999</v>
      </c>
      <c r="AY738">
        <v>1</v>
      </c>
    </row>
    <row r="739" spans="1:51" x14ac:dyDescent="0.25">
      <c r="A739">
        <v>737</v>
      </c>
      <c r="B739" t="s">
        <v>51</v>
      </c>
      <c r="C739">
        <v>1738</v>
      </c>
      <c r="D739" t="s">
        <v>88</v>
      </c>
      <c r="E739" t="s">
        <v>88</v>
      </c>
      <c r="F739" t="s">
        <v>3661</v>
      </c>
      <c r="G739" t="s">
        <v>3662</v>
      </c>
      <c r="H739" t="s">
        <v>1103</v>
      </c>
      <c r="I739" t="s">
        <v>3618</v>
      </c>
      <c r="J739" t="s">
        <v>272</v>
      </c>
      <c r="K739" t="s">
        <v>72</v>
      </c>
      <c r="L739">
        <v>949010000</v>
      </c>
      <c r="M739">
        <v>28</v>
      </c>
      <c r="N739">
        <v>0</v>
      </c>
      <c r="O739" t="s">
        <v>60</v>
      </c>
      <c r="P739" t="s">
        <v>61</v>
      </c>
      <c r="Q739" t="s">
        <v>60</v>
      </c>
      <c r="R739" t="s">
        <v>61</v>
      </c>
      <c r="S739" t="s">
        <v>60</v>
      </c>
      <c r="T739" t="s">
        <v>60</v>
      </c>
      <c r="U739" t="s">
        <v>60</v>
      </c>
      <c r="V739" t="s">
        <v>171</v>
      </c>
      <c r="W739" t="s">
        <v>171</v>
      </c>
      <c r="X739">
        <v>-7</v>
      </c>
      <c r="Y739" s="2">
        <v>38797</v>
      </c>
      <c r="Z739" t="s">
        <v>3663</v>
      </c>
      <c r="AA739" t="s">
        <v>3663</v>
      </c>
      <c r="AB739">
        <v>28</v>
      </c>
      <c r="AC739" t="s">
        <v>99</v>
      </c>
      <c r="AD739" t="s">
        <v>60</v>
      </c>
      <c r="AE739" t="s">
        <v>3424</v>
      </c>
      <c r="AF739" s="2">
        <v>38797</v>
      </c>
      <c r="AG739" s="2">
        <v>33318</v>
      </c>
      <c r="AH739" t="s">
        <v>60</v>
      </c>
      <c r="AI739" t="s">
        <v>60</v>
      </c>
      <c r="AJ739" t="s">
        <v>60</v>
      </c>
      <c r="AK739" t="s">
        <v>60</v>
      </c>
      <c r="AL739" t="s">
        <v>60</v>
      </c>
      <c r="AM739" t="s">
        <v>60</v>
      </c>
      <c r="AN739" t="s">
        <v>60</v>
      </c>
      <c r="AO739" t="s">
        <v>60</v>
      </c>
      <c r="AP739">
        <v>0</v>
      </c>
      <c r="AQ739">
        <v>28</v>
      </c>
      <c r="AR739">
        <v>1</v>
      </c>
      <c r="AS739">
        <v>0</v>
      </c>
      <c r="AT739" t="s">
        <v>60</v>
      </c>
      <c r="AU739">
        <v>2</v>
      </c>
      <c r="AV739" t="s">
        <v>86</v>
      </c>
      <c r="AW739">
        <v>37.941975999999997</v>
      </c>
      <c r="AX739">
        <v>-122.538866</v>
      </c>
      <c r="AY739">
        <v>2</v>
      </c>
    </row>
    <row r="740" spans="1:51" x14ac:dyDescent="0.25">
      <c r="A740">
        <v>738</v>
      </c>
      <c r="B740" t="s">
        <v>51</v>
      </c>
      <c r="C740">
        <v>1739</v>
      </c>
      <c r="D740" t="s">
        <v>88</v>
      </c>
      <c r="E740" t="s">
        <v>88</v>
      </c>
      <c r="F740" t="s">
        <v>1157</v>
      </c>
      <c r="G740" t="s">
        <v>1158</v>
      </c>
      <c r="H740" t="s">
        <v>824</v>
      </c>
      <c r="I740" t="s">
        <v>272</v>
      </c>
      <c r="J740" t="s">
        <v>272</v>
      </c>
      <c r="K740" t="s">
        <v>94</v>
      </c>
      <c r="L740" t="s">
        <v>1159</v>
      </c>
      <c r="M740">
        <v>40</v>
      </c>
      <c r="N740">
        <v>0</v>
      </c>
      <c r="O740" t="s">
        <v>60</v>
      </c>
      <c r="P740" t="s">
        <v>61</v>
      </c>
      <c r="Q740" t="s">
        <v>60</v>
      </c>
      <c r="R740" t="s">
        <v>61</v>
      </c>
      <c r="S740" t="s">
        <v>60</v>
      </c>
      <c r="T740" t="s">
        <v>60</v>
      </c>
      <c r="U740" t="s">
        <v>60</v>
      </c>
      <c r="V740" t="s">
        <v>97</v>
      </c>
      <c r="W740" t="s">
        <v>97</v>
      </c>
      <c r="X740">
        <v>55</v>
      </c>
      <c r="Y740" s="2">
        <v>61714</v>
      </c>
      <c r="Z740" t="s">
        <v>1160</v>
      </c>
      <c r="AA740" t="s">
        <v>1160</v>
      </c>
      <c r="AB740">
        <v>39</v>
      </c>
      <c r="AC740" t="s">
        <v>116</v>
      </c>
      <c r="AD740" t="s">
        <v>100</v>
      </c>
      <c r="AE740" t="s">
        <v>153</v>
      </c>
      <c r="AF740" t="s">
        <v>60</v>
      </c>
      <c r="AG740" s="2">
        <v>41639</v>
      </c>
      <c r="AH740" t="s">
        <v>60</v>
      </c>
      <c r="AI740" t="s">
        <v>60</v>
      </c>
      <c r="AJ740" t="s">
        <v>60</v>
      </c>
      <c r="AK740" t="s">
        <v>60</v>
      </c>
      <c r="AL740" t="s">
        <v>60</v>
      </c>
      <c r="AM740" t="s">
        <v>60</v>
      </c>
      <c r="AN740" t="s">
        <v>60</v>
      </c>
      <c r="AO740" t="s">
        <v>60</v>
      </c>
      <c r="AP740">
        <v>0</v>
      </c>
      <c r="AQ740">
        <v>39</v>
      </c>
      <c r="AR740">
        <v>1</v>
      </c>
      <c r="AS740">
        <v>0</v>
      </c>
      <c r="AT740" t="s">
        <v>60</v>
      </c>
      <c r="AU740">
        <v>1</v>
      </c>
      <c r="AV740" t="s">
        <v>86</v>
      </c>
      <c r="AW740">
        <v>37.126438</v>
      </c>
      <c r="AX740">
        <v>-121.647059</v>
      </c>
      <c r="AY740">
        <v>1</v>
      </c>
    </row>
    <row r="741" spans="1:51" x14ac:dyDescent="0.25">
      <c r="A741">
        <v>739</v>
      </c>
      <c r="B741" t="s">
        <v>51</v>
      </c>
      <c r="C741">
        <v>1740</v>
      </c>
      <c r="D741" t="s">
        <v>88</v>
      </c>
      <c r="E741" t="s">
        <v>88</v>
      </c>
      <c r="F741" t="s">
        <v>1161</v>
      </c>
      <c r="G741" t="s">
        <v>1162</v>
      </c>
      <c r="H741" t="s">
        <v>1107</v>
      </c>
      <c r="I741" t="s">
        <v>272</v>
      </c>
      <c r="J741" t="s">
        <v>272</v>
      </c>
      <c r="K741" t="s">
        <v>72</v>
      </c>
      <c r="L741">
        <v>949490000</v>
      </c>
      <c r="M741">
        <v>59</v>
      </c>
      <c r="N741">
        <v>0</v>
      </c>
      <c r="O741" t="s">
        <v>60</v>
      </c>
      <c r="P741" t="s">
        <v>61</v>
      </c>
      <c r="Q741" t="s">
        <v>60</v>
      </c>
      <c r="R741" t="s">
        <v>61</v>
      </c>
      <c r="S741" t="s">
        <v>96</v>
      </c>
      <c r="T741" t="s">
        <v>60</v>
      </c>
      <c r="U741" t="s">
        <v>60</v>
      </c>
      <c r="V741" t="s">
        <v>97</v>
      </c>
      <c r="W741" t="s">
        <v>97</v>
      </c>
      <c r="X741">
        <v>45</v>
      </c>
      <c r="Y741" s="2">
        <v>57907</v>
      </c>
      <c r="Z741" t="s">
        <v>1163</v>
      </c>
      <c r="AA741" t="s">
        <v>1163</v>
      </c>
      <c r="AB741">
        <v>59</v>
      </c>
      <c r="AC741" t="s">
        <v>165</v>
      </c>
      <c r="AD741" t="s">
        <v>100</v>
      </c>
      <c r="AE741" t="s">
        <v>101</v>
      </c>
      <c r="AF741" s="2">
        <v>43311</v>
      </c>
      <c r="AG741" s="2">
        <v>37832</v>
      </c>
      <c r="AH741" t="s">
        <v>60</v>
      </c>
      <c r="AI741" t="s">
        <v>60</v>
      </c>
      <c r="AJ741" t="s">
        <v>60</v>
      </c>
      <c r="AK741" t="s">
        <v>60</v>
      </c>
      <c r="AL741" t="s">
        <v>60</v>
      </c>
      <c r="AM741" t="s">
        <v>60</v>
      </c>
      <c r="AN741" t="s">
        <v>60</v>
      </c>
      <c r="AO741" t="s">
        <v>60</v>
      </c>
      <c r="AP741">
        <v>0</v>
      </c>
      <c r="AQ741">
        <v>59</v>
      </c>
      <c r="AR741">
        <v>2</v>
      </c>
      <c r="AS741">
        <v>0</v>
      </c>
      <c r="AT741" t="s">
        <v>60</v>
      </c>
      <c r="AU741">
        <v>1</v>
      </c>
      <c r="AV741" t="s">
        <v>86</v>
      </c>
      <c r="AW741">
        <v>38.052964000000003</v>
      </c>
      <c r="AX741">
        <v>-122.527417</v>
      </c>
      <c r="AY741">
        <v>1</v>
      </c>
    </row>
    <row r="742" spans="1:51" x14ac:dyDescent="0.25">
      <c r="A742">
        <v>740</v>
      </c>
      <c r="B742" t="s">
        <v>51</v>
      </c>
      <c r="C742">
        <v>1741</v>
      </c>
      <c r="D742" t="s">
        <v>88</v>
      </c>
      <c r="E742" t="s">
        <v>88</v>
      </c>
      <c r="F742" t="s">
        <v>1164</v>
      </c>
      <c r="G742" t="s">
        <v>1165</v>
      </c>
      <c r="H742" t="s">
        <v>766</v>
      </c>
      <c r="I742" t="s">
        <v>272</v>
      </c>
      <c r="J742" t="s">
        <v>272</v>
      </c>
      <c r="K742" t="s">
        <v>59</v>
      </c>
      <c r="L742">
        <v>94804</v>
      </c>
      <c r="M742">
        <v>378</v>
      </c>
      <c r="N742">
        <v>0</v>
      </c>
      <c r="O742" t="s">
        <v>60</v>
      </c>
      <c r="P742" t="s">
        <v>61</v>
      </c>
      <c r="Q742" t="s">
        <v>60</v>
      </c>
      <c r="R742" t="s">
        <v>61</v>
      </c>
      <c r="S742" t="s">
        <v>96</v>
      </c>
      <c r="T742" t="s">
        <v>60</v>
      </c>
      <c r="U742" t="s">
        <v>60</v>
      </c>
      <c r="V742" t="s">
        <v>97</v>
      </c>
      <c r="W742" t="s">
        <v>97</v>
      </c>
      <c r="X742">
        <v>49</v>
      </c>
      <c r="Y742" s="2">
        <v>59518</v>
      </c>
      <c r="Z742" t="s">
        <v>1166</v>
      </c>
      <c r="AA742" t="s">
        <v>1166</v>
      </c>
      <c r="AB742">
        <v>376</v>
      </c>
      <c r="AC742" t="s">
        <v>99</v>
      </c>
      <c r="AD742" t="s">
        <v>141</v>
      </c>
      <c r="AE742" t="s">
        <v>101</v>
      </c>
      <c r="AF742" s="2">
        <v>44922</v>
      </c>
      <c r="AG742" s="2">
        <v>39443</v>
      </c>
      <c r="AH742" t="s">
        <v>60</v>
      </c>
      <c r="AI742" t="s">
        <v>60</v>
      </c>
      <c r="AJ742" t="s">
        <v>60</v>
      </c>
      <c r="AK742" t="s">
        <v>60</v>
      </c>
      <c r="AL742" t="s">
        <v>60</v>
      </c>
      <c r="AM742" t="s">
        <v>60</v>
      </c>
      <c r="AN742" t="s">
        <v>60</v>
      </c>
      <c r="AO742" t="s">
        <v>60</v>
      </c>
      <c r="AP742">
        <v>0</v>
      </c>
      <c r="AQ742">
        <v>376</v>
      </c>
      <c r="AR742">
        <v>3</v>
      </c>
      <c r="AS742">
        <v>0</v>
      </c>
      <c r="AT742" t="s">
        <v>60</v>
      </c>
      <c r="AU742">
        <v>1</v>
      </c>
      <c r="AV742" t="s">
        <v>86</v>
      </c>
      <c r="AW742">
        <v>37.916108999999999</v>
      </c>
      <c r="AX742">
        <v>-122.324377</v>
      </c>
      <c r="AY742">
        <v>1</v>
      </c>
    </row>
    <row r="743" spans="1:51" x14ac:dyDescent="0.25">
      <c r="A743">
        <v>741</v>
      </c>
      <c r="B743" t="s">
        <v>51</v>
      </c>
      <c r="C743">
        <v>1742</v>
      </c>
      <c r="D743" t="s">
        <v>88</v>
      </c>
      <c r="E743" t="s">
        <v>88</v>
      </c>
      <c r="F743" t="s">
        <v>1167</v>
      </c>
      <c r="G743" t="s">
        <v>1168</v>
      </c>
      <c r="H743" t="s">
        <v>106</v>
      </c>
      <c r="I743" t="s">
        <v>1169</v>
      </c>
      <c r="J743" t="s">
        <v>272</v>
      </c>
      <c r="K743" t="s">
        <v>94</v>
      </c>
      <c r="L743">
        <v>95126</v>
      </c>
      <c r="M743">
        <v>95</v>
      </c>
      <c r="N743">
        <v>0</v>
      </c>
      <c r="O743" t="s">
        <v>60</v>
      </c>
      <c r="P743" t="s">
        <v>61</v>
      </c>
      <c r="Q743" t="s">
        <v>60</v>
      </c>
      <c r="R743" t="s">
        <v>61</v>
      </c>
      <c r="S743" t="s">
        <v>60</v>
      </c>
      <c r="T743" t="s">
        <v>60</v>
      </c>
      <c r="U743" t="s">
        <v>60</v>
      </c>
      <c r="V743" t="s">
        <v>97</v>
      </c>
      <c r="W743" t="s">
        <v>97</v>
      </c>
      <c r="X743">
        <v>55</v>
      </c>
      <c r="Y743" s="2">
        <v>61714</v>
      </c>
      <c r="Z743" t="s">
        <v>1170</v>
      </c>
      <c r="AA743" t="s">
        <v>1170</v>
      </c>
      <c r="AB743">
        <v>94</v>
      </c>
      <c r="AC743" t="s">
        <v>275</v>
      </c>
      <c r="AD743" t="s">
        <v>100</v>
      </c>
      <c r="AE743" t="s">
        <v>153</v>
      </c>
      <c r="AF743" t="s">
        <v>60</v>
      </c>
      <c r="AG743" s="2">
        <v>41639</v>
      </c>
      <c r="AH743" t="s">
        <v>60</v>
      </c>
      <c r="AI743" t="s">
        <v>60</v>
      </c>
      <c r="AJ743" t="s">
        <v>60</v>
      </c>
      <c r="AK743" t="s">
        <v>60</v>
      </c>
      <c r="AL743" t="s">
        <v>60</v>
      </c>
      <c r="AM743" t="s">
        <v>60</v>
      </c>
      <c r="AN743" t="s">
        <v>60</v>
      </c>
      <c r="AO743" t="s">
        <v>60</v>
      </c>
      <c r="AP743">
        <v>0</v>
      </c>
      <c r="AQ743">
        <v>94</v>
      </c>
      <c r="AR743">
        <v>2</v>
      </c>
      <c r="AS743">
        <v>0</v>
      </c>
      <c r="AT743" t="s">
        <v>60</v>
      </c>
      <c r="AU743">
        <v>1</v>
      </c>
      <c r="AV743" t="s">
        <v>86</v>
      </c>
      <c r="AW743">
        <v>37.323476999999997</v>
      </c>
      <c r="AX743">
        <v>-121.91757699999999</v>
      </c>
      <c r="AY743">
        <v>1</v>
      </c>
    </row>
    <row r="744" spans="1:51" x14ac:dyDescent="0.25">
      <c r="A744">
        <v>742</v>
      </c>
      <c r="B744" t="s">
        <v>51</v>
      </c>
      <c r="C744">
        <v>1743</v>
      </c>
      <c r="D744" t="s">
        <v>88</v>
      </c>
      <c r="E744" t="s">
        <v>88</v>
      </c>
      <c r="F744" t="s">
        <v>1171</v>
      </c>
      <c r="G744" t="s">
        <v>1172</v>
      </c>
      <c r="H744" t="s">
        <v>106</v>
      </c>
      <c r="I744" t="s">
        <v>1169</v>
      </c>
      <c r="J744" t="s">
        <v>272</v>
      </c>
      <c r="K744" t="s">
        <v>94</v>
      </c>
      <c r="L744">
        <v>95133</v>
      </c>
      <c r="M744">
        <v>185</v>
      </c>
      <c r="N744">
        <v>0</v>
      </c>
      <c r="O744" t="s">
        <v>60</v>
      </c>
      <c r="P744" t="s">
        <v>61</v>
      </c>
      <c r="Q744" t="s">
        <v>60</v>
      </c>
      <c r="R744" t="s">
        <v>61</v>
      </c>
      <c r="S744" t="s">
        <v>60</v>
      </c>
      <c r="T744" t="s">
        <v>60</v>
      </c>
      <c r="U744" t="s">
        <v>60</v>
      </c>
      <c r="V744" t="s">
        <v>97</v>
      </c>
      <c r="W744" t="s">
        <v>97</v>
      </c>
      <c r="X744">
        <v>55</v>
      </c>
      <c r="Y744" s="2">
        <v>61714</v>
      </c>
      <c r="Z744" t="s">
        <v>1173</v>
      </c>
      <c r="AA744" t="s">
        <v>1173</v>
      </c>
      <c r="AB744">
        <v>184</v>
      </c>
      <c r="AC744" t="s">
        <v>116</v>
      </c>
      <c r="AD744" t="s">
        <v>100</v>
      </c>
      <c r="AE744" t="s">
        <v>153</v>
      </c>
      <c r="AF744" t="s">
        <v>60</v>
      </c>
      <c r="AG744" s="2">
        <v>41639</v>
      </c>
      <c r="AH744" t="s">
        <v>60</v>
      </c>
      <c r="AI744" t="s">
        <v>60</v>
      </c>
      <c r="AJ744" t="s">
        <v>60</v>
      </c>
      <c r="AK744" t="s">
        <v>60</v>
      </c>
      <c r="AL744" t="s">
        <v>60</v>
      </c>
      <c r="AM744" t="s">
        <v>60</v>
      </c>
      <c r="AN744" t="s">
        <v>60</v>
      </c>
      <c r="AO744" t="s">
        <v>60</v>
      </c>
      <c r="AP744">
        <v>0</v>
      </c>
      <c r="AQ744">
        <v>184</v>
      </c>
      <c r="AR744">
        <v>3</v>
      </c>
      <c r="AS744">
        <v>0</v>
      </c>
      <c r="AT744" t="s">
        <v>60</v>
      </c>
      <c r="AU744">
        <v>1</v>
      </c>
      <c r="AV744" t="s">
        <v>86</v>
      </c>
      <c r="AW744">
        <v>37.338475000000003</v>
      </c>
      <c r="AX744">
        <v>-121.885794</v>
      </c>
      <c r="AY744">
        <v>1</v>
      </c>
    </row>
    <row r="745" spans="1:51" x14ac:dyDescent="0.25">
      <c r="A745">
        <v>743</v>
      </c>
      <c r="B745" t="s">
        <v>51</v>
      </c>
      <c r="C745">
        <v>1744</v>
      </c>
      <c r="D745" t="s">
        <v>88</v>
      </c>
      <c r="E745" t="s">
        <v>88</v>
      </c>
      <c r="F745" t="s">
        <v>1174</v>
      </c>
      <c r="G745" t="s">
        <v>1175</v>
      </c>
      <c r="H745" t="s">
        <v>1051</v>
      </c>
      <c r="I745" t="s">
        <v>272</v>
      </c>
      <c r="J745" t="s">
        <v>272</v>
      </c>
      <c r="K745" t="s">
        <v>59</v>
      </c>
      <c r="L745">
        <v>94806</v>
      </c>
      <c r="M745">
        <v>54</v>
      </c>
      <c r="N745">
        <v>0</v>
      </c>
      <c r="O745" t="s">
        <v>60</v>
      </c>
      <c r="P745" t="s">
        <v>61</v>
      </c>
      <c r="Q745" t="s">
        <v>60</v>
      </c>
      <c r="R745" t="s">
        <v>61</v>
      </c>
      <c r="S745" t="s">
        <v>60</v>
      </c>
      <c r="T745" t="s">
        <v>60</v>
      </c>
      <c r="U745" t="s">
        <v>60</v>
      </c>
      <c r="V745" t="s">
        <v>97</v>
      </c>
      <c r="W745" t="s">
        <v>97</v>
      </c>
      <c r="X745">
        <v>51</v>
      </c>
      <c r="Y745" s="2">
        <v>60132</v>
      </c>
      <c r="Z745" t="s">
        <v>1176</v>
      </c>
      <c r="AA745" t="s">
        <v>1176</v>
      </c>
      <c r="AB745">
        <v>53</v>
      </c>
      <c r="AC745" t="s">
        <v>116</v>
      </c>
      <c r="AD745" t="s">
        <v>141</v>
      </c>
      <c r="AE745" t="s">
        <v>101</v>
      </c>
      <c r="AF745" s="2">
        <v>45536</v>
      </c>
      <c r="AG745" s="2">
        <v>40057</v>
      </c>
      <c r="AH745" t="s">
        <v>60</v>
      </c>
      <c r="AI745" t="s">
        <v>60</v>
      </c>
      <c r="AJ745" t="s">
        <v>60</v>
      </c>
      <c r="AK745" t="s">
        <v>60</v>
      </c>
      <c r="AL745" t="s">
        <v>60</v>
      </c>
      <c r="AM745" t="s">
        <v>60</v>
      </c>
      <c r="AN745" t="s">
        <v>60</v>
      </c>
      <c r="AO745" t="s">
        <v>60</v>
      </c>
      <c r="AP745">
        <v>0</v>
      </c>
      <c r="AQ745">
        <v>53</v>
      </c>
      <c r="AR745">
        <v>2</v>
      </c>
      <c r="AS745">
        <v>0</v>
      </c>
      <c r="AT745" t="s">
        <v>60</v>
      </c>
      <c r="AU745">
        <v>1</v>
      </c>
      <c r="AV745" t="s">
        <v>86</v>
      </c>
      <c r="AW745">
        <v>37.958934999999997</v>
      </c>
      <c r="AX745">
        <v>-122.339973</v>
      </c>
      <c r="AY745">
        <v>1</v>
      </c>
    </row>
    <row r="746" spans="1:51" x14ac:dyDescent="0.25">
      <c r="A746">
        <v>744</v>
      </c>
      <c r="B746" t="s">
        <v>51</v>
      </c>
      <c r="C746">
        <v>1745</v>
      </c>
      <c r="D746" t="s">
        <v>88</v>
      </c>
      <c r="E746" t="s">
        <v>88</v>
      </c>
      <c r="F746" t="s">
        <v>1177</v>
      </c>
      <c r="G746" t="s">
        <v>1178</v>
      </c>
      <c r="H746" t="s">
        <v>780</v>
      </c>
      <c r="I746" t="s">
        <v>272</v>
      </c>
      <c r="J746" t="s">
        <v>272</v>
      </c>
      <c r="K746" t="s">
        <v>72</v>
      </c>
      <c r="L746">
        <v>94903</v>
      </c>
      <c r="M746">
        <v>28</v>
      </c>
      <c r="N746">
        <v>0</v>
      </c>
      <c r="O746" t="s">
        <v>60</v>
      </c>
      <c r="P746" t="s">
        <v>61</v>
      </c>
      <c r="Q746" t="s">
        <v>60</v>
      </c>
      <c r="R746" t="s">
        <v>61</v>
      </c>
      <c r="S746" t="s">
        <v>60</v>
      </c>
      <c r="T746" t="s">
        <v>60</v>
      </c>
      <c r="U746" t="s">
        <v>60</v>
      </c>
      <c r="V746" t="s">
        <v>97</v>
      </c>
      <c r="W746" t="s">
        <v>97</v>
      </c>
      <c r="X746">
        <v>46</v>
      </c>
      <c r="Y746" s="2">
        <v>58306</v>
      </c>
      <c r="Z746" t="s">
        <v>1179</v>
      </c>
      <c r="AA746" t="s">
        <v>1179</v>
      </c>
      <c r="AB746">
        <v>27</v>
      </c>
      <c r="AC746" t="s">
        <v>99</v>
      </c>
      <c r="AD746" t="s">
        <v>141</v>
      </c>
      <c r="AE746" t="s">
        <v>101</v>
      </c>
      <c r="AF746" s="2">
        <v>43709</v>
      </c>
      <c r="AG746" s="2">
        <v>38231</v>
      </c>
      <c r="AH746" t="s">
        <v>60</v>
      </c>
      <c r="AI746" t="s">
        <v>60</v>
      </c>
      <c r="AJ746" t="s">
        <v>60</v>
      </c>
      <c r="AK746" t="s">
        <v>60</v>
      </c>
      <c r="AL746" t="s">
        <v>60</v>
      </c>
      <c r="AM746" t="s">
        <v>60</v>
      </c>
      <c r="AN746" t="s">
        <v>60</v>
      </c>
      <c r="AO746" t="s">
        <v>60</v>
      </c>
      <c r="AP746">
        <v>0</v>
      </c>
      <c r="AQ746">
        <v>27</v>
      </c>
      <c r="AR746">
        <v>1</v>
      </c>
      <c r="AS746">
        <v>0</v>
      </c>
      <c r="AT746" t="s">
        <v>60</v>
      </c>
      <c r="AU746">
        <v>1</v>
      </c>
      <c r="AV746" t="s">
        <v>86</v>
      </c>
      <c r="AW746">
        <v>38.012656</v>
      </c>
      <c r="AX746">
        <v>-122.51388300000001</v>
      </c>
      <c r="AY746">
        <v>1</v>
      </c>
    </row>
    <row r="747" spans="1:51" x14ac:dyDescent="0.25">
      <c r="A747">
        <v>745</v>
      </c>
      <c r="B747" t="s">
        <v>51</v>
      </c>
      <c r="C747">
        <v>1746</v>
      </c>
      <c r="D747" t="s">
        <v>88</v>
      </c>
      <c r="E747" t="s">
        <v>88</v>
      </c>
      <c r="F747" t="s">
        <v>1180</v>
      </c>
      <c r="G747" t="s">
        <v>1181</v>
      </c>
      <c r="H747" t="s">
        <v>94</v>
      </c>
      <c r="I747" t="s">
        <v>1169</v>
      </c>
      <c r="J747" t="s">
        <v>272</v>
      </c>
      <c r="K747" t="s">
        <v>94</v>
      </c>
      <c r="L747">
        <v>95050</v>
      </c>
      <c r="M747">
        <v>40</v>
      </c>
      <c r="N747">
        <v>0</v>
      </c>
      <c r="O747" t="s">
        <v>60</v>
      </c>
      <c r="P747" t="s">
        <v>61</v>
      </c>
      <c r="Q747" t="s">
        <v>60</v>
      </c>
      <c r="R747" t="s">
        <v>61</v>
      </c>
      <c r="S747" t="s">
        <v>60</v>
      </c>
      <c r="T747" t="s">
        <v>60</v>
      </c>
      <c r="U747" t="s">
        <v>60</v>
      </c>
      <c r="V747" t="s">
        <v>97</v>
      </c>
      <c r="W747" t="s">
        <v>97</v>
      </c>
      <c r="X747">
        <v>55</v>
      </c>
      <c r="Y747" s="2">
        <v>61714</v>
      </c>
      <c r="Z747" t="s">
        <v>1182</v>
      </c>
      <c r="AA747" t="s">
        <v>1182</v>
      </c>
      <c r="AB747">
        <v>39</v>
      </c>
      <c r="AC747" t="s">
        <v>60</v>
      </c>
      <c r="AD747" t="s">
        <v>100</v>
      </c>
      <c r="AE747" t="s">
        <v>153</v>
      </c>
      <c r="AF747" t="s">
        <v>60</v>
      </c>
      <c r="AG747" s="2">
        <v>41639</v>
      </c>
      <c r="AH747" t="s">
        <v>60</v>
      </c>
      <c r="AI747" t="s">
        <v>60</v>
      </c>
      <c r="AJ747" t="s">
        <v>60</v>
      </c>
      <c r="AK747" t="s">
        <v>60</v>
      </c>
      <c r="AL747" t="s">
        <v>60</v>
      </c>
      <c r="AM747" t="s">
        <v>60</v>
      </c>
      <c r="AN747" t="s">
        <v>60</v>
      </c>
      <c r="AO747" t="s">
        <v>60</v>
      </c>
      <c r="AP747">
        <v>0</v>
      </c>
      <c r="AQ747">
        <v>39</v>
      </c>
      <c r="AR747">
        <v>1</v>
      </c>
      <c r="AS747">
        <v>0</v>
      </c>
      <c r="AT747" t="s">
        <v>60</v>
      </c>
      <c r="AU747">
        <v>1</v>
      </c>
      <c r="AV747" t="s">
        <v>86</v>
      </c>
      <c r="AW747">
        <v>37.355508999999998</v>
      </c>
      <c r="AX747">
        <v>-121.954262</v>
      </c>
      <c r="AY747">
        <v>1</v>
      </c>
    </row>
    <row r="748" spans="1:51" x14ac:dyDescent="0.25">
      <c r="A748">
        <v>746</v>
      </c>
      <c r="B748" t="s">
        <v>51</v>
      </c>
      <c r="C748">
        <v>1747</v>
      </c>
      <c r="D748" t="s">
        <v>88</v>
      </c>
      <c r="E748" t="s">
        <v>88</v>
      </c>
      <c r="F748" t="s">
        <v>1183</v>
      </c>
      <c r="G748" t="s">
        <v>1184</v>
      </c>
      <c r="H748" t="s">
        <v>472</v>
      </c>
      <c r="I748" t="s">
        <v>272</v>
      </c>
      <c r="J748" t="s">
        <v>272</v>
      </c>
      <c r="K748" t="s">
        <v>203</v>
      </c>
      <c r="L748">
        <v>95409</v>
      </c>
      <c r="M748">
        <v>43</v>
      </c>
      <c r="N748">
        <v>0</v>
      </c>
      <c r="O748" t="s">
        <v>60</v>
      </c>
      <c r="P748" t="s">
        <v>61</v>
      </c>
      <c r="Q748" t="s">
        <v>60</v>
      </c>
      <c r="R748" t="s">
        <v>61</v>
      </c>
      <c r="S748" t="s">
        <v>60</v>
      </c>
      <c r="T748" t="s">
        <v>60</v>
      </c>
      <c r="U748" t="s">
        <v>60</v>
      </c>
      <c r="V748" t="s">
        <v>97</v>
      </c>
      <c r="W748" t="s">
        <v>97</v>
      </c>
      <c r="X748">
        <v>55</v>
      </c>
      <c r="Y748" s="2">
        <v>61714</v>
      </c>
      <c r="Z748" t="s">
        <v>1185</v>
      </c>
      <c r="AA748" t="s">
        <v>1185</v>
      </c>
      <c r="AB748">
        <v>42</v>
      </c>
      <c r="AC748" t="s">
        <v>152</v>
      </c>
      <c r="AD748" t="s">
        <v>276</v>
      </c>
      <c r="AE748" t="s">
        <v>153</v>
      </c>
      <c r="AF748" t="s">
        <v>60</v>
      </c>
      <c r="AG748" s="2">
        <v>41639</v>
      </c>
      <c r="AH748" t="s">
        <v>60</v>
      </c>
      <c r="AI748" t="s">
        <v>60</v>
      </c>
      <c r="AJ748" t="s">
        <v>60</v>
      </c>
      <c r="AK748" t="s">
        <v>60</v>
      </c>
      <c r="AL748" t="s">
        <v>60</v>
      </c>
      <c r="AM748" t="s">
        <v>60</v>
      </c>
      <c r="AN748" t="s">
        <v>60</v>
      </c>
      <c r="AO748" t="s">
        <v>60</v>
      </c>
      <c r="AP748">
        <v>0</v>
      </c>
      <c r="AQ748">
        <v>42</v>
      </c>
      <c r="AR748">
        <v>1</v>
      </c>
      <c r="AS748">
        <v>0</v>
      </c>
      <c r="AT748" t="s">
        <v>60</v>
      </c>
      <c r="AU748">
        <v>1</v>
      </c>
      <c r="AV748" t="s">
        <v>86</v>
      </c>
      <c r="AW748">
        <v>38.463240999999996</v>
      </c>
      <c r="AX748">
        <v>-122.656564</v>
      </c>
      <c r="AY748">
        <v>1</v>
      </c>
    </row>
    <row r="749" spans="1:51" x14ac:dyDescent="0.25">
      <c r="A749">
        <v>747</v>
      </c>
      <c r="B749" t="s">
        <v>51</v>
      </c>
      <c r="C749">
        <v>1748</v>
      </c>
      <c r="D749" t="s">
        <v>88</v>
      </c>
      <c r="E749" t="s">
        <v>88</v>
      </c>
      <c r="F749" t="s">
        <v>3664</v>
      </c>
      <c r="G749" t="s">
        <v>3665</v>
      </c>
      <c r="H749" t="s">
        <v>472</v>
      </c>
      <c r="I749" t="s">
        <v>3618</v>
      </c>
      <c r="J749" t="s">
        <v>272</v>
      </c>
      <c r="K749" t="s">
        <v>203</v>
      </c>
      <c r="L749">
        <v>95405</v>
      </c>
      <c r="M749">
        <v>43</v>
      </c>
      <c r="N749">
        <v>0</v>
      </c>
      <c r="O749" t="s">
        <v>60</v>
      </c>
      <c r="P749" t="s">
        <v>61</v>
      </c>
      <c r="Q749" t="s">
        <v>60</v>
      </c>
      <c r="R749" t="s">
        <v>61</v>
      </c>
      <c r="S749" t="s">
        <v>60</v>
      </c>
      <c r="T749" t="s">
        <v>60</v>
      </c>
      <c r="U749" t="s">
        <v>60</v>
      </c>
      <c r="V749" t="s">
        <v>171</v>
      </c>
      <c r="W749" t="s">
        <v>171</v>
      </c>
      <c r="X749">
        <v>13</v>
      </c>
      <c r="Y749" s="2">
        <v>46141</v>
      </c>
      <c r="Z749" t="s">
        <v>3666</v>
      </c>
      <c r="AA749" t="s">
        <v>3666</v>
      </c>
      <c r="AB749">
        <v>42</v>
      </c>
      <c r="AC749" t="s">
        <v>99</v>
      </c>
      <c r="AD749" t="s">
        <v>100</v>
      </c>
      <c r="AE749" t="s">
        <v>101</v>
      </c>
      <c r="AF749" s="2">
        <v>40669</v>
      </c>
      <c r="AG749" s="2">
        <v>35191</v>
      </c>
      <c r="AH749" t="s">
        <v>60</v>
      </c>
      <c r="AI749" t="s">
        <v>60</v>
      </c>
      <c r="AJ749" t="s">
        <v>60</v>
      </c>
      <c r="AK749" t="s">
        <v>60</v>
      </c>
      <c r="AL749" t="s">
        <v>60</v>
      </c>
      <c r="AM749" t="s">
        <v>60</v>
      </c>
      <c r="AN749" t="s">
        <v>60</v>
      </c>
      <c r="AO749" t="s">
        <v>60</v>
      </c>
      <c r="AP749">
        <v>0</v>
      </c>
      <c r="AQ749">
        <v>42</v>
      </c>
      <c r="AR749">
        <v>1</v>
      </c>
      <c r="AS749">
        <v>0</v>
      </c>
      <c r="AT749" t="s">
        <v>60</v>
      </c>
      <c r="AU749">
        <v>2</v>
      </c>
      <c r="AV749" t="s">
        <v>86</v>
      </c>
      <c r="AW749">
        <v>38.466194000000002</v>
      </c>
      <c r="AX749">
        <v>-122.657968</v>
      </c>
      <c r="AY749">
        <v>2</v>
      </c>
    </row>
    <row r="750" spans="1:51" x14ac:dyDescent="0.25">
      <c r="A750">
        <v>748</v>
      </c>
      <c r="B750" t="s">
        <v>51</v>
      </c>
      <c r="C750">
        <v>1749</v>
      </c>
      <c r="D750" t="s">
        <v>88</v>
      </c>
      <c r="E750" t="s">
        <v>88</v>
      </c>
      <c r="F750" t="s">
        <v>3667</v>
      </c>
      <c r="G750" t="s">
        <v>3668</v>
      </c>
      <c r="H750" t="s">
        <v>3454</v>
      </c>
      <c r="I750" t="s">
        <v>3618</v>
      </c>
      <c r="J750" t="s">
        <v>272</v>
      </c>
      <c r="K750" t="s">
        <v>280</v>
      </c>
      <c r="L750">
        <v>94574</v>
      </c>
      <c r="M750">
        <v>80</v>
      </c>
      <c r="N750">
        <v>0</v>
      </c>
      <c r="O750" t="s">
        <v>60</v>
      </c>
      <c r="P750" t="s">
        <v>61</v>
      </c>
      <c r="Q750" t="s">
        <v>60</v>
      </c>
      <c r="R750" t="s">
        <v>61</v>
      </c>
      <c r="S750" t="s">
        <v>60</v>
      </c>
      <c r="T750" t="s">
        <v>60</v>
      </c>
      <c r="U750" t="s">
        <v>60</v>
      </c>
      <c r="V750" t="s">
        <v>171</v>
      </c>
      <c r="W750" t="s">
        <v>171</v>
      </c>
      <c r="X750">
        <v>10</v>
      </c>
      <c r="Y750" s="2">
        <v>45192</v>
      </c>
      <c r="Z750" t="s">
        <v>3669</v>
      </c>
      <c r="AA750" t="s">
        <v>3669</v>
      </c>
      <c r="AB750">
        <v>79</v>
      </c>
      <c r="AC750" t="s">
        <v>99</v>
      </c>
      <c r="AD750" t="s">
        <v>100</v>
      </c>
      <c r="AE750" t="s">
        <v>3378</v>
      </c>
      <c r="AF750" s="2">
        <v>39721</v>
      </c>
      <c r="AG750" s="2">
        <v>34242</v>
      </c>
      <c r="AH750" t="s">
        <v>60</v>
      </c>
      <c r="AI750" t="s">
        <v>60</v>
      </c>
      <c r="AJ750" t="s">
        <v>60</v>
      </c>
      <c r="AK750" t="s">
        <v>60</v>
      </c>
      <c r="AL750" t="s">
        <v>60</v>
      </c>
      <c r="AM750" t="s">
        <v>60</v>
      </c>
      <c r="AN750" t="s">
        <v>60</v>
      </c>
      <c r="AO750" t="s">
        <v>60</v>
      </c>
      <c r="AP750">
        <v>0</v>
      </c>
      <c r="AQ750">
        <v>79</v>
      </c>
      <c r="AR750">
        <v>2</v>
      </c>
      <c r="AS750">
        <v>0</v>
      </c>
      <c r="AT750" t="s">
        <v>60</v>
      </c>
      <c r="AU750">
        <v>2</v>
      </c>
      <c r="AV750" t="s">
        <v>86</v>
      </c>
      <c r="AW750">
        <v>38.509039000000001</v>
      </c>
      <c r="AX750">
        <v>-122.457111</v>
      </c>
      <c r="AY750">
        <v>2</v>
      </c>
    </row>
    <row r="751" spans="1:51" x14ac:dyDescent="0.25">
      <c r="A751">
        <v>749</v>
      </c>
      <c r="B751" t="s">
        <v>51</v>
      </c>
      <c r="C751">
        <v>1750</v>
      </c>
      <c r="D751" t="s">
        <v>88</v>
      </c>
      <c r="E751" t="s">
        <v>88</v>
      </c>
      <c r="F751" t="s">
        <v>1186</v>
      </c>
      <c r="G751" t="s">
        <v>1187</v>
      </c>
      <c r="H751" t="s">
        <v>106</v>
      </c>
      <c r="I751" t="s">
        <v>1188</v>
      </c>
      <c r="J751" t="s">
        <v>1189</v>
      </c>
      <c r="K751" t="s">
        <v>94</v>
      </c>
      <c r="L751">
        <v>95122</v>
      </c>
      <c r="M751">
        <v>130</v>
      </c>
      <c r="N751">
        <v>0</v>
      </c>
      <c r="O751" t="s">
        <v>60</v>
      </c>
      <c r="P751" t="s">
        <v>61</v>
      </c>
      <c r="Q751" t="s">
        <v>60</v>
      </c>
      <c r="R751" t="s">
        <v>61</v>
      </c>
      <c r="S751" t="s">
        <v>108</v>
      </c>
      <c r="T751" t="s">
        <v>60</v>
      </c>
      <c r="U751" t="s">
        <v>60</v>
      </c>
      <c r="V751" t="s">
        <v>97</v>
      </c>
      <c r="W751" t="s">
        <v>97</v>
      </c>
      <c r="X751">
        <v>47</v>
      </c>
      <c r="Y751" s="2">
        <v>58495</v>
      </c>
      <c r="Z751" t="s">
        <v>1190</v>
      </c>
      <c r="AA751" t="s">
        <v>1190</v>
      </c>
      <c r="AB751">
        <v>129</v>
      </c>
      <c r="AC751" t="s">
        <v>123</v>
      </c>
      <c r="AD751" t="s">
        <v>100</v>
      </c>
      <c r="AE751" t="s">
        <v>101</v>
      </c>
      <c r="AF751" s="2">
        <v>43899</v>
      </c>
      <c r="AG751" s="2">
        <v>38420</v>
      </c>
      <c r="AH751" t="s">
        <v>60</v>
      </c>
      <c r="AI751" t="s">
        <v>60</v>
      </c>
      <c r="AJ751" t="s">
        <v>60</v>
      </c>
      <c r="AK751" t="s">
        <v>60</v>
      </c>
      <c r="AL751" t="s">
        <v>60</v>
      </c>
      <c r="AM751" t="s">
        <v>60</v>
      </c>
      <c r="AN751" t="s">
        <v>60</v>
      </c>
      <c r="AO751" t="s">
        <v>60</v>
      </c>
      <c r="AP751">
        <v>0</v>
      </c>
      <c r="AQ751">
        <v>129</v>
      </c>
      <c r="AR751">
        <v>3</v>
      </c>
      <c r="AS751">
        <v>0</v>
      </c>
      <c r="AT751" t="s">
        <v>60</v>
      </c>
      <c r="AU751">
        <v>1</v>
      </c>
      <c r="AV751" t="s">
        <v>103</v>
      </c>
      <c r="AW751">
        <v>37.331966000000001</v>
      </c>
      <c r="AX751">
        <v>-121.8528</v>
      </c>
      <c r="AY751">
        <v>1</v>
      </c>
    </row>
    <row r="752" spans="1:51" x14ac:dyDescent="0.25">
      <c r="A752">
        <v>750</v>
      </c>
      <c r="B752" t="s">
        <v>51</v>
      </c>
      <c r="C752">
        <v>1751</v>
      </c>
      <c r="D752" t="s">
        <v>88</v>
      </c>
      <c r="E752" t="s">
        <v>88</v>
      </c>
      <c r="F752" t="s">
        <v>1191</v>
      </c>
      <c r="G752" t="s">
        <v>1192</v>
      </c>
      <c r="H752" t="s">
        <v>766</v>
      </c>
      <c r="I752" t="s">
        <v>1193</v>
      </c>
      <c r="J752" t="s">
        <v>1194</v>
      </c>
      <c r="K752" t="s">
        <v>59</v>
      </c>
      <c r="L752">
        <v>94801</v>
      </c>
      <c r="M752">
        <v>26</v>
      </c>
      <c r="N752">
        <v>0</v>
      </c>
      <c r="O752" t="s">
        <v>60</v>
      </c>
      <c r="P752" t="s">
        <v>61</v>
      </c>
      <c r="Q752" t="s">
        <v>60</v>
      </c>
      <c r="R752" t="s">
        <v>61</v>
      </c>
      <c r="S752" t="s">
        <v>60</v>
      </c>
      <c r="T752" t="s">
        <v>60</v>
      </c>
      <c r="U752" t="s">
        <v>60</v>
      </c>
      <c r="V752" t="s">
        <v>97</v>
      </c>
      <c r="W752" t="s">
        <v>97</v>
      </c>
      <c r="X752">
        <v>55</v>
      </c>
      <c r="Y752" s="2">
        <v>61714</v>
      </c>
      <c r="Z752" t="s">
        <v>1195</v>
      </c>
      <c r="AA752" t="s">
        <v>60</v>
      </c>
      <c r="AB752">
        <v>25</v>
      </c>
      <c r="AC752" t="s">
        <v>165</v>
      </c>
      <c r="AD752" t="s">
        <v>100</v>
      </c>
      <c r="AE752" t="s">
        <v>153</v>
      </c>
      <c r="AF752" t="s">
        <v>60</v>
      </c>
      <c r="AG752" s="2">
        <v>41639</v>
      </c>
      <c r="AH752" t="s">
        <v>60</v>
      </c>
      <c r="AI752" t="s">
        <v>60</v>
      </c>
      <c r="AJ752" t="s">
        <v>60</v>
      </c>
      <c r="AK752" t="s">
        <v>60</v>
      </c>
      <c r="AL752" t="s">
        <v>60</v>
      </c>
      <c r="AM752" t="s">
        <v>60</v>
      </c>
      <c r="AN752" t="s">
        <v>60</v>
      </c>
      <c r="AO752" t="s">
        <v>60</v>
      </c>
      <c r="AP752">
        <v>0</v>
      </c>
      <c r="AQ752">
        <v>25</v>
      </c>
      <c r="AR752">
        <v>1</v>
      </c>
      <c r="AS752">
        <v>0</v>
      </c>
      <c r="AT752" t="s">
        <v>60</v>
      </c>
      <c r="AU752">
        <v>1</v>
      </c>
      <c r="AV752" t="s">
        <v>86</v>
      </c>
      <c r="AW752">
        <v>37.935692000000003</v>
      </c>
      <c r="AX752">
        <v>-122.36840599999999</v>
      </c>
      <c r="AY752">
        <v>1</v>
      </c>
    </row>
    <row r="753" spans="1:51" x14ac:dyDescent="0.25">
      <c r="A753">
        <v>751</v>
      </c>
      <c r="B753" t="s">
        <v>51</v>
      </c>
      <c r="C753">
        <v>1752</v>
      </c>
      <c r="D753" t="s">
        <v>88</v>
      </c>
      <c r="E753" t="s">
        <v>88</v>
      </c>
      <c r="F753" t="s">
        <v>1196</v>
      </c>
      <c r="G753" t="s">
        <v>1197</v>
      </c>
      <c r="H753" t="s">
        <v>223</v>
      </c>
      <c r="I753" t="s">
        <v>1198</v>
      </c>
      <c r="J753" t="s">
        <v>1198</v>
      </c>
      <c r="K753" t="s">
        <v>78</v>
      </c>
      <c r="L753">
        <v>94601</v>
      </c>
      <c r="M753">
        <v>26</v>
      </c>
      <c r="N753">
        <v>0</v>
      </c>
      <c r="O753" t="s">
        <v>60</v>
      </c>
      <c r="P753" t="s">
        <v>61</v>
      </c>
      <c r="Q753" t="s">
        <v>60</v>
      </c>
      <c r="R753" t="s">
        <v>61</v>
      </c>
      <c r="S753" t="s">
        <v>60</v>
      </c>
      <c r="T753" t="s">
        <v>60</v>
      </c>
      <c r="U753" t="s">
        <v>60</v>
      </c>
      <c r="V753" t="s">
        <v>97</v>
      </c>
      <c r="W753" t="s">
        <v>97</v>
      </c>
      <c r="X753">
        <v>55</v>
      </c>
      <c r="Y753" s="2">
        <v>61714</v>
      </c>
      <c r="Z753" t="s">
        <v>1199</v>
      </c>
      <c r="AA753" t="s">
        <v>1199</v>
      </c>
      <c r="AB753">
        <v>25</v>
      </c>
      <c r="AC753" t="s">
        <v>99</v>
      </c>
      <c r="AD753" t="s">
        <v>141</v>
      </c>
      <c r="AE753" t="s">
        <v>153</v>
      </c>
      <c r="AF753" t="s">
        <v>60</v>
      </c>
      <c r="AG753" s="2">
        <v>41639</v>
      </c>
      <c r="AH753" t="s">
        <v>60</v>
      </c>
      <c r="AI753" t="s">
        <v>60</v>
      </c>
      <c r="AJ753" t="s">
        <v>60</v>
      </c>
      <c r="AK753" t="s">
        <v>60</v>
      </c>
      <c r="AL753" t="s">
        <v>60</v>
      </c>
      <c r="AM753" t="s">
        <v>60</v>
      </c>
      <c r="AN753" t="s">
        <v>60</v>
      </c>
      <c r="AO753" t="s">
        <v>60</v>
      </c>
      <c r="AP753">
        <v>0</v>
      </c>
      <c r="AQ753">
        <v>25</v>
      </c>
      <c r="AR753">
        <v>1</v>
      </c>
      <c r="AS753">
        <v>0</v>
      </c>
      <c r="AT753" t="s">
        <v>60</v>
      </c>
      <c r="AU753">
        <v>1</v>
      </c>
      <c r="AV753" t="s">
        <v>86</v>
      </c>
      <c r="AW753">
        <v>37.781847999999997</v>
      </c>
      <c r="AX753">
        <v>-122.23330799999999</v>
      </c>
      <c r="AY753">
        <v>1</v>
      </c>
    </row>
    <row r="754" spans="1:51" x14ac:dyDescent="0.25">
      <c r="A754">
        <v>752</v>
      </c>
      <c r="B754" t="s">
        <v>51</v>
      </c>
      <c r="C754">
        <v>1753</v>
      </c>
      <c r="D754" t="s">
        <v>88</v>
      </c>
      <c r="E754" t="s">
        <v>88</v>
      </c>
      <c r="F754" t="s">
        <v>3670</v>
      </c>
      <c r="G754" t="s">
        <v>3671</v>
      </c>
      <c r="H754" t="s">
        <v>223</v>
      </c>
      <c r="I754" t="s">
        <v>3672</v>
      </c>
      <c r="J754" t="s">
        <v>1198</v>
      </c>
      <c r="K754" t="s">
        <v>78</v>
      </c>
      <c r="L754">
        <v>94612</v>
      </c>
      <c r="M754">
        <v>144</v>
      </c>
      <c r="N754">
        <v>0</v>
      </c>
      <c r="O754" t="s">
        <v>60</v>
      </c>
      <c r="P754" t="s">
        <v>61</v>
      </c>
      <c r="Q754" t="s">
        <v>60</v>
      </c>
      <c r="R754" t="s">
        <v>61</v>
      </c>
      <c r="S754" t="s">
        <v>60</v>
      </c>
      <c r="T754" t="s">
        <v>60</v>
      </c>
      <c r="U754" t="s">
        <v>60</v>
      </c>
      <c r="V754" t="s">
        <v>171</v>
      </c>
      <c r="W754" t="s">
        <v>171</v>
      </c>
      <c r="X754">
        <v>11</v>
      </c>
      <c r="Y754" s="2">
        <v>45649</v>
      </c>
      <c r="Z754" t="s">
        <v>3673</v>
      </c>
      <c r="AA754" t="s">
        <v>3673</v>
      </c>
      <c r="AB754">
        <v>140</v>
      </c>
      <c r="AC754" t="s">
        <v>496</v>
      </c>
      <c r="AD754" t="s">
        <v>60</v>
      </c>
      <c r="AE754" t="s">
        <v>101</v>
      </c>
      <c r="AF754" s="2">
        <v>40178</v>
      </c>
      <c r="AG754" s="2">
        <v>34699</v>
      </c>
      <c r="AH754" t="s">
        <v>60</v>
      </c>
      <c r="AI754" t="s">
        <v>60</v>
      </c>
      <c r="AJ754" t="s">
        <v>60</v>
      </c>
      <c r="AK754" t="s">
        <v>60</v>
      </c>
      <c r="AL754" t="s">
        <v>60</v>
      </c>
      <c r="AM754" t="s">
        <v>60</v>
      </c>
      <c r="AN754" t="s">
        <v>60</v>
      </c>
      <c r="AO754" t="s">
        <v>60</v>
      </c>
      <c r="AP754">
        <v>0</v>
      </c>
      <c r="AQ754">
        <v>140</v>
      </c>
      <c r="AR754">
        <v>3</v>
      </c>
      <c r="AS754">
        <v>0</v>
      </c>
      <c r="AT754" t="s">
        <v>60</v>
      </c>
      <c r="AU754">
        <v>2</v>
      </c>
      <c r="AV754" t="s">
        <v>86</v>
      </c>
      <c r="AW754">
        <v>37.809738000000003</v>
      </c>
      <c r="AX754">
        <v>-122.27308499999999</v>
      </c>
      <c r="AY754">
        <v>2</v>
      </c>
    </row>
    <row r="755" spans="1:51" x14ac:dyDescent="0.25">
      <c r="A755">
        <v>753</v>
      </c>
      <c r="B755" t="s">
        <v>51</v>
      </c>
      <c r="C755">
        <v>1754</v>
      </c>
      <c r="D755" t="s">
        <v>88</v>
      </c>
      <c r="E755" t="s">
        <v>88</v>
      </c>
      <c r="F755" t="s">
        <v>3674</v>
      </c>
      <c r="G755" t="s">
        <v>3675</v>
      </c>
      <c r="H755" t="s">
        <v>2030</v>
      </c>
      <c r="I755" t="s">
        <v>60</v>
      </c>
      <c r="J755" t="s">
        <v>1202</v>
      </c>
      <c r="K755" t="s">
        <v>78</v>
      </c>
      <c r="L755">
        <v>946080000</v>
      </c>
      <c r="M755">
        <v>67</v>
      </c>
      <c r="N755">
        <v>0</v>
      </c>
      <c r="O755" t="s">
        <v>60</v>
      </c>
      <c r="P755" t="s">
        <v>61</v>
      </c>
      <c r="Q755" t="s">
        <v>60</v>
      </c>
      <c r="R755" t="s">
        <v>61</v>
      </c>
      <c r="S755" t="s">
        <v>60</v>
      </c>
      <c r="T755" t="s">
        <v>60</v>
      </c>
      <c r="U755" t="s">
        <v>60</v>
      </c>
      <c r="V755" t="s">
        <v>171</v>
      </c>
      <c r="W755" t="s">
        <v>171</v>
      </c>
      <c r="X755">
        <v>17</v>
      </c>
      <c r="Y755" s="2">
        <v>47741</v>
      </c>
      <c r="Z755" t="s">
        <v>3676</v>
      </c>
      <c r="AA755" t="s">
        <v>3676</v>
      </c>
      <c r="AB755">
        <v>66</v>
      </c>
      <c r="AC755" t="s">
        <v>116</v>
      </c>
      <c r="AD755" t="s">
        <v>192</v>
      </c>
      <c r="AE755" t="s">
        <v>101</v>
      </c>
      <c r="AF755" s="2">
        <v>42269</v>
      </c>
      <c r="AG755" s="2">
        <v>36791</v>
      </c>
      <c r="AH755" t="s">
        <v>60</v>
      </c>
      <c r="AI755" t="s">
        <v>60</v>
      </c>
      <c r="AJ755" t="s">
        <v>60</v>
      </c>
      <c r="AK755" t="s">
        <v>60</v>
      </c>
      <c r="AL755" t="s">
        <v>60</v>
      </c>
      <c r="AM755" t="s">
        <v>60</v>
      </c>
      <c r="AN755" t="s">
        <v>60</v>
      </c>
      <c r="AO755" t="s">
        <v>60</v>
      </c>
      <c r="AP755">
        <v>0</v>
      </c>
      <c r="AQ755">
        <v>66</v>
      </c>
      <c r="AR755">
        <v>2</v>
      </c>
      <c r="AS755">
        <v>0</v>
      </c>
      <c r="AT755" t="s">
        <v>60</v>
      </c>
      <c r="AU755">
        <v>2</v>
      </c>
      <c r="AV755" t="s">
        <v>86</v>
      </c>
      <c r="AW755">
        <v>37.829582000000002</v>
      </c>
      <c r="AX755">
        <v>-122.279315</v>
      </c>
      <c r="AY755">
        <v>2</v>
      </c>
    </row>
    <row r="756" spans="1:51" x14ac:dyDescent="0.25">
      <c r="A756">
        <v>754</v>
      </c>
      <c r="B756" t="s">
        <v>51</v>
      </c>
      <c r="C756">
        <v>1755</v>
      </c>
      <c r="D756" t="s">
        <v>88</v>
      </c>
      <c r="E756" t="s">
        <v>88</v>
      </c>
      <c r="F756" t="s">
        <v>1200</v>
      </c>
      <c r="G756" t="s">
        <v>1201</v>
      </c>
      <c r="H756" t="s">
        <v>223</v>
      </c>
      <c r="I756" t="s">
        <v>60</v>
      </c>
      <c r="J756" t="s">
        <v>1202</v>
      </c>
      <c r="K756" t="s">
        <v>78</v>
      </c>
      <c r="L756">
        <v>94601</v>
      </c>
      <c r="M756">
        <v>35</v>
      </c>
      <c r="N756">
        <v>0</v>
      </c>
      <c r="O756" t="s">
        <v>60</v>
      </c>
      <c r="P756" t="s">
        <v>61</v>
      </c>
      <c r="Q756" t="s">
        <v>60</v>
      </c>
      <c r="R756" t="s">
        <v>61</v>
      </c>
      <c r="S756" t="s">
        <v>96</v>
      </c>
      <c r="T756" t="s">
        <v>60</v>
      </c>
      <c r="U756" t="s">
        <v>60</v>
      </c>
      <c r="V756" t="s">
        <v>97</v>
      </c>
      <c r="W756" t="s">
        <v>97</v>
      </c>
      <c r="X756">
        <v>45</v>
      </c>
      <c r="Y756" s="2">
        <v>57997</v>
      </c>
      <c r="Z756" t="s">
        <v>1203</v>
      </c>
      <c r="AA756" t="s">
        <v>1203</v>
      </c>
      <c r="AB756">
        <v>34</v>
      </c>
      <c r="AC756" t="s">
        <v>99</v>
      </c>
      <c r="AD756" t="s">
        <v>192</v>
      </c>
      <c r="AE756" t="s">
        <v>101</v>
      </c>
      <c r="AF756" s="2">
        <v>43401</v>
      </c>
      <c r="AG756" s="2">
        <v>37922</v>
      </c>
      <c r="AH756" t="s">
        <v>60</v>
      </c>
      <c r="AI756" t="s">
        <v>60</v>
      </c>
      <c r="AJ756" t="s">
        <v>60</v>
      </c>
      <c r="AK756" t="s">
        <v>60</v>
      </c>
      <c r="AL756" t="s">
        <v>60</v>
      </c>
      <c r="AM756" t="s">
        <v>60</v>
      </c>
      <c r="AN756" t="s">
        <v>60</v>
      </c>
      <c r="AO756" t="s">
        <v>60</v>
      </c>
      <c r="AP756">
        <v>0</v>
      </c>
      <c r="AQ756">
        <v>34</v>
      </c>
      <c r="AR756">
        <v>1</v>
      </c>
      <c r="AS756">
        <v>0</v>
      </c>
      <c r="AT756" t="s">
        <v>60</v>
      </c>
      <c r="AU756">
        <v>1</v>
      </c>
      <c r="AV756" t="s">
        <v>86</v>
      </c>
      <c r="AW756">
        <v>37.782871999999998</v>
      </c>
      <c r="AX756">
        <v>-122.23074099999999</v>
      </c>
      <c r="AY756">
        <v>1</v>
      </c>
    </row>
    <row r="757" spans="1:51" x14ac:dyDescent="0.25">
      <c r="A757">
        <v>755</v>
      </c>
      <c r="B757" t="s">
        <v>51</v>
      </c>
      <c r="C757">
        <v>1756</v>
      </c>
      <c r="D757" t="s">
        <v>88</v>
      </c>
      <c r="E757" t="s">
        <v>88</v>
      </c>
      <c r="F757" t="s">
        <v>3677</v>
      </c>
      <c r="G757" t="s">
        <v>3678</v>
      </c>
      <c r="H757" t="s">
        <v>223</v>
      </c>
      <c r="I757" t="s">
        <v>60</v>
      </c>
      <c r="J757" t="s">
        <v>1202</v>
      </c>
      <c r="K757" t="s">
        <v>78</v>
      </c>
      <c r="L757">
        <v>94607</v>
      </c>
      <c r="M757">
        <v>31</v>
      </c>
      <c r="N757">
        <v>0</v>
      </c>
      <c r="O757" t="s">
        <v>60</v>
      </c>
      <c r="P757" t="s">
        <v>61</v>
      </c>
      <c r="Q757" t="s">
        <v>60</v>
      </c>
      <c r="R757" t="s">
        <v>61</v>
      </c>
      <c r="S757" t="s">
        <v>96</v>
      </c>
      <c r="T757" t="s">
        <v>60</v>
      </c>
      <c r="U757" t="s">
        <v>60</v>
      </c>
      <c r="V757" t="s">
        <v>171</v>
      </c>
      <c r="W757" t="s">
        <v>171</v>
      </c>
      <c r="X757">
        <v>18</v>
      </c>
      <c r="Y757" s="2">
        <v>47901</v>
      </c>
      <c r="Z757" t="s">
        <v>3679</v>
      </c>
      <c r="AA757" t="s">
        <v>3679</v>
      </c>
      <c r="AB757">
        <v>31</v>
      </c>
      <c r="AC757" t="s">
        <v>123</v>
      </c>
      <c r="AD757" t="s">
        <v>192</v>
      </c>
      <c r="AE757" t="s">
        <v>101</v>
      </c>
      <c r="AF757" s="2">
        <v>42430</v>
      </c>
      <c r="AG757" s="2">
        <v>36951</v>
      </c>
      <c r="AH757" t="s">
        <v>60</v>
      </c>
      <c r="AI757" t="s">
        <v>60</v>
      </c>
      <c r="AJ757" t="s">
        <v>60</v>
      </c>
      <c r="AK757" t="s">
        <v>60</v>
      </c>
      <c r="AL757" t="s">
        <v>60</v>
      </c>
      <c r="AM757" t="s">
        <v>60</v>
      </c>
      <c r="AN757" t="s">
        <v>60</v>
      </c>
      <c r="AO757" t="s">
        <v>60</v>
      </c>
      <c r="AP757">
        <v>0</v>
      </c>
      <c r="AQ757">
        <v>31</v>
      </c>
      <c r="AR757">
        <v>1</v>
      </c>
      <c r="AS757">
        <v>0</v>
      </c>
      <c r="AT757" t="s">
        <v>60</v>
      </c>
      <c r="AU757">
        <v>2</v>
      </c>
      <c r="AV757" t="s">
        <v>86</v>
      </c>
      <c r="AW757">
        <v>37.808016000000002</v>
      </c>
      <c r="AX757">
        <v>-122.293312</v>
      </c>
      <c r="AY757">
        <v>2</v>
      </c>
    </row>
    <row r="758" spans="1:51" x14ac:dyDescent="0.25">
      <c r="A758">
        <v>756</v>
      </c>
      <c r="B758" t="s">
        <v>51</v>
      </c>
      <c r="C758">
        <v>1757</v>
      </c>
      <c r="D758" t="s">
        <v>88</v>
      </c>
      <c r="E758" t="s">
        <v>88</v>
      </c>
      <c r="F758" t="s">
        <v>3680</v>
      </c>
      <c r="G758" t="s">
        <v>3681</v>
      </c>
      <c r="H758" t="s">
        <v>223</v>
      </c>
      <c r="I758" t="s">
        <v>3682</v>
      </c>
      <c r="J758" t="s">
        <v>1202</v>
      </c>
      <c r="K758" t="s">
        <v>78</v>
      </c>
      <c r="L758">
        <v>94612</v>
      </c>
      <c r="M758">
        <v>119</v>
      </c>
      <c r="N758">
        <v>0</v>
      </c>
      <c r="O758" t="s">
        <v>60</v>
      </c>
      <c r="P758" t="s">
        <v>61</v>
      </c>
      <c r="Q758" t="s">
        <v>60</v>
      </c>
      <c r="R758" t="s">
        <v>61</v>
      </c>
      <c r="S758" t="s">
        <v>60</v>
      </c>
      <c r="T758" t="s">
        <v>60</v>
      </c>
      <c r="U758" t="s">
        <v>60</v>
      </c>
      <c r="V758" t="s">
        <v>171</v>
      </c>
      <c r="W758" t="s">
        <v>171</v>
      </c>
      <c r="X758">
        <v>-8</v>
      </c>
      <c r="Y758" s="2">
        <v>38563</v>
      </c>
      <c r="Z758" t="s">
        <v>3683</v>
      </c>
      <c r="AA758" t="s">
        <v>3683</v>
      </c>
      <c r="AB758">
        <v>119</v>
      </c>
      <c r="AC758" t="s">
        <v>99</v>
      </c>
      <c r="AD758" t="s">
        <v>60</v>
      </c>
      <c r="AE758" t="s">
        <v>3378</v>
      </c>
      <c r="AF758" s="2">
        <v>38563</v>
      </c>
      <c r="AG758" s="2">
        <v>33084</v>
      </c>
      <c r="AH758" t="s">
        <v>60</v>
      </c>
      <c r="AI758" t="s">
        <v>60</v>
      </c>
      <c r="AJ758" t="s">
        <v>60</v>
      </c>
      <c r="AK758" t="s">
        <v>60</v>
      </c>
      <c r="AL758" t="s">
        <v>60</v>
      </c>
      <c r="AM758" t="s">
        <v>60</v>
      </c>
      <c r="AN758" t="s">
        <v>60</v>
      </c>
      <c r="AO758" t="s">
        <v>60</v>
      </c>
      <c r="AP758">
        <v>0</v>
      </c>
      <c r="AQ758">
        <v>119</v>
      </c>
      <c r="AR758">
        <v>3</v>
      </c>
      <c r="AS758">
        <v>0</v>
      </c>
      <c r="AT758" t="s">
        <v>60</v>
      </c>
      <c r="AU758">
        <v>2</v>
      </c>
      <c r="AV758" t="s">
        <v>86</v>
      </c>
      <c r="AW758">
        <v>37.802053000000001</v>
      </c>
      <c r="AX758">
        <v>-122.26760400000001</v>
      </c>
      <c r="AY758">
        <v>2</v>
      </c>
    </row>
    <row r="759" spans="1:51" x14ac:dyDescent="0.25">
      <c r="A759">
        <v>757</v>
      </c>
      <c r="B759" t="s">
        <v>51</v>
      </c>
      <c r="C759">
        <v>1758</v>
      </c>
      <c r="D759" t="s">
        <v>88</v>
      </c>
      <c r="E759" t="s">
        <v>88</v>
      </c>
      <c r="F759" t="s">
        <v>3684</v>
      </c>
      <c r="G759" t="s">
        <v>3685</v>
      </c>
      <c r="H759" t="s">
        <v>223</v>
      </c>
      <c r="I759" t="s">
        <v>3682</v>
      </c>
      <c r="J759" t="s">
        <v>1202</v>
      </c>
      <c r="K759" t="s">
        <v>78</v>
      </c>
      <c r="L759">
        <v>94607</v>
      </c>
      <c r="M759">
        <v>32</v>
      </c>
      <c r="N759">
        <v>0</v>
      </c>
      <c r="O759" t="s">
        <v>60</v>
      </c>
      <c r="P759" t="s">
        <v>61</v>
      </c>
      <c r="Q759" t="s">
        <v>60</v>
      </c>
      <c r="R759" t="s">
        <v>61</v>
      </c>
      <c r="S759" t="s">
        <v>60</v>
      </c>
      <c r="T759" t="s">
        <v>60</v>
      </c>
      <c r="U759" t="s">
        <v>60</v>
      </c>
      <c r="V759" t="s">
        <v>171</v>
      </c>
      <c r="W759" t="s">
        <v>171</v>
      </c>
      <c r="X759">
        <v>-10</v>
      </c>
      <c r="Y759" s="2">
        <v>37881</v>
      </c>
      <c r="Z759" t="s">
        <v>3686</v>
      </c>
      <c r="AA759" t="s">
        <v>3686</v>
      </c>
      <c r="AB759">
        <v>32</v>
      </c>
      <c r="AC759" t="s">
        <v>496</v>
      </c>
      <c r="AD759" t="s">
        <v>192</v>
      </c>
      <c r="AE759" t="s">
        <v>3378</v>
      </c>
      <c r="AF759" s="2">
        <v>37881</v>
      </c>
      <c r="AG759" s="2">
        <v>32403</v>
      </c>
      <c r="AH759" t="s">
        <v>60</v>
      </c>
      <c r="AI759" t="s">
        <v>60</v>
      </c>
      <c r="AJ759" t="s">
        <v>60</v>
      </c>
      <c r="AK759" t="s">
        <v>60</v>
      </c>
      <c r="AL759" t="s">
        <v>60</v>
      </c>
      <c r="AM759" t="s">
        <v>60</v>
      </c>
      <c r="AN759" t="s">
        <v>60</v>
      </c>
      <c r="AO759" t="s">
        <v>60</v>
      </c>
      <c r="AP759">
        <v>0</v>
      </c>
      <c r="AQ759">
        <v>32</v>
      </c>
      <c r="AR759">
        <v>1</v>
      </c>
      <c r="AS759">
        <v>0</v>
      </c>
      <c r="AT759" t="s">
        <v>60</v>
      </c>
      <c r="AU759">
        <v>2</v>
      </c>
      <c r="AV759" t="s">
        <v>86</v>
      </c>
      <c r="AW759">
        <v>37.800441999999997</v>
      </c>
      <c r="AX759">
        <v>-122.274427</v>
      </c>
      <c r="AY759">
        <v>2</v>
      </c>
    </row>
    <row r="760" spans="1:51" x14ac:dyDescent="0.25">
      <c r="A760">
        <v>758</v>
      </c>
      <c r="B760" t="s">
        <v>51</v>
      </c>
      <c r="C760">
        <v>1759</v>
      </c>
      <c r="D760" t="s">
        <v>88</v>
      </c>
      <c r="E760" t="s">
        <v>88</v>
      </c>
      <c r="F760" t="s">
        <v>1204</v>
      </c>
      <c r="G760" t="s">
        <v>1205</v>
      </c>
      <c r="H760" t="s">
        <v>1051</v>
      </c>
      <c r="I760" t="s">
        <v>1206</v>
      </c>
      <c r="J760" t="s">
        <v>1202</v>
      </c>
      <c r="K760" t="s">
        <v>59</v>
      </c>
      <c r="L760">
        <v>94806</v>
      </c>
      <c r="M760">
        <v>86</v>
      </c>
      <c r="N760">
        <v>0</v>
      </c>
      <c r="O760" t="s">
        <v>60</v>
      </c>
      <c r="P760" t="s">
        <v>61</v>
      </c>
      <c r="Q760" t="s">
        <v>60</v>
      </c>
      <c r="R760" t="s">
        <v>61</v>
      </c>
      <c r="S760" t="s">
        <v>96</v>
      </c>
      <c r="T760" t="s">
        <v>60</v>
      </c>
      <c r="U760" t="s">
        <v>60</v>
      </c>
      <c r="V760" t="s">
        <v>97</v>
      </c>
      <c r="W760" t="s">
        <v>97</v>
      </c>
      <c r="X760">
        <v>49</v>
      </c>
      <c r="Y760" s="2">
        <v>59293</v>
      </c>
      <c r="Z760" t="s">
        <v>1207</v>
      </c>
      <c r="AA760" t="s">
        <v>1207</v>
      </c>
      <c r="AB760">
        <v>84</v>
      </c>
      <c r="AC760" t="s">
        <v>99</v>
      </c>
      <c r="AD760" t="s">
        <v>100</v>
      </c>
      <c r="AE760" t="s">
        <v>101</v>
      </c>
      <c r="AF760" s="2">
        <v>44697</v>
      </c>
      <c r="AG760" s="2">
        <v>39218</v>
      </c>
      <c r="AH760" t="s">
        <v>60</v>
      </c>
      <c r="AI760" t="s">
        <v>60</v>
      </c>
      <c r="AJ760" t="s">
        <v>60</v>
      </c>
      <c r="AK760" t="s">
        <v>60</v>
      </c>
      <c r="AL760" t="s">
        <v>60</v>
      </c>
      <c r="AM760" t="s">
        <v>60</v>
      </c>
      <c r="AN760" t="s">
        <v>60</v>
      </c>
      <c r="AO760" t="s">
        <v>60</v>
      </c>
      <c r="AP760">
        <v>0</v>
      </c>
      <c r="AQ760">
        <v>84</v>
      </c>
      <c r="AR760">
        <v>2</v>
      </c>
      <c r="AS760">
        <v>0</v>
      </c>
      <c r="AT760" t="s">
        <v>60</v>
      </c>
      <c r="AU760">
        <v>1</v>
      </c>
      <c r="AV760" t="s">
        <v>86</v>
      </c>
      <c r="AW760">
        <v>37.973398000000003</v>
      </c>
      <c r="AX760">
        <v>-122.35439599999999</v>
      </c>
      <c r="AY760">
        <v>1</v>
      </c>
    </row>
    <row r="761" spans="1:51" x14ac:dyDescent="0.25">
      <c r="A761">
        <v>759</v>
      </c>
      <c r="B761" t="s">
        <v>51</v>
      </c>
      <c r="C761">
        <v>1760</v>
      </c>
      <c r="D761" t="s">
        <v>88</v>
      </c>
      <c r="E761" t="s">
        <v>88</v>
      </c>
      <c r="F761" t="s">
        <v>1208</v>
      </c>
      <c r="G761" t="s">
        <v>1209</v>
      </c>
      <c r="H761" t="s">
        <v>622</v>
      </c>
      <c r="I761" t="s">
        <v>623</v>
      </c>
      <c r="J761" t="s">
        <v>1210</v>
      </c>
      <c r="K761" t="s">
        <v>78</v>
      </c>
      <c r="L761">
        <v>94702</v>
      </c>
      <c r="M761">
        <v>16</v>
      </c>
      <c r="N761">
        <v>0</v>
      </c>
      <c r="O761" t="s">
        <v>60</v>
      </c>
      <c r="P761" t="s">
        <v>61</v>
      </c>
      <c r="Q761" t="s">
        <v>60</v>
      </c>
      <c r="R761" t="s">
        <v>61</v>
      </c>
      <c r="S761" t="s">
        <v>60</v>
      </c>
      <c r="T761" t="s">
        <v>60</v>
      </c>
      <c r="U761" t="s">
        <v>60</v>
      </c>
      <c r="V761" t="s">
        <v>97</v>
      </c>
      <c r="W761" t="s">
        <v>97</v>
      </c>
      <c r="X761">
        <v>55</v>
      </c>
      <c r="Y761" s="2">
        <v>61714</v>
      </c>
      <c r="Z761" t="s">
        <v>1211</v>
      </c>
      <c r="AA761" t="s">
        <v>60</v>
      </c>
      <c r="AB761">
        <v>15</v>
      </c>
      <c r="AC761" t="s">
        <v>165</v>
      </c>
      <c r="AD761" t="s">
        <v>100</v>
      </c>
      <c r="AE761" t="s">
        <v>153</v>
      </c>
      <c r="AF761" t="s">
        <v>60</v>
      </c>
      <c r="AG761" s="2">
        <v>41639</v>
      </c>
      <c r="AH761" t="s">
        <v>60</v>
      </c>
      <c r="AI761" t="s">
        <v>60</v>
      </c>
      <c r="AJ761" t="s">
        <v>60</v>
      </c>
      <c r="AK761" t="s">
        <v>60</v>
      </c>
      <c r="AL761" t="s">
        <v>60</v>
      </c>
      <c r="AM761" t="s">
        <v>60</v>
      </c>
      <c r="AN761" t="s">
        <v>60</v>
      </c>
      <c r="AO761" t="s">
        <v>60</v>
      </c>
      <c r="AP761">
        <v>0</v>
      </c>
      <c r="AQ761">
        <v>15</v>
      </c>
      <c r="AR761">
        <v>1</v>
      </c>
      <c r="AS761">
        <v>0</v>
      </c>
      <c r="AT761" t="s">
        <v>60</v>
      </c>
      <c r="AU761">
        <v>1</v>
      </c>
      <c r="AV761" t="s">
        <v>86</v>
      </c>
      <c r="AW761">
        <v>37.848675</v>
      </c>
      <c r="AX761">
        <v>-122.27801700000001</v>
      </c>
      <c r="AY761">
        <v>1</v>
      </c>
    </row>
    <row r="762" spans="1:51" x14ac:dyDescent="0.25">
      <c r="A762">
        <v>760</v>
      </c>
      <c r="B762" t="s">
        <v>51</v>
      </c>
      <c r="C762">
        <v>1761</v>
      </c>
      <c r="D762" t="s">
        <v>88</v>
      </c>
      <c r="E762" t="s">
        <v>88</v>
      </c>
      <c r="F762" t="s">
        <v>1212</v>
      </c>
      <c r="G762" t="s">
        <v>1213</v>
      </c>
      <c r="H762" t="s">
        <v>223</v>
      </c>
      <c r="I762" t="s">
        <v>1206</v>
      </c>
      <c r="J762" t="s">
        <v>1214</v>
      </c>
      <c r="K762" t="s">
        <v>78</v>
      </c>
      <c r="L762">
        <v>94601</v>
      </c>
      <c r="M762">
        <v>36</v>
      </c>
      <c r="N762">
        <v>0</v>
      </c>
      <c r="O762" t="s">
        <v>60</v>
      </c>
      <c r="P762" t="s">
        <v>61</v>
      </c>
      <c r="Q762" t="s">
        <v>60</v>
      </c>
      <c r="R762" t="s">
        <v>61</v>
      </c>
      <c r="S762" t="s">
        <v>96</v>
      </c>
      <c r="T762" t="s">
        <v>60</v>
      </c>
      <c r="U762" t="s">
        <v>60</v>
      </c>
      <c r="V762" t="s">
        <v>97</v>
      </c>
      <c r="W762" t="s">
        <v>97</v>
      </c>
      <c r="X762">
        <v>50</v>
      </c>
      <c r="Y762" s="2">
        <v>59764</v>
      </c>
      <c r="Z762" t="s">
        <v>1215</v>
      </c>
      <c r="AA762" t="s">
        <v>1215</v>
      </c>
      <c r="AB762">
        <v>35</v>
      </c>
      <c r="AC762" t="s">
        <v>99</v>
      </c>
      <c r="AD762" t="s">
        <v>100</v>
      </c>
      <c r="AE762" t="s">
        <v>101</v>
      </c>
      <c r="AF762" s="2">
        <v>45167</v>
      </c>
      <c r="AG762" s="2">
        <v>39689</v>
      </c>
      <c r="AH762" t="s">
        <v>60</v>
      </c>
      <c r="AI762" t="s">
        <v>60</v>
      </c>
      <c r="AJ762" t="s">
        <v>60</v>
      </c>
      <c r="AK762" t="s">
        <v>60</v>
      </c>
      <c r="AL762" t="s">
        <v>60</v>
      </c>
      <c r="AM762" t="s">
        <v>60</v>
      </c>
      <c r="AN762" t="s">
        <v>60</v>
      </c>
      <c r="AO762" t="s">
        <v>60</v>
      </c>
      <c r="AP762">
        <v>0</v>
      </c>
      <c r="AQ762">
        <v>35</v>
      </c>
      <c r="AR762">
        <v>1</v>
      </c>
      <c r="AS762">
        <v>0</v>
      </c>
      <c r="AT762" t="s">
        <v>60</v>
      </c>
      <c r="AU762">
        <v>1</v>
      </c>
      <c r="AV762" t="s">
        <v>86</v>
      </c>
      <c r="AW762">
        <v>37.779024999999997</v>
      </c>
      <c r="AX762">
        <v>-122.228616</v>
      </c>
      <c r="AY762">
        <v>1</v>
      </c>
    </row>
    <row r="763" spans="1:51" x14ac:dyDescent="0.25">
      <c r="A763">
        <v>761</v>
      </c>
      <c r="B763" t="s">
        <v>51</v>
      </c>
      <c r="C763">
        <v>1762</v>
      </c>
      <c r="D763" t="s">
        <v>88</v>
      </c>
      <c r="E763" t="s">
        <v>88</v>
      </c>
      <c r="F763" t="s">
        <v>1216</v>
      </c>
      <c r="G763" t="s">
        <v>1217</v>
      </c>
      <c r="H763" t="s">
        <v>223</v>
      </c>
      <c r="I763" t="s">
        <v>1214</v>
      </c>
      <c r="J763" t="s">
        <v>1214</v>
      </c>
      <c r="K763" t="s">
        <v>78</v>
      </c>
      <c r="L763">
        <v>94608</v>
      </c>
      <c r="M763">
        <v>137</v>
      </c>
      <c r="N763">
        <v>0</v>
      </c>
      <c r="O763" t="s">
        <v>60</v>
      </c>
      <c r="P763" t="s">
        <v>61</v>
      </c>
      <c r="Q763" t="s">
        <v>60</v>
      </c>
      <c r="R763" t="s">
        <v>61</v>
      </c>
      <c r="S763" t="s">
        <v>60</v>
      </c>
      <c r="T763" t="s">
        <v>60</v>
      </c>
      <c r="U763" t="s">
        <v>60</v>
      </c>
      <c r="V763" t="s">
        <v>97</v>
      </c>
      <c r="W763" t="s">
        <v>97</v>
      </c>
      <c r="X763">
        <v>55</v>
      </c>
      <c r="Y763" s="2">
        <v>61714</v>
      </c>
      <c r="Z763" t="s">
        <v>1218</v>
      </c>
      <c r="AA763" t="s">
        <v>1218</v>
      </c>
      <c r="AB763">
        <v>135</v>
      </c>
      <c r="AC763" t="s">
        <v>496</v>
      </c>
      <c r="AD763" t="s">
        <v>192</v>
      </c>
      <c r="AE763" t="s">
        <v>153</v>
      </c>
      <c r="AF763" t="s">
        <v>60</v>
      </c>
      <c r="AG763" s="2">
        <v>41639</v>
      </c>
      <c r="AH763">
        <v>2011</v>
      </c>
      <c r="AI763" t="s">
        <v>60</v>
      </c>
      <c r="AJ763" t="s">
        <v>60</v>
      </c>
      <c r="AK763" t="s">
        <v>60</v>
      </c>
      <c r="AL763" t="s">
        <v>60</v>
      </c>
      <c r="AM763" t="s">
        <v>60</v>
      </c>
      <c r="AN763" t="s">
        <v>60</v>
      </c>
      <c r="AO763" t="s">
        <v>60</v>
      </c>
      <c r="AP763">
        <v>0</v>
      </c>
      <c r="AQ763">
        <v>135</v>
      </c>
      <c r="AR763">
        <v>3</v>
      </c>
      <c r="AS763">
        <v>0</v>
      </c>
      <c r="AT763" t="s">
        <v>60</v>
      </c>
      <c r="AU763">
        <v>1</v>
      </c>
      <c r="AV763" t="s">
        <v>86</v>
      </c>
      <c r="AW763">
        <v>37.825733999999997</v>
      </c>
      <c r="AX763">
        <v>-122.278235</v>
      </c>
      <c r="AY763">
        <v>1</v>
      </c>
    </row>
    <row r="764" spans="1:51" x14ac:dyDescent="0.25">
      <c r="A764">
        <v>762</v>
      </c>
      <c r="B764" t="s">
        <v>51</v>
      </c>
      <c r="C764">
        <v>1763</v>
      </c>
      <c r="D764" t="s">
        <v>88</v>
      </c>
      <c r="E764" t="s">
        <v>88</v>
      </c>
      <c r="F764" t="s">
        <v>1219</v>
      </c>
      <c r="G764" t="s">
        <v>1220</v>
      </c>
      <c r="H764" t="s">
        <v>223</v>
      </c>
      <c r="I764" t="s">
        <v>1206</v>
      </c>
      <c r="J764" t="s">
        <v>1214</v>
      </c>
      <c r="K764" t="s">
        <v>78</v>
      </c>
      <c r="L764">
        <v>94607</v>
      </c>
      <c r="M764">
        <v>61</v>
      </c>
      <c r="N764">
        <v>0</v>
      </c>
      <c r="O764" t="s">
        <v>60</v>
      </c>
      <c r="P764" t="s">
        <v>61</v>
      </c>
      <c r="Q764" t="s">
        <v>60</v>
      </c>
      <c r="R764" t="s">
        <v>61</v>
      </c>
      <c r="S764" t="s">
        <v>96</v>
      </c>
      <c r="T764" t="s">
        <v>60</v>
      </c>
      <c r="U764" t="s">
        <v>60</v>
      </c>
      <c r="V764" t="s">
        <v>97</v>
      </c>
      <c r="W764" t="s">
        <v>97</v>
      </c>
      <c r="X764">
        <v>51</v>
      </c>
      <c r="Y764" s="2">
        <v>60016</v>
      </c>
      <c r="Z764" t="s">
        <v>1221</v>
      </c>
      <c r="AA764" t="s">
        <v>1221</v>
      </c>
      <c r="AB764">
        <v>60</v>
      </c>
      <c r="AC764" t="s">
        <v>116</v>
      </c>
      <c r="AD764" t="s">
        <v>100</v>
      </c>
      <c r="AE764" t="s">
        <v>101</v>
      </c>
      <c r="AF764" s="2">
        <v>45420</v>
      </c>
      <c r="AG764" s="2">
        <v>39941</v>
      </c>
      <c r="AH764" t="s">
        <v>60</v>
      </c>
      <c r="AI764" t="s">
        <v>60</v>
      </c>
      <c r="AJ764" t="s">
        <v>60</v>
      </c>
      <c r="AK764" t="s">
        <v>60</v>
      </c>
      <c r="AL764" t="s">
        <v>60</v>
      </c>
      <c r="AM764" t="s">
        <v>60</v>
      </c>
      <c r="AN764" t="s">
        <v>60</v>
      </c>
      <c r="AO764" t="s">
        <v>60</v>
      </c>
      <c r="AP764">
        <v>0</v>
      </c>
      <c r="AQ764">
        <v>60</v>
      </c>
      <c r="AR764">
        <v>2</v>
      </c>
      <c r="AS764">
        <v>0</v>
      </c>
      <c r="AT764" t="s">
        <v>60</v>
      </c>
      <c r="AU764">
        <v>1</v>
      </c>
      <c r="AV764" t="s">
        <v>86</v>
      </c>
      <c r="AW764">
        <v>37.804279999999999</v>
      </c>
      <c r="AX764">
        <v>-122.28044800000001</v>
      </c>
      <c r="AY764">
        <v>1</v>
      </c>
    </row>
    <row r="765" spans="1:51" x14ac:dyDescent="0.25">
      <c r="A765">
        <v>763</v>
      </c>
      <c r="B765" t="s">
        <v>51</v>
      </c>
      <c r="C765">
        <v>1764</v>
      </c>
      <c r="D765" t="s">
        <v>88</v>
      </c>
      <c r="E765" t="s">
        <v>88</v>
      </c>
      <c r="F765" t="s">
        <v>3687</v>
      </c>
      <c r="G765" t="s">
        <v>3688</v>
      </c>
      <c r="H765" t="s">
        <v>223</v>
      </c>
      <c r="I765" t="s">
        <v>3682</v>
      </c>
      <c r="J765" t="s">
        <v>1214</v>
      </c>
      <c r="K765" t="s">
        <v>78</v>
      </c>
      <c r="L765">
        <v>94601</v>
      </c>
      <c r="M765">
        <v>92</v>
      </c>
      <c r="N765">
        <v>0</v>
      </c>
      <c r="O765" t="s">
        <v>60</v>
      </c>
      <c r="P765" t="s">
        <v>61</v>
      </c>
      <c r="Q765" t="s">
        <v>60</v>
      </c>
      <c r="R765" t="s">
        <v>61</v>
      </c>
      <c r="S765" t="s">
        <v>60</v>
      </c>
      <c r="T765" t="s">
        <v>60</v>
      </c>
      <c r="U765" t="s">
        <v>60</v>
      </c>
      <c r="V765" t="s">
        <v>171</v>
      </c>
      <c r="W765" t="s">
        <v>171</v>
      </c>
      <c r="X765">
        <v>11</v>
      </c>
      <c r="Y765" s="2">
        <v>45648</v>
      </c>
      <c r="Z765" t="s">
        <v>3689</v>
      </c>
      <c r="AA765" t="s">
        <v>3689</v>
      </c>
      <c r="AB765">
        <v>90</v>
      </c>
      <c r="AC765" t="s">
        <v>99</v>
      </c>
      <c r="AD765" t="s">
        <v>100</v>
      </c>
      <c r="AE765" t="s">
        <v>101</v>
      </c>
      <c r="AF765" s="2">
        <v>40177</v>
      </c>
      <c r="AG765" s="2">
        <v>34698</v>
      </c>
      <c r="AH765" t="s">
        <v>60</v>
      </c>
      <c r="AI765" t="s">
        <v>60</v>
      </c>
      <c r="AJ765" t="s">
        <v>60</v>
      </c>
      <c r="AK765" t="s">
        <v>60</v>
      </c>
      <c r="AL765" t="s">
        <v>60</v>
      </c>
      <c r="AM765" t="s">
        <v>60</v>
      </c>
      <c r="AN765" t="s">
        <v>60</v>
      </c>
      <c r="AO765" t="s">
        <v>60</v>
      </c>
      <c r="AP765">
        <v>0</v>
      </c>
      <c r="AQ765">
        <v>90</v>
      </c>
      <c r="AR765">
        <v>2</v>
      </c>
      <c r="AS765">
        <v>0</v>
      </c>
      <c r="AT765" t="s">
        <v>60</v>
      </c>
      <c r="AU765">
        <v>2</v>
      </c>
      <c r="AV765" t="s">
        <v>86</v>
      </c>
      <c r="AW765">
        <v>37.781731999999998</v>
      </c>
      <c r="AX765">
        <v>-122.233152</v>
      </c>
      <c r="AY765">
        <v>2</v>
      </c>
    </row>
    <row r="766" spans="1:51" x14ac:dyDescent="0.25">
      <c r="A766">
        <v>764</v>
      </c>
      <c r="B766" t="s">
        <v>51</v>
      </c>
      <c r="C766">
        <v>1765</v>
      </c>
      <c r="D766" t="s">
        <v>88</v>
      </c>
      <c r="E766" t="s">
        <v>88</v>
      </c>
      <c r="F766" t="s">
        <v>3690</v>
      </c>
      <c r="G766" t="s">
        <v>3691</v>
      </c>
      <c r="H766" t="s">
        <v>223</v>
      </c>
      <c r="I766" t="s">
        <v>3692</v>
      </c>
      <c r="J766" t="s">
        <v>3693</v>
      </c>
      <c r="K766" t="s">
        <v>78</v>
      </c>
      <c r="L766">
        <v>94607</v>
      </c>
      <c r="M766">
        <v>22</v>
      </c>
      <c r="N766">
        <v>0</v>
      </c>
      <c r="O766" t="s">
        <v>60</v>
      </c>
      <c r="P766" t="s">
        <v>61</v>
      </c>
      <c r="Q766" t="s">
        <v>60</v>
      </c>
      <c r="R766" t="s">
        <v>61</v>
      </c>
      <c r="S766" t="s">
        <v>60</v>
      </c>
      <c r="T766" t="s">
        <v>60</v>
      </c>
      <c r="U766" t="s">
        <v>60</v>
      </c>
      <c r="V766" t="s">
        <v>171</v>
      </c>
      <c r="W766" t="s">
        <v>171</v>
      </c>
      <c r="X766">
        <v>9</v>
      </c>
      <c r="Y766" s="2">
        <v>44797</v>
      </c>
      <c r="Z766" t="s">
        <v>3694</v>
      </c>
      <c r="AA766" t="s">
        <v>3694</v>
      </c>
      <c r="AB766">
        <v>22</v>
      </c>
      <c r="AC766" t="s">
        <v>99</v>
      </c>
      <c r="AD766" t="s">
        <v>100</v>
      </c>
      <c r="AE766" t="s">
        <v>3378</v>
      </c>
      <c r="AF766" s="2">
        <v>39325</v>
      </c>
      <c r="AG766" s="2">
        <v>33847</v>
      </c>
      <c r="AH766" t="s">
        <v>60</v>
      </c>
      <c r="AI766" t="s">
        <v>60</v>
      </c>
      <c r="AJ766" t="s">
        <v>60</v>
      </c>
      <c r="AK766" t="s">
        <v>60</v>
      </c>
      <c r="AL766" t="s">
        <v>60</v>
      </c>
      <c r="AM766" t="s">
        <v>60</v>
      </c>
      <c r="AN766" t="s">
        <v>60</v>
      </c>
      <c r="AO766" t="s">
        <v>60</v>
      </c>
      <c r="AP766">
        <v>0</v>
      </c>
      <c r="AQ766">
        <v>22</v>
      </c>
      <c r="AR766">
        <v>1</v>
      </c>
      <c r="AS766">
        <v>0</v>
      </c>
      <c r="AT766" t="s">
        <v>60</v>
      </c>
      <c r="AU766">
        <v>2</v>
      </c>
      <c r="AV766" t="s">
        <v>86</v>
      </c>
      <c r="AW766">
        <v>37.807397000000002</v>
      </c>
      <c r="AX766">
        <v>-122.30223700000001</v>
      </c>
      <c r="AY766">
        <v>2</v>
      </c>
    </row>
    <row r="767" spans="1:51" x14ac:dyDescent="0.25">
      <c r="A767">
        <v>765</v>
      </c>
      <c r="B767" t="s">
        <v>51</v>
      </c>
      <c r="C767">
        <v>1766</v>
      </c>
      <c r="D767" t="s">
        <v>88</v>
      </c>
      <c r="E767" t="s">
        <v>88</v>
      </c>
      <c r="F767" t="s">
        <v>1222</v>
      </c>
      <c r="G767" t="s">
        <v>1223</v>
      </c>
      <c r="H767" t="s">
        <v>1224</v>
      </c>
      <c r="I767" t="s">
        <v>291</v>
      </c>
      <c r="J767" t="s">
        <v>286</v>
      </c>
      <c r="K767" t="s">
        <v>59</v>
      </c>
      <c r="L767">
        <v>94563</v>
      </c>
      <c r="M767">
        <v>67</v>
      </c>
      <c r="N767">
        <v>0</v>
      </c>
      <c r="O767" t="s">
        <v>60</v>
      </c>
      <c r="P767" t="s">
        <v>61</v>
      </c>
      <c r="Q767" t="s">
        <v>60</v>
      </c>
      <c r="R767" t="s">
        <v>61</v>
      </c>
      <c r="S767" t="s">
        <v>60</v>
      </c>
      <c r="T767" t="s">
        <v>60</v>
      </c>
      <c r="U767" t="s">
        <v>60</v>
      </c>
      <c r="V767" t="s">
        <v>97</v>
      </c>
      <c r="W767" t="s">
        <v>97</v>
      </c>
      <c r="X767">
        <v>55</v>
      </c>
      <c r="Y767" s="2">
        <v>61714</v>
      </c>
      <c r="Z767" t="s">
        <v>1225</v>
      </c>
      <c r="AA767" t="s">
        <v>1225</v>
      </c>
      <c r="AB767">
        <v>66</v>
      </c>
      <c r="AC767" t="s">
        <v>116</v>
      </c>
      <c r="AD767" t="s">
        <v>100</v>
      </c>
      <c r="AE767" t="s">
        <v>153</v>
      </c>
      <c r="AF767" t="s">
        <v>60</v>
      </c>
      <c r="AG767" s="2">
        <v>41639</v>
      </c>
      <c r="AH767" t="s">
        <v>60</v>
      </c>
      <c r="AI767" t="s">
        <v>60</v>
      </c>
      <c r="AJ767" t="s">
        <v>60</v>
      </c>
      <c r="AK767" t="s">
        <v>60</v>
      </c>
      <c r="AL767" t="s">
        <v>60</v>
      </c>
      <c r="AM767" t="s">
        <v>60</v>
      </c>
      <c r="AN767" t="s">
        <v>60</v>
      </c>
      <c r="AO767" t="s">
        <v>60</v>
      </c>
      <c r="AP767">
        <v>0</v>
      </c>
      <c r="AQ767">
        <v>66</v>
      </c>
      <c r="AR767">
        <v>2</v>
      </c>
      <c r="AS767">
        <v>0</v>
      </c>
      <c r="AT767" t="s">
        <v>60</v>
      </c>
      <c r="AU767">
        <v>1</v>
      </c>
      <c r="AV767" t="s">
        <v>86</v>
      </c>
      <c r="AW767">
        <v>37.884715</v>
      </c>
      <c r="AX767">
        <v>-122.18985499999999</v>
      </c>
      <c r="AY767">
        <v>1</v>
      </c>
    </row>
    <row r="768" spans="1:51" x14ac:dyDescent="0.25">
      <c r="A768">
        <v>766</v>
      </c>
      <c r="B768" t="s">
        <v>51</v>
      </c>
      <c r="C768">
        <v>1767</v>
      </c>
      <c r="D768" t="s">
        <v>88</v>
      </c>
      <c r="E768" t="s">
        <v>88</v>
      </c>
      <c r="F768" t="s">
        <v>1226</v>
      </c>
      <c r="G768" t="s">
        <v>1227</v>
      </c>
      <c r="H768" t="s">
        <v>1099</v>
      </c>
      <c r="I768" t="s">
        <v>291</v>
      </c>
      <c r="J768" t="s">
        <v>1228</v>
      </c>
      <c r="K768" t="s">
        <v>78</v>
      </c>
      <c r="L768" t="s">
        <v>1229</v>
      </c>
      <c r="M768">
        <v>180</v>
      </c>
      <c r="N768">
        <v>0</v>
      </c>
      <c r="O768" t="s">
        <v>60</v>
      </c>
      <c r="P768" t="s">
        <v>61</v>
      </c>
      <c r="Q768" t="s">
        <v>60</v>
      </c>
      <c r="R768" t="s">
        <v>61</v>
      </c>
      <c r="S768" t="s">
        <v>60</v>
      </c>
      <c r="T768" t="s">
        <v>60</v>
      </c>
      <c r="U768" t="s">
        <v>60</v>
      </c>
      <c r="V768" t="s">
        <v>97</v>
      </c>
      <c r="W768" t="s">
        <v>97</v>
      </c>
      <c r="X768">
        <v>55</v>
      </c>
      <c r="Y768" s="2">
        <v>61714</v>
      </c>
      <c r="Z768" t="s">
        <v>1230</v>
      </c>
      <c r="AA768" t="s">
        <v>1230</v>
      </c>
      <c r="AB768">
        <v>178</v>
      </c>
      <c r="AC768" t="s">
        <v>99</v>
      </c>
      <c r="AD768" t="s">
        <v>100</v>
      </c>
      <c r="AE768" t="s">
        <v>153</v>
      </c>
      <c r="AF768" t="s">
        <v>60</v>
      </c>
      <c r="AG768" s="2">
        <v>41639</v>
      </c>
      <c r="AH768" t="s">
        <v>60</v>
      </c>
      <c r="AI768" t="s">
        <v>60</v>
      </c>
      <c r="AJ768" t="s">
        <v>60</v>
      </c>
      <c r="AK768" t="s">
        <v>60</v>
      </c>
      <c r="AL768" t="s">
        <v>60</v>
      </c>
      <c r="AM768" t="s">
        <v>60</v>
      </c>
      <c r="AN768" t="s">
        <v>60</v>
      </c>
      <c r="AO768" t="s">
        <v>60</v>
      </c>
      <c r="AP768">
        <v>0</v>
      </c>
      <c r="AQ768">
        <v>178</v>
      </c>
      <c r="AR768">
        <v>3</v>
      </c>
      <c r="AS768">
        <v>0</v>
      </c>
      <c r="AT768" t="s">
        <v>60</v>
      </c>
      <c r="AU768">
        <v>1</v>
      </c>
      <c r="AV768" t="s">
        <v>86</v>
      </c>
      <c r="AW768">
        <v>37.712085000000002</v>
      </c>
      <c r="AX768">
        <v>-121.912329</v>
      </c>
      <c r="AY768">
        <v>1</v>
      </c>
    </row>
    <row r="769" spans="1:51" x14ac:dyDescent="0.25">
      <c r="A769">
        <v>767</v>
      </c>
      <c r="B769" t="s">
        <v>51</v>
      </c>
      <c r="C769">
        <v>1768</v>
      </c>
      <c r="D769" t="s">
        <v>88</v>
      </c>
      <c r="E769" t="s">
        <v>88</v>
      </c>
      <c r="F769" t="s">
        <v>1231</v>
      </c>
      <c r="G769" t="s">
        <v>1232</v>
      </c>
      <c r="H769" t="s">
        <v>723</v>
      </c>
      <c r="I769" t="s">
        <v>285</v>
      </c>
      <c r="J769" t="s">
        <v>1233</v>
      </c>
      <c r="K769" t="s">
        <v>94</v>
      </c>
      <c r="L769">
        <v>94301</v>
      </c>
      <c r="M769">
        <v>50</v>
      </c>
      <c r="N769">
        <v>0</v>
      </c>
      <c r="O769" t="s">
        <v>60</v>
      </c>
      <c r="P769" t="s">
        <v>61</v>
      </c>
      <c r="Q769" t="s">
        <v>60</v>
      </c>
      <c r="R769" t="s">
        <v>61</v>
      </c>
      <c r="S769" t="s">
        <v>60</v>
      </c>
      <c r="T769" t="s">
        <v>60</v>
      </c>
      <c r="U769" t="s">
        <v>60</v>
      </c>
      <c r="V769" t="s">
        <v>97</v>
      </c>
      <c r="W769" t="s">
        <v>97</v>
      </c>
      <c r="X769">
        <v>55</v>
      </c>
      <c r="Y769" s="2">
        <v>61714</v>
      </c>
      <c r="Z769" t="s">
        <v>1234</v>
      </c>
      <c r="AA769" t="s">
        <v>1234</v>
      </c>
      <c r="AB769">
        <v>49</v>
      </c>
      <c r="AC769" t="s">
        <v>99</v>
      </c>
      <c r="AD769" t="s">
        <v>100</v>
      </c>
      <c r="AE769" t="s">
        <v>153</v>
      </c>
      <c r="AF769" t="s">
        <v>60</v>
      </c>
      <c r="AG769" s="2">
        <v>41639</v>
      </c>
      <c r="AH769" t="s">
        <v>60</v>
      </c>
      <c r="AI769" t="s">
        <v>60</v>
      </c>
      <c r="AJ769" t="s">
        <v>60</v>
      </c>
      <c r="AK769" t="s">
        <v>60</v>
      </c>
      <c r="AL769" t="s">
        <v>60</v>
      </c>
      <c r="AM769" t="s">
        <v>60</v>
      </c>
      <c r="AN769" t="s">
        <v>60</v>
      </c>
      <c r="AO769" t="s">
        <v>60</v>
      </c>
      <c r="AP769">
        <v>0</v>
      </c>
      <c r="AQ769">
        <v>49</v>
      </c>
      <c r="AR769">
        <v>1</v>
      </c>
      <c r="AS769">
        <v>0</v>
      </c>
      <c r="AT769" t="s">
        <v>60</v>
      </c>
      <c r="AU769">
        <v>1</v>
      </c>
      <c r="AV769" t="s">
        <v>86</v>
      </c>
      <c r="AW769">
        <v>37.441039000000004</v>
      </c>
      <c r="AX769">
        <v>-122.160116</v>
      </c>
      <c r="AY769">
        <v>1</v>
      </c>
    </row>
    <row r="770" spans="1:51" x14ac:dyDescent="0.25">
      <c r="A770">
        <v>768</v>
      </c>
      <c r="B770" t="s">
        <v>51</v>
      </c>
      <c r="C770">
        <v>1769</v>
      </c>
      <c r="D770" t="s">
        <v>88</v>
      </c>
      <c r="E770" t="s">
        <v>88</v>
      </c>
      <c r="F770" t="s">
        <v>3695</v>
      </c>
      <c r="G770" t="s">
        <v>3696</v>
      </c>
      <c r="H770" t="s">
        <v>737</v>
      </c>
      <c r="I770" t="s">
        <v>3697</v>
      </c>
      <c r="J770" t="s">
        <v>1233</v>
      </c>
      <c r="K770" t="s">
        <v>59</v>
      </c>
      <c r="L770">
        <v>94564</v>
      </c>
      <c r="M770">
        <v>144</v>
      </c>
      <c r="N770">
        <v>0</v>
      </c>
      <c r="O770" t="s">
        <v>60</v>
      </c>
      <c r="P770" t="s">
        <v>61</v>
      </c>
      <c r="Q770" t="s">
        <v>60</v>
      </c>
      <c r="R770" t="s">
        <v>61</v>
      </c>
      <c r="S770" t="s">
        <v>60</v>
      </c>
      <c r="T770" t="s">
        <v>60</v>
      </c>
      <c r="U770" t="s">
        <v>60</v>
      </c>
      <c r="V770" t="s">
        <v>171</v>
      </c>
      <c r="W770" t="s">
        <v>171</v>
      </c>
      <c r="X770">
        <v>15</v>
      </c>
      <c r="Y770" s="2">
        <v>47049</v>
      </c>
      <c r="Z770" t="s">
        <v>3698</v>
      </c>
      <c r="AA770" t="s">
        <v>3698</v>
      </c>
      <c r="AB770">
        <v>142</v>
      </c>
      <c r="AC770" t="s">
        <v>123</v>
      </c>
      <c r="AD770" t="s">
        <v>141</v>
      </c>
      <c r="AE770" t="s">
        <v>101</v>
      </c>
      <c r="AF770" s="2">
        <v>41578</v>
      </c>
      <c r="AG770" s="2">
        <v>36099</v>
      </c>
      <c r="AH770" t="s">
        <v>60</v>
      </c>
      <c r="AI770" t="s">
        <v>60</v>
      </c>
      <c r="AJ770" t="s">
        <v>60</v>
      </c>
      <c r="AK770" t="s">
        <v>60</v>
      </c>
      <c r="AL770" t="s">
        <v>60</v>
      </c>
      <c r="AM770" t="s">
        <v>60</v>
      </c>
      <c r="AN770" t="s">
        <v>60</v>
      </c>
      <c r="AO770" t="s">
        <v>60</v>
      </c>
      <c r="AP770">
        <v>0</v>
      </c>
      <c r="AQ770">
        <v>142</v>
      </c>
      <c r="AR770">
        <v>3</v>
      </c>
      <c r="AS770">
        <v>0</v>
      </c>
      <c r="AT770" t="s">
        <v>60</v>
      </c>
      <c r="AU770">
        <v>2</v>
      </c>
      <c r="AV770" t="s">
        <v>86</v>
      </c>
      <c r="AW770">
        <v>38.001767999999998</v>
      </c>
      <c r="AX770">
        <v>-122.296116</v>
      </c>
      <c r="AY770">
        <v>2</v>
      </c>
    </row>
    <row r="771" spans="1:51" x14ac:dyDescent="0.25">
      <c r="A771">
        <v>769</v>
      </c>
      <c r="B771" t="s">
        <v>51</v>
      </c>
      <c r="C771">
        <v>1770</v>
      </c>
      <c r="D771" t="s">
        <v>88</v>
      </c>
      <c r="E771" t="s">
        <v>88</v>
      </c>
      <c r="F771" t="s">
        <v>1235</v>
      </c>
      <c r="G771" t="s">
        <v>1236</v>
      </c>
      <c r="H771" t="s">
        <v>106</v>
      </c>
      <c r="I771" t="s">
        <v>285</v>
      </c>
      <c r="J771" t="s">
        <v>1233</v>
      </c>
      <c r="K771" t="s">
        <v>94</v>
      </c>
      <c r="L771">
        <v>95138</v>
      </c>
      <c r="M771">
        <v>75</v>
      </c>
      <c r="N771">
        <v>0</v>
      </c>
      <c r="O771" t="s">
        <v>60</v>
      </c>
      <c r="P771" t="s">
        <v>61</v>
      </c>
      <c r="Q771" t="s">
        <v>60</v>
      </c>
      <c r="R771" t="s">
        <v>61</v>
      </c>
      <c r="S771" t="s">
        <v>60</v>
      </c>
      <c r="T771" t="s">
        <v>60</v>
      </c>
      <c r="U771" t="s">
        <v>60</v>
      </c>
      <c r="V771" t="s">
        <v>97</v>
      </c>
      <c r="W771" t="s">
        <v>97</v>
      </c>
      <c r="X771">
        <v>55</v>
      </c>
      <c r="Y771" s="2">
        <v>61714</v>
      </c>
      <c r="Z771" t="s">
        <v>1237</v>
      </c>
      <c r="AA771" t="s">
        <v>1237</v>
      </c>
      <c r="AB771">
        <v>74</v>
      </c>
      <c r="AC771" t="s">
        <v>99</v>
      </c>
      <c r="AD771" t="s">
        <v>100</v>
      </c>
      <c r="AE771" t="s">
        <v>153</v>
      </c>
      <c r="AF771" t="s">
        <v>60</v>
      </c>
      <c r="AG771" s="2">
        <v>41639</v>
      </c>
      <c r="AH771" t="s">
        <v>60</v>
      </c>
      <c r="AI771" t="s">
        <v>60</v>
      </c>
      <c r="AJ771" t="s">
        <v>60</v>
      </c>
      <c r="AK771" t="s">
        <v>60</v>
      </c>
      <c r="AL771" t="s">
        <v>60</v>
      </c>
      <c r="AM771" t="s">
        <v>60</v>
      </c>
      <c r="AN771" t="s">
        <v>60</v>
      </c>
      <c r="AO771" t="s">
        <v>60</v>
      </c>
      <c r="AP771">
        <v>0</v>
      </c>
      <c r="AQ771">
        <v>74</v>
      </c>
      <c r="AR771">
        <v>2</v>
      </c>
      <c r="AS771">
        <v>0</v>
      </c>
      <c r="AT771" t="s">
        <v>60</v>
      </c>
      <c r="AU771">
        <v>1</v>
      </c>
      <c r="AV771" t="s">
        <v>86</v>
      </c>
      <c r="AW771">
        <v>37.304898999999999</v>
      </c>
      <c r="AX771">
        <v>-121.86232200000001</v>
      </c>
      <c r="AY771">
        <v>1</v>
      </c>
    </row>
    <row r="772" spans="1:51" x14ac:dyDescent="0.25">
      <c r="A772">
        <v>770</v>
      </c>
      <c r="B772" t="s">
        <v>51</v>
      </c>
      <c r="C772">
        <v>1771</v>
      </c>
      <c r="D772" t="s">
        <v>88</v>
      </c>
      <c r="E772" t="s">
        <v>88</v>
      </c>
      <c r="F772" t="s">
        <v>1238</v>
      </c>
      <c r="G772" t="s">
        <v>1239</v>
      </c>
      <c r="H772" t="s">
        <v>1107</v>
      </c>
      <c r="I772" t="s">
        <v>1240</v>
      </c>
      <c r="J772" t="s">
        <v>292</v>
      </c>
      <c r="K772" t="s">
        <v>72</v>
      </c>
      <c r="L772">
        <v>94947</v>
      </c>
      <c r="M772">
        <v>61</v>
      </c>
      <c r="N772">
        <v>0</v>
      </c>
      <c r="O772" t="s">
        <v>60</v>
      </c>
      <c r="P772" t="s">
        <v>61</v>
      </c>
      <c r="Q772" t="s">
        <v>60</v>
      </c>
      <c r="R772" t="s">
        <v>61</v>
      </c>
      <c r="S772" t="s">
        <v>60</v>
      </c>
      <c r="T772" t="s">
        <v>60</v>
      </c>
      <c r="U772" t="s">
        <v>60</v>
      </c>
      <c r="V772" t="s">
        <v>97</v>
      </c>
      <c r="W772" t="s">
        <v>97</v>
      </c>
      <c r="X772">
        <v>55</v>
      </c>
      <c r="Y772" s="2">
        <v>61714</v>
      </c>
      <c r="Z772" t="s">
        <v>1241</v>
      </c>
      <c r="AA772" t="s">
        <v>1241</v>
      </c>
      <c r="AB772">
        <v>60</v>
      </c>
      <c r="AC772" t="s">
        <v>116</v>
      </c>
      <c r="AD772" t="s">
        <v>100</v>
      </c>
      <c r="AE772" t="s">
        <v>153</v>
      </c>
      <c r="AF772" t="s">
        <v>60</v>
      </c>
      <c r="AG772" s="2">
        <v>41639</v>
      </c>
      <c r="AH772" t="s">
        <v>60</v>
      </c>
      <c r="AI772" t="s">
        <v>60</v>
      </c>
      <c r="AJ772" t="s">
        <v>60</v>
      </c>
      <c r="AK772" t="s">
        <v>60</v>
      </c>
      <c r="AL772" t="s">
        <v>60</v>
      </c>
      <c r="AM772" t="s">
        <v>60</v>
      </c>
      <c r="AN772" t="s">
        <v>60</v>
      </c>
      <c r="AO772" t="s">
        <v>60</v>
      </c>
      <c r="AP772">
        <v>0</v>
      </c>
      <c r="AQ772">
        <v>60</v>
      </c>
      <c r="AR772">
        <v>2</v>
      </c>
      <c r="AS772">
        <v>0</v>
      </c>
      <c r="AT772" t="s">
        <v>60</v>
      </c>
      <c r="AU772">
        <v>1</v>
      </c>
      <c r="AV772" t="s">
        <v>86</v>
      </c>
      <c r="AW772">
        <v>38.100805000000001</v>
      </c>
      <c r="AX772">
        <v>-122.575001</v>
      </c>
      <c r="AY772">
        <v>1</v>
      </c>
    </row>
    <row r="773" spans="1:51" x14ac:dyDescent="0.25">
      <c r="A773">
        <v>771</v>
      </c>
      <c r="B773" t="s">
        <v>51</v>
      </c>
      <c r="C773">
        <v>1772</v>
      </c>
      <c r="D773" t="s">
        <v>88</v>
      </c>
      <c r="E773" t="s">
        <v>88</v>
      </c>
      <c r="F773" t="s">
        <v>1242</v>
      </c>
      <c r="G773" t="s">
        <v>1243</v>
      </c>
      <c r="H773" t="s">
        <v>1244</v>
      </c>
      <c r="I773" t="s">
        <v>285</v>
      </c>
      <c r="J773" t="s">
        <v>300</v>
      </c>
      <c r="K773" t="s">
        <v>59</v>
      </c>
      <c r="L773">
        <v>945315007</v>
      </c>
      <c r="M773">
        <v>40</v>
      </c>
      <c r="N773">
        <v>0</v>
      </c>
      <c r="O773" t="s">
        <v>60</v>
      </c>
      <c r="P773" t="s">
        <v>61</v>
      </c>
      <c r="Q773" t="s">
        <v>60</v>
      </c>
      <c r="R773" t="s">
        <v>61</v>
      </c>
      <c r="S773" t="s">
        <v>96</v>
      </c>
      <c r="T773" t="s">
        <v>60</v>
      </c>
      <c r="U773" t="s">
        <v>60</v>
      </c>
      <c r="V773" t="s">
        <v>97</v>
      </c>
      <c r="W773" t="s">
        <v>97</v>
      </c>
      <c r="X773">
        <v>49</v>
      </c>
      <c r="Y773" s="2">
        <v>59511</v>
      </c>
      <c r="Z773" t="s">
        <v>1245</v>
      </c>
      <c r="AA773" t="s">
        <v>1245</v>
      </c>
      <c r="AB773">
        <v>39</v>
      </c>
      <c r="AC773" t="s">
        <v>99</v>
      </c>
      <c r="AD773" t="s">
        <v>100</v>
      </c>
      <c r="AE773" t="s">
        <v>101</v>
      </c>
      <c r="AF773" s="2">
        <v>44915</v>
      </c>
      <c r="AG773" s="2">
        <v>39436</v>
      </c>
      <c r="AH773" t="s">
        <v>60</v>
      </c>
      <c r="AI773" t="s">
        <v>60</v>
      </c>
      <c r="AJ773" t="s">
        <v>60</v>
      </c>
      <c r="AK773" t="s">
        <v>60</v>
      </c>
      <c r="AL773" t="s">
        <v>60</v>
      </c>
      <c r="AM773" t="s">
        <v>60</v>
      </c>
      <c r="AN773" t="s">
        <v>60</v>
      </c>
      <c r="AO773" t="s">
        <v>60</v>
      </c>
      <c r="AP773">
        <v>0</v>
      </c>
      <c r="AQ773">
        <v>39</v>
      </c>
      <c r="AR773">
        <v>1</v>
      </c>
      <c r="AS773">
        <v>0</v>
      </c>
      <c r="AT773" t="s">
        <v>60</v>
      </c>
      <c r="AU773">
        <v>1</v>
      </c>
      <c r="AV773" t="s">
        <v>86</v>
      </c>
      <c r="AW773">
        <v>38.013185</v>
      </c>
      <c r="AX773">
        <v>-121.81592499999999</v>
      </c>
      <c r="AY773">
        <v>1</v>
      </c>
    </row>
    <row r="774" spans="1:51" x14ac:dyDescent="0.25">
      <c r="A774">
        <v>772</v>
      </c>
      <c r="B774" t="s">
        <v>51</v>
      </c>
      <c r="C774">
        <v>1773</v>
      </c>
      <c r="D774" t="s">
        <v>88</v>
      </c>
      <c r="E774" t="s">
        <v>88</v>
      </c>
      <c r="F774" t="s">
        <v>1246</v>
      </c>
      <c r="G774" t="s">
        <v>1247</v>
      </c>
      <c r="H774" t="s">
        <v>1244</v>
      </c>
      <c r="I774" t="s">
        <v>285</v>
      </c>
      <c r="J774" t="s">
        <v>300</v>
      </c>
      <c r="K774" t="s">
        <v>59</v>
      </c>
      <c r="L774">
        <v>94509</v>
      </c>
      <c r="M774">
        <v>57</v>
      </c>
      <c r="N774">
        <v>0</v>
      </c>
      <c r="O774" t="s">
        <v>60</v>
      </c>
      <c r="P774" t="s">
        <v>61</v>
      </c>
      <c r="Q774" t="s">
        <v>60</v>
      </c>
      <c r="R774" t="s">
        <v>61</v>
      </c>
      <c r="S774" t="s">
        <v>60</v>
      </c>
      <c r="T774" t="s">
        <v>60</v>
      </c>
      <c r="U774" t="s">
        <v>60</v>
      </c>
      <c r="V774" t="s">
        <v>97</v>
      </c>
      <c r="W774" t="s">
        <v>97</v>
      </c>
      <c r="X774">
        <v>45</v>
      </c>
      <c r="Y774" s="2">
        <v>57713</v>
      </c>
      <c r="Z774" t="s">
        <v>1248</v>
      </c>
      <c r="AA774" t="s">
        <v>1248</v>
      </c>
      <c r="AB774">
        <v>56</v>
      </c>
      <c r="AC774" t="s">
        <v>99</v>
      </c>
      <c r="AD774" t="s">
        <v>100</v>
      </c>
      <c r="AE774" t="s">
        <v>101</v>
      </c>
      <c r="AF774" s="2">
        <v>43117</v>
      </c>
      <c r="AG774" s="2">
        <v>37638</v>
      </c>
      <c r="AH774" t="s">
        <v>60</v>
      </c>
      <c r="AI774" t="s">
        <v>60</v>
      </c>
      <c r="AJ774" t="s">
        <v>60</v>
      </c>
      <c r="AK774" t="s">
        <v>60</v>
      </c>
      <c r="AL774" t="s">
        <v>60</v>
      </c>
      <c r="AM774" t="s">
        <v>60</v>
      </c>
      <c r="AN774" t="s">
        <v>60</v>
      </c>
      <c r="AO774" t="s">
        <v>60</v>
      </c>
      <c r="AP774">
        <v>0</v>
      </c>
      <c r="AQ774">
        <v>56</v>
      </c>
      <c r="AR774">
        <v>2</v>
      </c>
      <c r="AS774">
        <v>0</v>
      </c>
      <c r="AT774" t="s">
        <v>60</v>
      </c>
      <c r="AU774">
        <v>1</v>
      </c>
      <c r="AV774" t="s">
        <v>86</v>
      </c>
      <c r="AW774">
        <v>38.015458000000002</v>
      </c>
      <c r="AX774">
        <v>-121.816146</v>
      </c>
      <c r="AY774">
        <v>1</v>
      </c>
    </row>
    <row r="775" spans="1:51" x14ac:dyDescent="0.25">
      <c r="A775">
        <v>773</v>
      </c>
      <c r="B775" t="s">
        <v>51</v>
      </c>
      <c r="C775">
        <v>1774</v>
      </c>
      <c r="D775" t="s">
        <v>88</v>
      </c>
      <c r="E775" t="s">
        <v>88</v>
      </c>
      <c r="F775" t="s">
        <v>1249</v>
      </c>
      <c r="G775" t="s">
        <v>1250</v>
      </c>
      <c r="H775" t="s">
        <v>808</v>
      </c>
      <c r="I775" t="s">
        <v>285</v>
      </c>
      <c r="J775" t="s">
        <v>300</v>
      </c>
      <c r="K775" t="s">
        <v>59</v>
      </c>
      <c r="L775">
        <v>94513</v>
      </c>
      <c r="M775">
        <v>80</v>
      </c>
      <c r="N775">
        <v>0</v>
      </c>
      <c r="O775" t="s">
        <v>60</v>
      </c>
      <c r="P775" t="s">
        <v>61</v>
      </c>
      <c r="Q775" t="s">
        <v>60</v>
      </c>
      <c r="R775" t="s">
        <v>61</v>
      </c>
      <c r="S775" t="s">
        <v>96</v>
      </c>
      <c r="T775" t="s">
        <v>60</v>
      </c>
      <c r="U775" t="s">
        <v>60</v>
      </c>
      <c r="V775" t="s">
        <v>97</v>
      </c>
      <c r="W775" t="s">
        <v>97</v>
      </c>
      <c r="X775">
        <v>48</v>
      </c>
      <c r="Y775" s="2">
        <v>59153</v>
      </c>
      <c r="Z775" t="s">
        <v>1251</v>
      </c>
      <c r="AA775" t="s">
        <v>1251</v>
      </c>
      <c r="AB775">
        <v>79</v>
      </c>
      <c r="AC775" t="s">
        <v>116</v>
      </c>
      <c r="AD775" t="s">
        <v>100</v>
      </c>
      <c r="AE775" t="s">
        <v>101</v>
      </c>
      <c r="AF775" s="2">
        <v>44557</v>
      </c>
      <c r="AG775" s="2">
        <v>39078</v>
      </c>
      <c r="AH775" t="s">
        <v>60</v>
      </c>
      <c r="AI775" t="s">
        <v>60</v>
      </c>
      <c r="AJ775" t="s">
        <v>60</v>
      </c>
      <c r="AK775" t="s">
        <v>60</v>
      </c>
      <c r="AL775" t="s">
        <v>60</v>
      </c>
      <c r="AM775" t="s">
        <v>60</v>
      </c>
      <c r="AN775" t="s">
        <v>60</v>
      </c>
      <c r="AO775" t="s">
        <v>60</v>
      </c>
      <c r="AP775">
        <v>0</v>
      </c>
      <c r="AQ775">
        <v>79</v>
      </c>
      <c r="AR775">
        <v>2</v>
      </c>
      <c r="AS775">
        <v>0</v>
      </c>
      <c r="AT775" t="s">
        <v>60</v>
      </c>
      <c r="AU775">
        <v>1</v>
      </c>
      <c r="AV775" t="s">
        <v>86</v>
      </c>
      <c r="AW775">
        <v>37.935603999999998</v>
      </c>
      <c r="AX775">
        <v>-121.688721</v>
      </c>
      <c r="AY775">
        <v>1</v>
      </c>
    </row>
    <row r="776" spans="1:51" x14ac:dyDescent="0.25">
      <c r="A776">
        <v>774</v>
      </c>
      <c r="B776" t="s">
        <v>51</v>
      </c>
      <c r="C776">
        <v>1775</v>
      </c>
      <c r="D776" t="s">
        <v>88</v>
      </c>
      <c r="E776" t="s">
        <v>88</v>
      </c>
      <c r="F776" t="s">
        <v>3699</v>
      </c>
      <c r="G776" t="s">
        <v>3700</v>
      </c>
      <c r="H776" t="s">
        <v>82</v>
      </c>
      <c r="I776" t="s">
        <v>60</v>
      </c>
      <c r="J776" t="s">
        <v>300</v>
      </c>
      <c r="K776" t="s">
        <v>59</v>
      </c>
      <c r="L776">
        <v>94520</v>
      </c>
      <c r="M776">
        <v>91</v>
      </c>
      <c r="N776">
        <v>0</v>
      </c>
      <c r="O776" t="s">
        <v>60</v>
      </c>
      <c r="P776" t="s">
        <v>61</v>
      </c>
      <c r="Q776" t="s">
        <v>60</v>
      </c>
      <c r="R776" t="s">
        <v>61</v>
      </c>
      <c r="S776" t="s">
        <v>1786</v>
      </c>
      <c r="T776" t="s">
        <v>60</v>
      </c>
      <c r="U776" t="s">
        <v>60</v>
      </c>
      <c r="V776" t="s">
        <v>171</v>
      </c>
      <c r="W776" t="s">
        <v>171</v>
      </c>
      <c r="X776">
        <v>17</v>
      </c>
      <c r="Y776" s="2">
        <v>47596</v>
      </c>
      <c r="Z776" t="s">
        <v>3701</v>
      </c>
      <c r="AA776" t="s">
        <v>3701</v>
      </c>
      <c r="AB776">
        <v>89</v>
      </c>
      <c r="AC776" t="s">
        <v>123</v>
      </c>
      <c r="AD776" t="s">
        <v>192</v>
      </c>
      <c r="AE776" t="s">
        <v>101</v>
      </c>
      <c r="AF776" s="2">
        <v>42124</v>
      </c>
      <c r="AG776" s="2">
        <v>36646</v>
      </c>
      <c r="AH776" t="s">
        <v>60</v>
      </c>
      <c r="AI776" t="s">
        <v>60</v>
      </c>
      <c r="AJ776" t="s">
        <v>60</v>
      </c>
      <c r="AK776" t="s">
        <v>60</v>
      </c>
      <c r="AL776" t="s">
        <v>60</v>
      </c>
      <c r="AM776" t="s">
        <v>60</v>
      </c>
      <c r="AN776" t="s">
        <v>60</v>
      </c>
      <c r="AO776" t="s">
        <v>60</v>
      </c>
      <c r="AP776">
        <v>0</v>
      </c>
      <c r="AQ776">
        <v>89</v>
      </c>
      <c r="AR776">
        <v>2</v>
      </c>
      <c r="AS776">
        <v>0</v>
      </c>
      <c r="AT776" t="s">
        <v>60</v>
      </c>
      <c r="AU776">
        <v>2</v>
      </c>
      <c r="AV776" t="s">
        <v>86</v>
      </c>
      <c r="AW776">
        <v>37.979517000000001</v>
      </c>
      <c r="AX776">
        <v>-122.058083</v>
      </c>
      <c r="AY776">
        <v>2</v>
      </c>
    </row>
    <row r="777" spans="1:51" x14ac:dyDescent="0.25">
      <c r="A777">
        <v>775</v>
      </c>
      <c r="B777" t="s">
        <v>51</v>
      </c>
      <c r="C777">
        <v>1776</v>
      </c>
      <c r="D777" t="s">
        <v>88</v>
      </c>
      <c r="E777" t="s">
        <v>88</v>
      </c>
      <c r="F777" t="s">
        <v>1252</v>
      </c>
      <c r="G777" t="s">
        <v>1253</v>
      </c>
      <c r="H777" t="s">
        <v>1099</v>
      </c>
      <c r="I777" t="s">
        <v>1254</v>
      </c>
      <c r="J777" t="s">
        <v>300</v>
      </c>
      <c r="K777" t="s">
        <v>78</v>
      </c>
      <c r="L777">
        <v>94568</v>
      </c>
      <c r="M777">
        <v>54</v>
      </c>
      <c r="N777">
        <v>0</v>
      </c>
      <c r="O777" t="s">
        <v>60</v>
      </c>
      <c r="P777" t="s">
        <v>61</v>
      </c>
      <c r="Q777" t="s">
        <v>60</v>
      </c>
      <c r="R777" t="s">
        <v>61</v>
      </c>
      <c r="S777" t="s">
        <v>96</v>
      </c>
      <c r="T777" t="s">
        <v>60</v>
      </c>
      <c r="U777" t="s">
        <v>60</v>
      </c>
      <c r="V777" t="s">
        <v>97</v>
      </c>
      <c r="W777" t="s">
        <v>97</v>
      </c>
      <c r="X777">
        <v>47</v>
      </c>
      <c r="Y777" s="2">
        <v>58685</v>
      </c>
      <c r="Z777" t="s">
        <v>1255</v>
      </c>
      <c r="AA777" t="s">
        <v>1255</v>
      </c>
      <c r="AB777">
        <v>53</v>
      </c>
      <c r="AC777" t="s">
        <v>116</v>
      </c>
      <c r="AD777" t="s">
        <v>100</v>
      </c>
      <c r="AE777" t="s">
        <v>101</v>
      </c>
      <c r="AF777" s="2">
        <v>44089</v>
      </c>
      <c r="AG777" s="2">
        <v>38610</v>
      </c>
      <c r="AH777" t="s">
        <v>60</v>
      </c>
      <c r="AI777" t="s">
        <v>60</v>
      </c>
      <c r="AJ777" t="s">
        <v>60</v>
      </c>
      <c r="AK777" t="s">
        <v>60</v>
      </c>
      <c r="AL777" t="s">
        <v>60</v>
      </c>
      <c r="AM777" t="s">
        <v>60</v>
      </c>
      <c r="AN777" t="s">
        <v>60</v>
      </c>
      <c r="AO777" t="s">
        <v>60</v>
      </c>
      <c r="AP777">
        <v>0</v>
      </c>
      <c r="AQ777">
        <v>53</v>
      </c>
      <c r="AR777">
        <v>2</v>
      </c>
      <c r="AS777">
        <v>0</v>
      </c>
      <c r="AT777" t="s">
        <v>60</v>
      </c>
      <c r="AU777">
        <v>1</v>
      </c>
      <c r="AV777" t="s">
        <v>86</v>
      </c>
      <c r="AW777">
        <v>37.707149000000001</v>
      </c>
      <c r="AX777">
        <v>-121.932535</v>
      </c>
      <c r="AY777">
        <v>1</v>
      </c>
    </row>
    <row r="778" spans="1:51" x14ac:dyDescent="0.25">
      <c r="A778">
        <v>776</v>
      </c>
      <c r="B778" t="s">
        <v>51</v>
      </c>
      <c r="C778">
        <v>1777</v>
      </c>
      <c r="D778" t="s">
        <v>88</v>
      </c>
      <c r="E778" t="s">
        <v>88</v>
      </c>
      <c r="F778" t="s">
        <v>1256</v>
      </c>
      <c r="G778" t="s">
        <v>1257</v>
      </c>
      <c r="H778" t="s">
        <v>1258</v>
      </c>
      <c r="I778" t="s">
        <v>1259</v>
      </c>
      <c r="J778" t="s">
        <v>300</v>
      </c>
      <c r="K778" t="s">
        <v>674</v>
      </c>
      <c r="L778">
        <v>94303</v>
      </c>
      <c r="M778">
        <v>32</v>
      </c>
      <c r="N778">
        <v>0</v>
      </c>
      <c r="O778" t="s">
        <v>60</v>
      </c>
      <c r="P778" t="s">
        <v>61</v>
      </c>
      <c r="Q778" t="s">
        <v>60</v>
      </c>
      <c r="R778" t="s">
        <v>61</v>
      </c>
      <c r="S778" t="s">
        <v>96</v>
      </c>
      <c r="T778" t="s">
        <v>60</v>
      </c>
      <c r="U778" t="s">
        <v>60</v>
      </c>
      <c r="V778" t="s">
        <v>97</v>
      </c>
      <c r="W778" t="s">
        <v>97</v>
      </c>
      <c r="X778">
        <v>46</v>
      </c>
      <c r="Y778" s="2">
        <v>58398</v>
      </c>
      <c r="Z778" t="s">
        <v>1260</v>
      </c>
      <c r="AA778" t="s">
        <v>1260</v>
      </c>
      <c r="AB778">
        <v>31</v>
      </c>
      <c r="AC778" t="s">
        <v>99</v>
      </c>
      <c r="AD778" t="s">
        <v>100</v>
      </c>
      <c r="AE778" t="s">
        <v>101</v>
      </c>
      <c r="AF778" s="2">
        <v>43801</v>
      </c>
      <c r="AG778" s="2">
        <v>38323</v>
      </c>
      <c r="AH778" t="s">
        <v>60</v>
      </c>
      <c r="AI778" t="s">
        <v>60</v>
      </c>
      <c r="AJ778" t="s">
        <v>60</v>
      </c>
      <c r="AK778" t="s">
        <v>60</v>
      </c>
      <c r="AL778" t="s">
        <v>60</v>
      </c>
      <c r="AM778" t="s">
        <v>60</v>
      </c>
      <c r="AN778" t="s">
        <v>60</v>
      </c>
      <c r="AO778" t="s">
        <v>60</v>
      </c>
      <c r="AP778">
        <v>0</v>
      </c>
      <c r="AQ778">
        <v>31</v>
      </c>
      <c r="AR778">
        <v>1</v>
      </c>
      <c r="AS778">
        <v>0</v>
      </c>
      <c r="AT778" t="s">
        <v>60</v>
      </c>
      <c r="AU778">
        <v>1</v>
      </c>
      <c r="AV778" t="s">
        <v>86</v>
      </c>
      <c r="AW778">
        <v>37.470191999999997</v>
      </c>
      <c r="AX778">
        <v>-122.14048699999999</v>
      </c>
      <c r="AY778">
        <v>1</v>
      </c>
    </row>
    <row r="779" spans="1:51" x14ac:dyDescent="0.25">
      <c r="A779">
        <v>777</v>
      </c>
      <c r="B779" t="s">
        <v>51</v>
      </c>
      <c r="C779">
        <v>1778</v>
      </c>
      <c r="D779" t="s">
        <v>88</v>
      </c>
      <c r="E779" t="s">
        <v>88</v>
      </c>
      <c r="F779" t="s">
        <v>1261</v>
      </c>
      <c r="G779" t="s">
        <v>1262</v>
      </c>
      <c r="H779" t="s">
        <v>299</v>
      </c>
      <c r="I779" t="s">
        <v>285</v>
      </c>
      <c r="J779" t="s">
        <v>300</v>
      </c>
      <c r="K779" t="s">
        <v>78</v>
      </c>
      <c r="L779">
        <v>94538</v>
      </c>
      <c r="M779">
        <v>82</v>
      </c>
      <c r="N779">
        <v>0</v>
      </c>
      <c r="O779" t="s">
        <v>60</v>
      </c>
      <c r="P779" t="s">
        <v>61</v>
      </c>
      <c r="Q779" t="s">
        <v>60</v>
      </c>
      <c r="R779" t="s">
        <v>61</v>
      </c>
      <c r="S779" t="s">
        <v>96</v>
      </c>
      <c r="T779" t="s">
        <v>60</v>
      </c>
      <c r="U779" t="s">
        <v>60</v>
      </c>
      <c r="V779" t="s">
        <v>97</v>
      </c>
      <c r="W779" t="s">
        <v>97</v>
      </c>
      <c r="X779">
        <v>48</v>
      </c>
      <c r="Y779" s="2">
        <v>59005</v>
      </c>
      <c r="Z779" t="s">
        <v>1263</v>
      </c>
      <c r="AA779" t="s">
        <v>1263</v>
      </c>
      <c r="AB779">
        <v>80</v>
      </c>
      <c r="AC779" t="s">
        <v>99</v>
      </c>
      <c r="AD779" t="s">
        <v>141</v>
      </c>
      <c r="AE779" t="s">
        <v>101</v>
      </c>
      <c r="AF779" s="2">
        <v>44409</v>
      </c>
      <c r="AG779" s="2">
        <v>38930</v>
      </c>
      <c r="AH779" t="s">
        <v>60</v>
      </c>
      <c r="AI779" t="s">
        <v>60</v>
      </c>
      <c r="AJ779" t="s">
        <v>60</v>
      </c>
      <c r="AK779" t="s">
        <v>60</v>
      </c>
      <c r="AL779" t="s">
        <v>60</v>
      </c>
      <c r="AM779" t="s">
        <v>60</v>
      </c>
      <c r="AN779" t="s">
        <v>60</v>
      </c>
      <c r="AO779" t="s">
        <v>60</v>
      </c>
      <c r="AP779">
        <v>0</v>
      </c>
      <c r="AQ779">
        <v>80</v>
      </c>
      <c r="AR779">
        <v>2</v>
      </c>
      <c r="AS779">
        <v>0</v>
      </c>
      <c r="AT779" t="s">
        <v>60</v>
      </c>
      <c r="AU779">
        <v>1</v>
      </c>
      <c r="AV779" t="s">
        <v>86</v>
      </c>
      <c r="AW779">
        <v>37.534185999999998</v>
      </c>
      <c r="AX779">
        <v>-121.965919</v>
      </c>
      <c r="AY779">
        <v>1</v>
      </c>
    </row>
    <row r="780" spans="1:51" x14ac:dyDescent="0.25">
      <c r="A780">
        <v>778</v>
      </c>
      <c r="B780" t="s">
        <v>51</v>
      </c>
      <c r="C780">
        <v>1779</v>
      </c>
      <c r="D780" t="s">
        <v>88</v>
      </c>
      <c r="E780" t="s">
        <v>88</v>
      </c>
      <c r="F780" t="s">
        <v>1264</v>
      </c>
      <c r="G780" t="s">
        <v>1265</v>
      </c>
      <c r="H780" t="s">
        <v>137</v>
      </c>
      <c r="I780" t="s">
        <v>285</v>
      </c>
      <c r="J780" t="s">
        <v>300</v>
      </c>
      <c r="K780" t="s">
        <v>78</v>
      </c>
      <c r="L780">
        <v>94545</v>
      </c>
      <c r="M780">
        <v>78</v>
      </c>
      <c r="N780">
        <v>0</v>
      </c>
      <c r="O780" t="s">
        <v>60</v>
      </c>
      <c r="P780" t="s">
        <v>61</v>
      </c>
      <c r="Q780" t="s">
        <v>60</v>
      </c>
      <c r="R780" t="s">
        <v>61</v>
      </c>
      <c r="S780" t="s">
        <v>96</v>
      </c>
      <c r="T780" t="s">
        <v>60</v>
      </c>
      <c r="U780" t="s">
        <v>60</v>
      </c>
      <c r="V780" t="s">
        <v>97</v>
      </c>
      <c r="W780" t="s">
        <v>97</v>
      </c>
      <c r="X780">
        <v>50</v>
      </c>
      <c r="Y780" s="2">
        <v>59644</v>
      </c>
      <c r="Z780" t="s">
        <v>1266</v>
      </c>
      <c r="AA780" t="s">
        <v>1266</v>
      </c>
      <c r="AB780">
        <v>77</v>
      </c>
      <c r="AC780" t="s">
        <v>99</v>
      </c>
      <c r="AD780" t="s">
        <v>100</v>
      </c>
      <c r="AE780" t="s">
        <v>101</v>
      </c>
      <c r="AF780" s="2">
        <v>45047</v>
      </c>
      <c r="AG780" s="2">
        <v>39569</v>
      </c>
      <c r="AH780" t="s">
        <v>60</v>
      </c>
      <c r="AI780" t="s">
        <v>60</v>
      </c>
      <c r="AJ780" t="s">
        <v>60</v>
      </c>
      <c r="AK780" t="s">
        <v>60</v>
      </c>
      <c r="AL780" t="s">
        <v>60</v>
      </c>
      <c r="AM780" t="s">
        <v>60</v>
      </c>
      <c r="AN780" t="s">
        <v>60</v>
      </c>
      <c r="AO780" t="s">
        <v>60</v>
      </c>
      <c r="AP780">
        <v>0</v>
      </c>
      <c r="AQ780">
        <v>77</v>
      </c>
      <c r="AR780">
        <v>2</v>
      </c>
      <c r="AS780">
        <v>0</v>
      </c>
      <c r="AT780" t="s">
        <v>60</v>
      </c>
      <c r="AU780">
        <v>1</v>
      </c>
      <c r="AV780" t="s">
        <v>86</v>
      </c>
      <c r="AW780">
        <v>37.651684000000003</v>
      </c>
      <c r="AX780">
        <v>-122.116484</v>
      </c>
      <c r="AY780">
        <v>1</v>
      </c>
    </row>
    <row r="781" spans="1:51" x14ac:dyDescent="0.25">
      <c r="A781">
        <v>779</v>
      </c>
      <c r="B781" t="s">
        <v>51</v>
      </c>
      <c r="C781">
        <v>1780</v>
      </c>
      <c r="D781" t="s">
        <v>88</v>
      </c>
      <c r="E781" t="s">
        <v>88</v>
      </c>
      <c r="F781" t="s">
        <v>1267</v>
      </c>
      <c r="G781" t="s">
        <v>1268</v>
      </c>
      <c r="H781" t="s">
        <v>137</v>
      </c>
      <c r="I781" t="s">
        <v>1269</v>
      </c>
      <c r="J781" t="s">
        <v>300</v>
      </c>
      <c r="K781" t="s">
        <v>78</v>
      </c>
      <c r="L781">
        <v>94541</v>
      </c>
      <c r="M781">
        <v>66</v>
      </c>
      <c r="N781">
        <v>0</v>
      </c>
      <c r="O781" t="s">
        <v>60</v>
      </c>
      <c r="P781" t="s">
        <v>61</v>
      </c>
      <c r="Q781" t="s">
        <v>60</v>
      </c>
      <c r="R781" t="s">
        <v>61</v>
      </c>
      <c r="S781" t="s">
        <v>96</v>
      </c>
      <c r="T781" t="s">
        <v>60</v>
      </c>
      <c r="U781" t="s">
        <v>60</v>
      </c>
      <c r="V781" t="s">
        <v>97</v>
      </c>
      <c r="W781" t="s">
        <v>97</v>
      </c>
      <c r="X781">
        <v>50</v>
      </c>
      <c r="Y781" s="2">
        <v>59705</v>
      </c>
      <c r="Z781" t="s">
        <v>1270</v>
      </c>
      <c r="AA781" t="s">
        <v>1270</v>
      </c>
      <c r="AB781">
        <v>65</v>
      </c>
      <c r="AC781" t="s">
        <v>152</v>
      </c>
      <c r="AD781" t="s">
        <v>141</v>
      </c>
      <c r="AE781" t="s">
        <v>101</v>
      </c>
      <c r="AF781" s="2">
        <v>45108</v>
      </c>
      <c r="AG781" s="2">
        <v>39630</v>
      </c>
      <c r="AH781" t="s">
        <v>60</v>
      </c>
      <c r="AI781" t="s">
        <v>60</v>
      </c>
      <c r="AJ781" t="s">
        <v>60</v>
      </c>
      <c r="AK781" t="s">
        <v>60</v>
      </c>
      <c r="AL781" t="s">
        <v>60</v>
      </c>
      <c r="AM781" t="s">
        <v>60</v>
      </c>
      <c r="AN781" t="s">
        <v>60</v>
      </c>
      <c r="AO781" t="s">
        <v>60</v>
      </c>
      <c r="AP781">
        <v>0</v>
      </c>
      <c r="AQ781">
        <v>65</v>
      </c>
      <c r="AR781">
        <v>2</v>
      </c>
      <c r="AS781">
        <v>0</v>
      </c>
      <c r="AT781" t="s">
        <v>60</v>
      </c>
      <c r="AU781">
        <v>1</v>
      </c>
      <c r="AV781" t="s">
        <v>86</v>
      </c>
      <c r="AW781">
        <v>37.663775000000001</v>
      </c>
      <c r="AX781">
        <v>-122.10771</v>
      </c>
      <c r="AY781">
        <v>1</v>
      </c>
    </row>
    <row r="782" spans="1:51" x14ac:dyDescent="0.25">
      <c r="A782">
        <v>780</v>
      </c>
      <c r="B782" t="s">
        <v>51</v>
      </c>
      <c r="C782">
        <v>1781</v>
      </c>
      <c r="D782" t="s">
        <v>88</v>
      </c>
      <c r="E782" t="s">
        <v>88</v>
      </c>
      <c r="F782" t="s">
        <v>1271</v>
      </c>
      <c r="G782" t="s">
        <v>1272</v>
      </c>
      <c r="H782" t="s">
        <v>137</v>
      </c>
      <c r="I782" t="s">
        <v>285</v>
      </c>
      <c r="J782" t="s">
        <v>300</v>
      </c>
      <c r="K782" t="s">
        <v>78</v>
      </c>
      <c r="L782">
        <v>94544</v>
      </c>
      <c r="M782">
        <v>151</v>
      </c>
      <c r="N782">
        <v>0</v>
      </c>
      <c r="O782" t="s">
        <v>60</v>
      </c>
      <c r="P782" t="s">
        <v>61</v>
      </c>
      <c r="Q782" t="s">
        <v>60</v>
      </c>
      <c r="R782" t="s">
        <v>61</v>
      </c>
      <c r="S782" t="s">
        <v>60</v>
      </c>
      <c r="T782" t="s">
        <v>60</v>
      </c>
      <c r="U782" t="s">
        <v>60</v>
      </c>
      <c r="V782" t="s">
        <v>97</v>
      </c>
      <c r="W782" t="s">
        <v>97</v>
      </c>
      <c r="X782">
        <v>55</v>
      </c>
      <c r="Y782" s="2">
        <v>61714</v>
      </c>
      <c r="Z782" t="s">
        <v>1273</v>
      </c>
      <c r="AA782" t="s">
        <v>1273</v>
      </c>
      <c r="AB782">
        <v>150</v>
      </c>
      <c r="AC782" t="s">
        <v>99</v>
      </c>
      <c r="AD782" t="s">
        <v>100</v>
      </c>
      <c r="AE782" t="s">
        <v>153</v>
      </c>
      <c r="AF782" t="s">
        <v>60</v>
      </c>
      <c r="AG782" s="2">
        <v>41639</v>
      </c>
      <c r="AH782" t="s">
        <v>60</v>
      </c>
      <c r="AI782" t="s">
        <v>60</v>
      </c>
      <c r="AJ782" t="s">
        <v>60</v>
      </c>
      <c r="AK782" t="s">
        <v>60</v>
      </c>
      <c r="AL782" t="s">
        <v>60</v>
      </c>
      <c r="AM782" t="s">
        <v>60</v>
      </c>
      <c r="AN782" t="s">
        <v>60</v>
      </c>
      <c r="AO782" t="s">
        <v>60</v>
      </c>
      <c r="AP782">
        <v>0</v>
      </c>
      <c r="AQ782">
        <v>150</v>
      </c>
      <c r="AR782">
        <v>3</v>
      </c>
      <c r="AS782">
        <v>0</v>
      </c>
      <c r="AT782" t="s">
        <v>60</v>
      </c>
      <c r="AU782">
        <v>1</v>
      </c>
      <c r="AV782" t="s">
        <v>86</v>
      </c>
      <c r="AW782">
        <v>37.634810999999999</v>
      </c>
      <c r="AX782">
        <v>-122.052879</v>
      </c>
      <c r="AY782">
        <v>1</v>
      </c>
    </row>
    <row r="783" spans="1:51" x14ac:dyDescent="0.25">
      <c r="A783">
        <v>781</v>
      </c>
      <c r="B783" t="s">
        <v>51</v>
      </c>
      <c r="C783">
        <v>1782</v>
      </c>
      <c r="D783" t="s">
        <v>88</v>
      </c>
      <c r="E783" t="s">
        <v>88</v>
      </c>
      <c r="F783" t="s">
        <v>1274</v>
      </c>
      <c r="G783" t="s">
        <v>1275</v>
      </c>
      <c r="H783" t="s">
        <v>137</v>
      </c>
      <c r="I783" t="s">
        <v>285</v>
      </c>
      <c r="J783" t="s">
        <v>300</v>
      </c>
      <c r="K783" t="s">
        <v>78</v>
      </c>
      <c r="L783">
        <v>94544</v>
      </c>
      <c r="M783">
        <v>57</v>
      </c>
      <c r="N783">
        <v>0</v>
      </c>
      <c r="O783" t="s">
        <v>60</v>
      </c>
      <c r="P783" t="s">
        <v>61</v>
      </c>
      <c r="Q783" t="s">
        <v>60</v>
      </c>
      <c r="R783" t="s">
        <v>61</v>
      </c>
      <c r="S783" t="s">
        <v>96</v>
      </c>
      <c r="T783" t="s">
        <v>60</v>
      </c>
      <c r="U783" t="s">
        <v>60</v>
      </c>
      <c r="V783" t="s">
        <v>97</v>
      </c>
      <c r="W783" t="s">
        <v>97</v>
      </c>
      <c r="X783">
        <v>48</v>
      </c>
      <c r="Y783" s="2">
        <v>59033</v>
      </c>
      <c r="Z783" t="s">
        <v>1276</v>
      </c>
      <c r="AA783" t="s">
        <v>1276</v>
      </c>
      <c r="AB783">
        <v>56</v>
      </c>
      <c r="AC783" t="s">
        <v>99</v>
      </c>
      <c r="AD783" t="s">
        <v>100</v>
      </c>
      <c r="AE783" t="s">
        <v>101</v>
      </c>
      <c r="AF783" s="2">
        <v>44437</v>
      </c>
      <c r="AG783" s="2">
        <v>38958</v>
      </c>
      <c r="AH783" t="s">
        <v>60</v>
      </c>
      <c r="AI783" t="s">
        <v>60</v>
      </c>
      <c r="AJ783" t="s">
        <v>60</v>
      </c>
      <c r="AK783" t="s">
        <v>60</v>
      </c>
      <c r="AL783" t="s">
        <v>60</v>
      </c>
      <c r="AM783" t="s">
        <v>60</v>
      </c>
      <c r="AN783" t="s">
        <v>60</v>
      </c>
      <c r="AO783" t="s">
        <v>60</v>
      </c>
      <c r="AP783">
        <v>0</v>
      </c>
      <c r="AQ783">
        <v>56</v>
      </c>
      <c r="AR783">
        <v>2</v>
      </c>
      <c r="AS783">
        <v>0</v>
      </c>
      <c r="AT783" t="s">
        <v>60</v>
      </c>
      <c r="AU783">
        <v>1</v>
      </c>
      <c r="AV783" t="s">
        <v>86</v>
      </c>
      <c r="AW783">
        <v>37.610776000000001</v>
      </c>
      <c r="AX783">
        <v>-122.026805</v>
      </c>
      <c r="AY783">
        <v>1</v>
      </c>
    </row>
    <row r="784" spans="1:51" x14ac:dyDescent="0.25">
      <c r="A784">
        <v>782</v>
      </c>
      <c r="B784" t="s">
        <v>51</v>
      </c>
      <c r="C784">
        <v>1783</v>
      </c>
      <c r="D784" t="s">
        <v>88</v>
      </c>
      <c r="E784" t="s">
        <v>88</v>
      </c>
      <c r="F784" t="s">
        <v>1277</v>
      </c>
      <c r="G784" t="s">
        <v>1278</v>
      </c>
      <c r="H784" t="s">
        <v>137</v>
      </c>
      <c r="I784" t="s">
        <v>285</v>
      </c>
      <c r="J784" t="s">
        <v>300</v>
      </c>
      <c r="K784" t="s">
        <v>78</v>
      </c>
      <c r="L784">
        <v>94541</v>
      </c>
      <c r="M784">
        <v>60</v>
      </c>
      <c r="N784">
        <v>0</v>
      </c>
      <c r="O784" t="s">
        <v>60</v>
      </c>
      <c r="P784" t="s">
        <v>61</v>
      </c>
      <c r="Q784" t="s">
        <v>60</v>
      </c>
      <c r="R784" t="s">
        <v>61</v>
      </c>
      <c r="S784" t="s">
        <v>96</v>
      </c>
      <c r="T784" t="s">
        <v>60</v>
      </c>
      <c r="U784" t="s">
        <v>60</v>
      </c>
      <c r="V784" t="s">
        <v>97</v>
      </c>
      <c r="W784" t="s">
        <v>97</v>
      </c>
      <c r="X784">
        <v>50</v>
      </c>
      <c r="Y784" s="2">
        <v>59673</v>
      </c>
      <c r="Z784" t="s">
        <v>1279</v>
      </c>
      <c r="AA784" t="s">
        <v>1279</v>
      </c>
      <c r="AB784">
        <v>59</v>
      </c>
      <c r="AC784" t="s">
        <v>116</v>
      </c>
      <c r="AD784" t="s">
        <v>100</v>
      </c>
      <c r="AE784" t="s">
        <v>101</v>
      </c>
      <c r="AF784" s="2">
        <v>45076</v>
      </c>
      <c r="AG784" s="2">
        <v>39598</v>
      </c>
      <c r="AH784" t="s">
        <v>60</v>
      </c>
      <c r="AI784" t="s">
        <v>60</v>
      </c>
      <c r="AJ784" t="s">
        <v>60</v>
      </c>
      <c r="AK784" t="s">
        <v>60</v>
      </c>
      <c r="AL784" t="s">
        <v>60</v>
      </c>
      <c r="AM784" t="s">
        <v>60</v>
      </c>
      <c r="AN784" t="s">
        <v>60</v>
      </c>
      <c r="AO784" t="s">
        <v>60</v>
      </c>
      <c r="AP784">
        <v>0</v>
      </c>
      <c r="AQ784">
        <v>59</v>
      </c>
      <c r="AR784">
        <v>2</v>
      </c>
      <c r="AS784">
        <v>0</v>
      </c>
      <c r="AT784" t="s">
        <v>60</v>
      </c>
      <c r="AU784">
        <v>1</v>
      </c>
      <c r="AV784" t="s">
        <v>86</v>
      </c>
      <c r="AW784">
        <v>37.668888000000003</v>
      </c>
      <c r="AX784">
        <v>-122.089253</v>
      </c>
      <c r="AY784">
        <v>1</v>
      </c>
    </row>
    <row r="785" spans="1:51" x14ac:dyDescent="0.25">
      <c r="A785">
        <v>783</v>
      </c>
      <c r="B785" t="s">
        <v>51</v>
      </c>
      <c r="C785">
        <v>1784</v>
      </c>
      <c r="D785" t="s">
        <v>88</v>
      </c>
      <c r="E785" t="s">
        <v>88</v>
      </c>
      <c r="F785" t="s">
        <v>3702</v>
      </c>
      <c r="G785" t="s">
        <v>3703</v>
      </c>
      <c r="H785" t="s">
        <v>137</v>
      </c>
      <c r="I785" t="s">
        <v>1254</v>
      </c>
      <c r="J785" t="s">
        <v>300</v>
      </c>
      <c r="K785" t="s">
        <v>78</v>
      </c>
      <c r="L785">
        <v>94544</v>
      </c>
      <c r="M785">
        <v>40</v>
      </c>
      <c r="N785">
        <v>0</v>
      </c>
      <c r="O785" t="s">
        <v>60</v>
      </c>
      <c r="P785" t="s">
        <v>61</v>
      </c>
      <c r="Q785" t="s">
        <v>60</v>
      </c>
      <c r="R785" t="s">
        <v>61</v>
      </c>
      <c r="S785" t="s">
        <v>60</v>
      </c>
      <c r="T785" t="s">
        <v>60</v>
      </c>
      <c r="U785" t="s">
        <v>60</v>
      </c>
      <c r="V785" t="s">
        <v>171</v>
      </c>
      <c r="W785" t="s">
        <v>171</v>
      </c>
      <c r="X785">
        <v>-8</v>
      </c>
      <c r="Y785" s="2">
        <v>38717</v>
      </c>
      <c r="Z785" t="s">
        <v>3704</v>
      </c>
      <c r="AA785" t="s">
        <v>3704</v>
      </c>
      <c r="AB785">
        <v>40</v>
      </c>
      <c r="AC785" t="s">
        <v>99</v>
      </c>
      <c r="AD785" t="s">
        <v>60</v>
      </c>
      <c r="AE785" t="s">
        <v>3378</v>
      </c>
      <c r="AF785" s="2">
        <v>38717</v>
      </c>
      <c r="AG785" s="2">
        <v>33238</v>
      </c>
      <c r="AH785" t="s">
        <v>60</v>
      </c>
      <c r="AI785" t="s">
        <v>60</v>
      </c>
      <c r="AJ785" t="s">
        <v>60</v>
      </c>
      <c r="AK785" t="s">
        <v>60</v>
      </c>
      <c r="AL785" t="s">
        <v>60</v>
      </c>
      <c r="AM785" t="s">
        <v>60</v>
      </c>
      <c r="AN785" t="s">
        <v>60</v>
      </c>
      <c r="AO785" t="s">
        <v>60</v>
      </c>
      <c r="AP785">
        <v>0</v>
      </c>
      <c r="AQ785">
        <v>40</v>
      </c>
      <c r="AR785">
        <v>1</v>
      </c>
      <c r="AS785">
        <v>0</v>
      </c>
      <c r="AT785" t="s">
        <v>60</v>
      </c>
      <c r="AU785">
        <v>2</v>
      </c>
      <c r="AV785" t="s">
        <v>86</v>
      </c>
      <c r="AW785">
        <v>37.634847999999998</v>
      </c>
      <c r="AX785">
        <v>-122.065996</v>
      </c>
      <c r="AY785">
        <v>2</v>
      </c>
    </row>
    <row r="786" spans="1:51" x14ac:dyDescent="0.25">
      <c r="A786">
        <v>784</v>
      </c>
      <c r="B786" t="s">
        <v>51</v>
      </c>
      <c r="C786">
        <v>1785</v>
      </c>
      <c r="D786" t="s">
        <v>88</v>
      </c>
      <c r="E786" t="s">
        <v>88</v>
      </c>
      <c r="F786" t="s">
        <v>3705</v>
      </c>
      <c r="G786" t="s">
        <v>3706</v>
      </c>
      <c r="H786" t="s">
        <v>137</v>
      </c>
      <c r="I786" t="s">
        <v>1254</v>
      </c>
      <c r="J786" t="s">
        <v>300</v>
      </c>
      <c r="K786" t="s">
        <v>78</v>
      </c>
      <c r="L786">
        <v>94541</v>
      </c>
      <c r="M786">
        <v>36</v>
      </c>
      <c r="N786">
        <v>0</v>
      </c>
      <c r="O786" t="s">
        <v>60</v>
      </c>
      <c r="P786" t="s">
        <v>61</v>
      </c>
      <c r="Q786" t="s">
        <v>60</v>
      </c>
      <c r="R786" t="s">
        <v>61</v>
      </c>
      <c r="S786" t="s">
        <v>60</v>
      </c>
      <c r="T786" t="s">
        <v>60</v>
      </c>
      <c r="U786" t="s">
        <v>60</v>
      </c>
      <c r="V786" t="s">
        <v>171</v>
      </c>
      <c r="W786" t="s">
        <v>171</v>
      </c>
      <c r="X786">
        <v>10</v>
      </c>
      <c r="Y786" s="2">
        <v>45239</v>
      </c>
      <c r="Z786" t="s">
        <v>3707</v>
      </c>
      <c r="AA786" t="s">
        <v>3707</v>
      </c>
      <c r="AB786">
        <v>35</v>
      </c>
      <c r="AC786" t="s">
        <v>99</v>
      </c>
      <c r="AD786" t="s">
        <v>100</v>
      </c>
      <c r="AE786" t="s">
        <v>3378</v>
      </c>
      <c r="AF786" s="2">
        <v>39768</v>
      </c>
      <c r="AG786" s="2">
        <v>34289</v>
      </c>
      <c r="AH786" t="s">
        <v>60</v>
      </c>
      <c r="AI786" t="s">
        <v>60</v>
      </c>
      <c r="AJ786" t="s">
        <v>60</v>
      </c>
      <c r="AK786" t="s">
        <v>60</v>
      </c>
      <c r="AL786" t="s">
        <v>60</v>
      </c>
      <c r="AM786" t="s">
        <v>60</v>
      </c>
      <c r="AN786" t="s">
        <v>60</v>
      </c>
      <c r="AO786" t="s">
        <v>60</v>
      </c>
      <c r="AP786">
        <v>0</v>
      </c>
      <c r="AQ786">
        <v>35</v>
      </c>
      <c r="AR786">
        <v>1</v>
      </c>
      <c r="AS786">
        <v>0</v>
      </c>
      <c r="AT786" t="s">
        <v>60</v>
      </c>
      <c r="AU786">
        <v>2</v>
      </c>
      <c r="AV786" t="s">
        <v>86</v>
      </c>
      <c r="AW786">
        <v>37.670574000000002</v>
      </c>
      <c r="AX786">
        <v>-122.09071900000001</v>
      </c>
      <c r="AY786">
        <v>2</v>
      </c>
    </row>
    <row r="787" spans="1:51" x14ac:dyDescent="0.25">
      <c r="A787">
        <v>785</v>
      </c>
      <c r="B787" t="s">
        <v>51</v>
      </c>
      <c r="C787">
        <v>1786</v>
      </c>
      <c r="D787" t="s">
        <v>88</v>
      </c>
      <c r="E787" t="s">
        <v>88</v>
      </c>
      <c r="F787" t="s">
        <v>3708</v>
      </c>
      <c r="G787" t="s">
        <v>3709</v>
      </c>
      <c r="H787" t="s">
        <v>137</v>
      </c>
      <c r="I787" t="s">
        <v>1254</v>
      </c>
      <c r="J787" t="s">
        <v>300</v>
      </c>
      <c r="K787" t="s">
        <v>78</v>
      </c>
      <c r="L787">
        <v>94544</v>
      </c>
      <c r="M787">
        <v>50</v>
      </c>
      <c r="N787">
        <v>0</v>
      </c>
      <c r="O787" t="s">
        <v>60</v>
      </c>
      <c r="P787" t="s">
        <v>61</v>
      </c>
      <c r="Q787" t="s">
        <v>60</v>
      </c>
      <c r="R787" t="s">
        <v>61</v>
      </c>
      <c r="S787" t="s">
        <v>60</v>
      </c>
      <c r="T787" t="s">
        <v>60</v>
      </c>
      <c r="U787" t="s">
        <v>60</v>
      </c>
      <c r="V787" t="s">
        <v>171</v>
      </c>
      <c r="W787" t="s">
        <v>171</v>
      </c>
      <c r="X787">
        <v>11</v>
      </c>
      <c r="Y787" s="2">
        <v>45472</v>
      </c>
      <c r="Z787" t="s">
        <v>3710</v>
      </c>
      <c r="AA787" t="s">
        <v>3710</v>
      </c>
      <c r="AB787">
        <v>49</v>
      </c>
      <c r="AC787" t="s">
        <v>99</v>
      </c>
      <c r="AD787" t="s">
        <v>100</v>
      </c>
      <c r="AE787" t="s">
        <v>3378</v>
      </c>
      <c r="AF787" s="2">
        <v>40001</v>
      </c>
      <c r="AG787" s="2">
        <v>34522</v>
      </c>
      <c r="AH787" t="s">
        <v>60</v>
      </c>
      <c r="AI787" t="s">
        <v>60</v>
      </c>
      <c r="AJ787" t="s">
        <v>60</v>
      </c>
      <c r="AK787" t="s">
        <v>60</v>
      </c>
      <c r="AL787" t="s">
        <v>60</v>
      </c>
      <c r="AM787" t="s">
        <v>60</v>
      </c>
      <c r="AN787" t="s">
        <v>60</v>
      </c>
      <c r="AO787" t="s">
        <v>60</v>
      </c>
      <c r="AP787">
        <v>0</v>
      </c>
      <c r="AQ787">
        <v>49</v>
      </c>
      <c r="AR787">
        <v>1</v>
      </c>
      <c r="AS787">
        <v>0</v>
      </c>
      <c r="AT787" t="s">
        <v>60</v>
      </c>
      <c r="AU787">
        <v>2</v>
      </c>
      <c r="AV787" t="s">
        <v>86</v>
      </c>
      <c r="AW787">
        <v>37.656222999999997</v>
      </c>
      <c r="AX787">
        <v>-122.073707</v>
      </c>
      <c r="AY787">
        <v>2</v>
      </c>
    </row>
    <row r="788" spans="1:51" x14ac:dyDescent="0.25">
      <c r="A788">
        <v>786</v>
      </c>
      <c r="B788" t="s">
        <v>51</v>
      </c>
      <c r="C788">
        <v>1787</v>
      </c>
      <c r="D788" t="s">
        <v>88</v>
      </c>
      <c r="E788" t="s">
        <v>88</v>
      </c>
      <c r="F788" t="s">
        <v>3711</v>
      </c>
      <c r="G788" t="s">
        <v>3712</v>
      </c>
      <c r="H788" t="s">
        <v>137</v>
      </c>
      <c r="I788" t="s">
        <v>285</v>
      </c>
      <c r="J788" t="s">
        <v>300</v>
      </c>
      <c r="K788" t="s">
        <v>78</v>
      </c>
      <c r="L788">
        <v>945440000</v>
      </c>
      <c r="M788">
        <v>20</v>
      </c>
      <c r="N788">
        <v>0</v>
      </c>
      <c r="O788" t="s">
        <v>60</v>
      </c>
      <c r="P788" t="s">
        <v>61</v>
      </c>
      <c r="Q788" t="s">
        <v>60</v>
      </c>
      <c r="R788" t="s">
        <v>61</v>
      </c>
      <c r="S788" t="s">
        <v>60</v>
      </c>
      <c r="T788" t="s">
        <v>60</v>
      </c>
      <c r="U788" t="s">
        <v>60</v>
      </c>
      <c r="V788" t="s">
        <v>171</v>
      </c>
      <c r="W788" t="s">
        <v>171</v>
      </c>
      <c r="X788">
        <v>17</v>
      </c>
      <c r="Y788" s="2">
        <v>47524</v>
      </c>
      <c r="Z788" t="s">
        <v>3713</v>
      </c>
      <c r="AA788" t="s">
        <v>3713</v>
      </c>
      <c r="AB788">
        <v>19</v>
      </c>
      <c r="AC788" t="s">
        <v>99</v>
      </c>
      <c r="AD788" t="s">
        <v>192</v>
      </c>
      <c r="AE788" t="s">
        <v>101</v>
      </c>
      <c r="AF788" s="2">
        <v>42053</v>
      </c>
      <c r="AG788" s="2">
        <v>36574</v>
      </c>
      <c r="AH788" t="s">
        <v>60</v>
      </c>
      <c r="AI788" t="s">
        <v>60</v>
      </c>
      <c r="AJ788" t="s">
        <v>60</v>
      </c>
      <c r="AK788" t="s">
        <v>60</v>
      </c>
      <c r="AL788" t="s">
        <v>60</v>
      </c>
      <c r="AM788" t="s">
        <v>60</v>
      </c>
      <c r="AN788" t="s">
        <v>60</v>
      </c>
      <c r="AO788" t="s">
        <v>60</v>
      </c>
      <c r="AP788">
        <v>0</v>
      </c>
      <c r="AQ788">
        <v>19</v>
      </c>
      <c r="AR788">
        <v>1</v>
      </c>
      <c r="AS788">
        <v>0</v>
      </c>
      <c r="AT788" t="s">
        <v>60</v>
      </c>
      <c r="AU788">
        <v>2</v>
      </c>
      <c r="AV788" t="s">
        <v>86</v>
      </c>
      <c r="AW788">
        <v>37.634182000000003</v>
      </c>
      <c r="AX788">
        <v>-122.072497</v>
      </c>
      <c r="AY788">
        <v>2</v>
      </c>
    </row>
    <row r="789" spans="1:51" x14ac:dyDescent="0.25">
      <c r="A789">
        <v>787</v>
      </c>
      <c r="B789" t="s">
        <v>51</v>
      </c>
      <c r="C789">
        <v>1788</v>
      </c>
      <c r="D789" t="s">
        <v>88</v>
      </c>
      <c r="E789" t="s">
        <v>88</v>
      </c>
      <c r="F789" t="s">
        <v>1280</v>
      </c>
      <c r="G789" t="s">
        <v>1281</v>
      </c>
      <c r="H789" t="s">
        <v>1282</v>
      </c>
      <c r="I789" t="s">
        <v>285</v>
      </c>
      <c r="J789" t="s">
        <v>300</v>
      </c>
      <c r="K789" t="s">
        <v>203</v>
      </c>
      <c r="L789">
        <v>95448</v>
      </c>
      <c r="M789">
        <v>64</v>
      </c>
      <c r="N789">
        <v>0</v>
      </c>
      <c r="O789" t="s">
        <v>60</v>
      </c>
      <c r="P789" t="s">
        <v>61</v>
      </c>
      <c r="Q789" t="s">
        <v>60</v>
      </c>
      <c r="R789" t="s">
        <v>61</v>
      </c>
      <c r="S789" t="s">
        <v>96</v>
      </c>
      <c r="T789" t="s">
        <v>60</v>
      </c>
      <c r="U789" t="s">
        <v>60</v>
      </c>
      <c r="V789" t="s">
        <v>97</v>
      </c>
      <c r="W789" t="s">
        <v>97</v>
      </c>
      <c r="X789">
        <v>55</v>
      </c>
      <c r="Y789" s="2">
        <v>61714</v>
      </c>
      <c r="Z789" t="s">
        <v>1283</v>
      </c>
      <c r="AA789" t="s">
        <v>1283</v>
      </c>
      <c r="AB789">
        <v>63</v>
      </c>
      <c r="AC789" t="s">
        <v>99</v>
      </c>
      <c r="AD789" t="s">
        <v>100</v>
      </c>
      <c r="AE789" t="s">
        <v>153</v>
      </c>
      <c r="AF789" t="s">
        <v>60</v>
      </c>
      <c r="AG789" s="2">
        <v>41639</v>
      </c>
      <c r="AH789" t="s">
        <v>60</v>
      </c>
      <c r="AI789" t="s">
        <v>60</v>
      </c>
      <c r="AJ789" t="s">
        <v>60</v>
      </c>
      <c r="AK789" t="s">
        <v>60</v>
      </c>
      <c r="AL789" t="s">
        <v>60</v>
      </c>
      <c r="AM789" t="s">
        <v>60</v>
      </c>
      <c r="AN789" t="s">
        <v>60</v>
      </c>
      <c r="AO789" t="s">
        <v>60</v>
      </c>
      <c r="AP789">
        <v>0</v>
      </c>
      <c r="AQ789">
        <v>63</v>
      </c>
      <c r="AR789">
        <v>2</v>
      </c>
      <c r="AS789">
        <v>0</v>
      </c>
      <c r="AT789" t="s">
        <v>60</v>
      </c>
      <c r="AU789">
        <v>1</v>
      </c>
      <c r="AV789" t="s">
        <v>86</v>
      </c>
      <c r="AW789">
        <v>38.615837999999997</v>
      </c>
      <c r="AX789">
        <v>-122.873943</v>
      </c>
      <c r="AY789">
        <v>1</v>
      </c>
    </row>
    <row r="790" spans="1:51" x14ac:dyDescent="0.25">
      <c r="A790">
        <v>788</v>
      </c>
      <c r="B790" t="s">
        <v>51</v>
      </c>
      <c r="C790">
        <v>1789</v>
      </c>
      <c r="D790" t="s">
        <v>88</v>
      </c>
      <c r="E790" t="s">
        <v>88</v>
      </c>
      <c r="F790" t="s">
        <v>1284</v>
      </c>
      <c r="G790" t="s">
        <v>1285</v>
      </c>
      <c r="H790" t="s">
        <v>1286</v>
      </c>
      <c r="I790" t="s">
        <v>285</v>
      </c>
      <c r="J790" t="s">
        <v>300</v>
      </c>
      <c r="K790" t="s">
        <v>59</v>
      </c>
      <c r="L790">
        <v>94547</v>
      </c>
      <c r="M790">
        <v>52</v>
      </c>
      <c r="N790">
        <v>0</v>
      </c>
      <c r="O790" t="s">
        <v>60</v>
      </c>
      <c r="P790" t="s">
        <v>61</v>
      </c>
      <c r="Q790" t="s">
        <v>60</v>
      </c>
      <c r="R790" t="s">
        <v>61</v>
      </c>
      <c r="S790" t="s">
        <v>60</v>
      </c>
      <c r="T790" t="s">
        <v>60</v>
      </c>
      <c r="U790" t="s">
        <v>60</v>
      </c>
      <c r="V790" t="s">
        <v>97</v>
      </c>
      <c r="W790" t="s">
        <v>97</v>
      </c>
      <c r="X790">
        <v>48</v>
      </c>
      <c r="Y790" s="2">
        <v>59062</v>
      </c>
      <c r="Z790" t="s">
        <v>1287</v>
      </c>
      <c r="AA790" t="s">
        <v>1287</v>
      </c>
      <c r="AB790">
        <v>51</v>
      </c>
      <c r="AC790" t="s">
        <v>116</v>
      </c>
      <c r="AD790" t="s">
        <v>100</v>
      </c>
      <c r="AE790" t="s">
        <v>101</v>
      </c>
      <c r="AF790" s="2">
        <v>44466</v>
      </c>
      <c r="AG790" s="2">
        <v>38987</v>
      </c>
      <c r="AH790" t="s">
        <v>60</v>
      </c>
      <c r="AI790" t="s">
        <v>60</v>
      </c>
      <c r="AJ790" t="s">
        <v>60</v>
      </c>
      <c r="AK790" t="s">
        <v>60</v>
      </c>
      <c r="AL790" t="s">
        <v>60</v>
      </c>
      <c r="AM790" t="s">
        <v>60</v>
      </c>
      <c r="AN790" t="s">
        <v>60</v>
      </c>
      <c r="AO790" t="s">
        <v>60</v>
      </c>
      <c r="AP790">
        <v>0</v>
      </c>
      <c r="AQ790">
        <v>51</v>
      </c>
      <c r="AR790">
        <v>2</v>
      </c>
      <c r="AS790">
        <v>0</v>
      </c>
      <c r="AT790" t="s">
        <v>60</v>
      </c>
      <c r="AU790">
        <v>1</v>
      </c>
      <c r="AV790" t="s">
        <v>86</v>
      </c>
      <c r="AW790">
        <v>38.009506999999999</v>
      </c>
      <c r="AX790">
        <v>-122.26561100000001</v>
      </c>
      <c r="AY790">
        <v>1</v>
      </c>
    </row>
    <row r="791" spans="1:51" x14ac:dyDescent="0.25">
      <c r="A791">
        <v>789</v>
      </c>
      <c r="B791" t="s">
        <v>51</v>
      </c>
      <c r="C791">
        <v>1790</v>
      </c>
      <c r="D791" t="s">
        <v>88</v>
      </c>
      <c r="E791" t="s">
        <v>88</v>
      </c>
      <c r="F791" t="s">
        <v>1288</v>
      </c>
      <c r="G791" t="s">
        <v>1289</v>
      </c>
      <c r="H791" t="s">
        <v>1286</v>
      </c>
      <c r="I791" t="s">
        <v>285</v>
      </c>
      <c r="J791" t="s">
        <v>300</v>
      </c>
      <c r="K791" t="s">
        <v>59</v>
      </c>
      <c r="L791">
        <v>94547</v>
      </c>
      <c r="M791">
        <v>132</v>
      </c>
      <c r="N791">
        <v>0</v>
      </c>
      <c r="O791" t="s">
        <v>60</v>
      </c>
      <c r="P791" t="s">
        <v>61</v>
      </c>
      <c r="Q791" t="s">
        <v>60</v>
      </c>
      <c r="R791" t="s">
        <v>61</v>
      </c>
      <c r="S791" t="s">
        <v>96</v>
      </c>
      <c r="T791" t="s">
        <v>60</v>
      </c>
      <c r="U791" t="s">
        <v>60</v>
      </c>
      <c r="V791" t="s">
        <v>97</v>
      </c>
      <c r="W791" t="s">
        <v>97</v>
      </c>
      <c r="X791">
        <v>46</v>
      </c>
      <c r="Y791" s="2">
        <v>58145</v>
      </c>
      <c r="Z791" t="s">
        <v>1290</v>
      </c>
      <c r="AA791" t="s">
        <v>1290</v>
      </c>
      <c r="AB791">
        <v>105</v>
      </c>
      <c r="AC791" t="s">
        <v>123</v>
      </c>
      <c r="AD791" t="s">
        <v>100</v>
      </c>
      <c r="AE791" t="s">
        <v>101</v>
      </c>
      <c r="AF791" s="2">
        <v>43548</v>
      </c>
      <c r="AG791" s="2">
        <v>38070</v>
      </c>
      <c r="AH791" t="s">
        <v>60</v>
      </c>
      <c r="AI791" t="s">
        <v>60</v>
      </c>
      <c r="AJ791" t="s">
        <v>60</v>
      </c>
      <c r="AK791" t="s">
        <v>60</v>
      </c>
      <c r="AL791" t="s">
        <v>60</v>
      </c>
      <c r="AM791" t="s">
        <v>60</v>
      </c>
      <c r="AN791" t="s">
        <v>60</v>
      </c>
      <c r="AO791" t="s">
        <v>60</v>
      </c>
      <c r="AP791">
        <v>0</v>
      </c>
      <c r="AQ791">
        <v>105</v>
      </c>
      <c r="AR791">
        <v>3</v>
      </c>
      <c r="AS791">
        <v>0</v>
      </c>
      <c r="AT791" t="s">
        <v>60</v>
      </c>
      <c r="AU791">
        <v>1</v>
      </c>
      <c r="AV791" t="s">
        <v>86</v>
      </c>
      <c r="AW791">
        <v>38.022998999999999</v>
      </c>
      <c r="AX791">
        <v>-122.27013100000001</v>
      </c>
      <c r="AY791">
        <v>1</v>
      </c>
    </row>
    <row r="792" spans="1:51" x14ac:dyDescent="0.25">
      <c r="A792">
        <v>790</v>
      </c>
      <c r="B792" t="s">
        <v>51</v>
      </c>
      <c r="C792">
        <v>1791</v>
      </c>
      <c r="D792" t="s">
        <v>88</v>
      </c>
      <c r="E792" t="s">
        <v>88</v>
      </c>
      <c r="F792" t="s">
        <v>1291</v>
      </c>
      <c r="G792" t="s">
        <v>1292</v>
      </c>
      <c r="H792" t="s">
        <v>1293</v>
      </c>
      <c r="I792" t="s">
        <v>285</v>
      </c>
      <c r="J792" t="s">
        <v>300</v>
      </c>
      <c r="K792" t="s">
        <v>59</v>
      </c>
      <c r="L792">
        <v>94549</v>
      </c>
      <c r="M792">
        <v>46</v>
      </c>
      <c r="N792">
        <v>0</v>
      </c>
      <c r="O792" t="s">
        <v>60</v>
      </c>
      <c r="P792" t="s">
        <v>61</v>
      </c>
      <c r="Q792" t="s">
        <v>60</v>
      </c>
      <c r="R792" t="s">
        <v>61</v>
      </c>
      <c r="S792" t="s">
        <v>60</v>
      </c>
      <c r="T792" t="s">
        <v>60</v>
      </c>
      <c r="U792" t="s">
        <v>60</v>
      </c>
      <c r="V792" t="s">
        <v>97</v>
      </c>
      <c r="W792" t="s">
        <v>97</v>
      </c>
      <c r="X792">
        <v>55</v>
      </c>
      <c r="Y792" s="2">
        <v>61714</v>
      </c>
      <c r="Z792" t="s">
        <v>1294</v>
      </c>
      <c r="AA792" t="s">
        <v>1295</v>
      </c>
      <c r="AB792">
        <v>45</v>
      </c>
      <c r="AC792" t="s">
        <v>275</v>
      </c>
      <c r="AD792" t="s">
        <v>100</v>
      </c>
      <c r="AE792" t="s">
        <v>153</v>
      </c>
      <c r="AF792" t="s">
        <v>60</v>
      </c>
      <c r="AG792" s="2">
        <v>41639</v>
      </c>
      <c r="AH792" t="s">
        <v>60</v>
      </c>
      <c r="AI792" t="s">
        <v>60</v>
      </c>
      <c r="AJ792" t="s">
        <v>60</v>
      </c>
      <c r="AK792" t="s">
        <v>60</v>
      </c>
      <c r="AL792" t="s">
        <v>60</v>
      </c>
      <c r="AM792" t="s">
        <v>60</v>
      </c>
      <c r="AN792" t="s">
        <v>60</v>
      </c>
      <c r="AO792" t="s">
        <v>60</v>
      </c>
      <c r="AP792">
        <v>0</v>
      </c>
      <c r="AQ792">
        <v>45</v>
      </c>
      <c r="AR792">
        <v>1</v>
      </c>
      <c r="AS792">
        <v>0</v>
      </c>
      <c r="AT792" t="s">
        <v>60</v>
      </c>
      <c r="AU792">
        <v>1</v>
      </c>
      <c r="AV792" t="s">
        <v>86</v>
      </c>
      <c r="AW792">
        <v>37.893169999999998</v>
      </c>
      <c r="AX792">
        <v>-122.111215</v>
      </c>
      <c r="AY792">
        <v>1</v>
      </c>
    </row>
    <row r="793" spans="1:51" x14ac:dyDescent="0.25">
      <c r="A793">
        <v>791</v>
      </c>
      <c r="B793" t="s">
        <v>51</v>
      </c>
      <c r="C793">
        <v>1792</v>
      </c>
      <c r="D793" t="s">
        <v>88</v>
      </c>
      <c r="E793" t="s">
        <v>88</v>
      </c>
      <c r="F793" t="s">
        <v>3714</v>
      </c>
      <c r="G793" t="s">
        <v>3715</v>
      </c>
      <c r="H793" t="s">
        <v>633</v>
      </c>
      <c r="I793" t="s">
        <v>1254</v>
      </c>
      <c r="J793" t="s">
        <v>300</v>
      </c>
      <c r="K793" t="s">
        <v>78</v>
      </c>
      <c r="L793">
        <v>94550</v>
      </c>
      <c r="M793">
        <v>69</v>
      </c>
      <c r="N793">
        <v>0</v>
      </c>
      <c r="O793" t="s">
        <v>60</v>
      </c>
      <c r="P793" t="s">
        <v>61</v>
      </c>
      <c r="Q793" t="s">
        <v>60</v>
      </c>
      <c r="R793" t="s">
        <v>61</v>
      </c>
      <c r="S793" t="s">
        <v>60</v>
      </c>
      <c r="T793" t="s">
        <v>60</v>
      </c>
      <c r="U793" t="s">
        <v>60</v>
      </c>
      <c r="V793" t="s">
        <v>171</v>
      </c>
      <c r="W793" t="s">
        <v>171</v>
      </c>
      <c r="X793">
        <v>9</v>
      </c>
      <c r="Y793" s="2">
        <v>44918</v>
      </c>
      <c r="Z793" t="s">
        <v>3716</v>
      </c>
      <c r="AA793" t="s">
        <v>3716</v>
      </c>
      <c r="AB793">
        <v>69</v>
      </c>
      <c r="AC793" t="s">
        <v>99</v>
      </c>
      <c r="AD793" t="s">
        <v>100</v>
      </c>
      <c r="AE793" t="s">
        <v>3378</v>
      </c>
      <c r="AF793" s="2">
        <v>39446</v>
      </c>
      <c r="AG793" s="2">
        <v>33968</v>
      </c>
      <c r="AH793" t="s">
        <v>60</v>
      </c>
      <c r="AI793" t="s">
        <v>60</v>
      </c>
      <c r="AJ793" t="s">
        <v>60</v>
      </c>
      <c r="AK793" t="s">
        <v>60</v>
      </c>
      <c r="AL793" t="s">
        <v>60</v>
      </c>
      <c r="AM793" t="s">
        <v>60</v>
      </c>
      <c r="AN793" t="s">
        <v>60</v>
      </c>
      <c r="AO793" t="s">
        <v>60</v>
      </c>
      <c r="AP793">
        <v>0</v>
      </c>
      <c r="AQ793">
        <v>69</v>
      </c>
      <c r="AR793">
        <v>2</v>
      </c>
      <c r="AS793">
        <v>0</v>
      </c>
      <c r="AT793" t="s">
        <v>60</v>
      </c>
      <c r="AU793">
        <v>2</v>
      </c>
      <c r="AV793" t="s">
        <v>86</v>
      </c>
      <c r="AW793">
        <v>37.679850000000002</v>
      </c>
      <c r="AX793">
        <v>-121.721637</v>
      </c>
      <c r="AY793">
        <v>2</v>
      </c>
    </row>
    <row r="794" spans="1:51" x14ac:dyDescent="0.25">
      <c r="A794">
        <v>792</v>
      </c>
      <c r="B794" t="s">
        <v>51</v>
      </c>
      <c r="C794">
        <v>1793</v>
      </c>
      <c r="D794" t="s">
        <v>88</v>
      </c>
      <c r="E794" t="s">
        <v>88</v>
      </c>
      <c r="F794" t="s">
        <v>3717</v>
      </c>
      <c r="G794" t="s">
        <v>3718</v>
      </c>
      <c r="H794" t="s">
        <v>2038</v>
      </c>
      <c r="I794" t="s">
        <v>3719</v>
      </c>
      <c r="J794" t="s">
        <v>300</v>
      </c>
      <c r="K794" t="s">
        <v>59</v>
      </c>
      <c r="L794">
        <v>94553</v>
      </c>
      <c r="M794">
        <v>75</v>
      </c>
      <c r="N794">
        <v>0</v>
      </c>
      <c r="O794" t="s">
        <v>60</v>
      </c>
      <c r="P794" t="s">
        <v>61</v>
      </c>
      <c r="Q794" t="s">
        <v>60</v>
      </c>
      <c r="R794" t="s">
        <v>61</v>
      </c>
      <c r="S794" t="s">
        <v>60</v>
      </c>
      <c r="T794" t="s">
        <v>60</v>
      </c>
      <c r="U794" t="s">
        <v>60</v>
      </c>
      <c r="V794" t="s">
        <v>171</v>
      </c>
      <c r="W794" t="s">
        <v>171</v>
      </c>
      <c r="X794">
        <v>10</v>
      </c>
      <c r="Y794" s="2">
        <v>44951</v>
      </c>
      <c r="Z794" t="s">
        <v>3720</v>
      </c>
      <c r="AA794" t="s">
        <v>3720</v>
      </c>
      <c r="AB794">
        <v>74</v>
      </c>
      <c r="AC794" t="s">
        <v>116</v>
      </c>
      <c r="AD794" t="s">
        <v>60</v>
      </c>
      <c r="AE794" t="s">
        <v>3378</v>
      </c>
      <c r="AF794" s="2">
        <v>39479</v>
      </c>
      <c r="AG794" s="2">
        <v>34001</v>
      </c>
      <c r="AH794" t="s">
        <v>60</v>
      </c>
      <c r="AI794" t="s">
        <v>60</v>
      </c>
      <c r="AJ794" t="s">
        <v>60</v>
      </c>
      <c r="AK794" t="s">
        <v>60</v>
      </c>
      <c r="AL794" t="s">
        <v>60</v>
      </c>
      <c r="AM794" t="s">
        <v>60</v>
      </c>
      <c r="AN794" t="s">
        <v>60</v>
      </c>
      <c r="AO794" t="s">
        <v>60</v>
      </c>
      <c r="AP794">
        <v>0</v>
      </c>
      <c r="AQ794">
        <v>74</v>
      </c>
      <c r="AR794">
        <v>2</v>
      </c>
      <c r="AS794">
        <v>0</v>
      </c>
      <c r="AT794" t="s">
        <v>60</v>
      </c>
      <c r="AU794">
        <v>2</v>
      </c>
      <c r="AV794" t="s">
        <v>86</v>
      </c>
      <c r="AW794">
        <v>38.016302000000003</v>
      </c>
      <c r="AX794">
        <v>-122.138109</v>
      </c>
      <c r="AY794">
        <v>2</v>
      </c>
    </row>
    <row r="795" spans="1:51" x14ac:dyDescent="0.25">
      <c r="A795">
        <v>793</v>
      </c>
      <c r="B795" t="s">
        <v>51</v>
      </c>
      <c r="C795">
        <v>1794</v>
      </c>
      <c r="D795" t="s">
        <v>88</v>
      </c>
      <c r="E795" t="s">
        <v>88</v>
      </c>
      <c r="F795" t="s">
        <v>1296</v>
      </c>
      <c r="G795" t="s">
        <v>1297</v>
      </c>
      <c r="H795" t="s">
        <v>223</v>
      </c>
      <c r="I795" t="s">
        <v>1298</v>
      </c>
      <c r="J795" t="s">
        <v>300</v>
      </c>
      <c r="K795" t="s">
        <v>78</v>
      </c>
      <c r="L795">
        <v>94602</v>
      </c>
      <c r="M795">
        <v>174</v>
      </c>
      <c r="N795">
        <v>0</v>
      </c>
      <c r="O795" t="s">
        <v>60</v>
      </c>
      <c r="P795" t="s">
        <v>61</v>
      </c>
      <c r="Q795" t="s">
        <v>60</v>
      </c>
      <c r="R795" t="s">
        <v>61</v>
      </c>
      <c r="S795" t="s">
        <v>60</v>
      </c>
      <c r="T795" t="s">
        <v>60</v>
      </c>
      <c r="U795" t="s">
        <v>60</v>
      </c>
      <c r="V795" t="s">
        <v>97</v>
      </c>
      <c r="W795" t="s">
        <v>97</v>
      </c>
      <c r="X795">
        <v>43</v>
      </c>
      <c r="Y795" s="2">
        <v>57332</v>
      </c>
      <c r="Z795" t="s">
        <v>1299</v>
      </c>
      <c r="AA795" t="s">
        <v>1299</v>
      </c>
      <c r="AB795">
        <v>80</v>
      </c>
      <c r="AC795" t="s">
        <v>116</v>
      </c>
      <c r="AD795" t="s">
        <v>100</v>
      </c>
      <c r="AE795" t="s">
        <v>153</v>
      </c>
      <c r="AF795" t="s">
        <v>60</v>
      </c>
      <c r="AG795" s="2">
        <v>37257</v>
      </c>
      <c r="AH795" t="s">
        <v>60</v>
      </c>
      <c r="AI795" t="s">
        <v>60</v>
      </c>
      <c r="AJ795" t="s">
        <v>60</v>
      </c>
      <c r="AK795" t="s">
        <v>60</v>
      </c>
      <c r="AL795" t="s">
        <v>60</v>
      </c>
      <c r="AM795" t="s">
        <v>60</v>
      </c>
      <c r="AN795" t="s">
        <v>60</v>
      </c>
      <c r="AO795" t="s">
        <v>60</v>
      </c>
      <c r="AP795">
        <v>0</v>
      </c>
      <c r="AQ795">
        <v>80</v>
      </c>
      <c r="AR795">
        <v>2</v>
      </c>
      <c r="AS795">
        <v>0</v>
      </c>
      <c r="AT795" t="s">
        <v>60</v>
      </c>
      <c r="AU795">
        <v>1</v>
      </c>
      <c r="AV795" t="s">
        <v>86</v>
      </c>
      <c r="AW795">
        <v>37.800179</v>
      </c>
      <c r="AX795">
        <v>-122.221385</v>
      </c>
      <c r="AY795">
        <v>1</v>
      </c>
    </row>
    <row r="796" spans="1:51" x14ac:dyDescent="0.25">
      <c r="A796">
        <v>794</v>
      </c>
      <c r="B796" t="s">
        <v>51</v>
      </c>
      <c r="C796">
        <v>1795</v>
      </c>
      <c r="D796" t="s">
        <v>88</v>
      </c>
      <c r="E796" t="s">
        <v>88</v>
      </c>
      <c r="F796" t="s">
        <v>1300</v>
      </c>
      <c r="G796" t="s">
        <v>1301</v>
      </c>
      <c r="H796" t="s">
        <v>468</v>
      </c>
      <c r="I796" t="s">
        <v>1254</v>
      </c>
      <c r="J796" t="s">
        <v>300</v>
      </c>
      <c r="K796" t="s">
        <v>203</v>
      </c>
      <c r="L796">
        <v>949520000</v>
      </c>
      <c r="M796">
        <v>81</v>
      </c>
      <c r="N796">
        <v>0</v>
      </c>
      <c r="O796" t="s">
        <v>60</v>
      </c>
      <c r="P796" t="s">
        <v>61</v>
      </c>
      <c r="Q796" t="s">
        <v>60</v>
      </c>
      <c r="R796" t="s">
        <v>61</v>
      </c>
      <c r="S796" t="s">
        <v>96</v>
      </c>
      <c r="T796" t="s">
        <v>60</v>
      </c>
      <c r="U796" t="s">
        <v>60</v>
      </c>
      <c r="V796" t="s">
        <v>97</v>
      </c>
      <c r="W796" t="s">
        <v>97</v>
      </c>
      <c r="X796">
        <v>47</v>
      </c>
      <c r="Y796" s="2">
        <v>58543</v>
      </c>
      <c r="Z796" t="s">
        <v>1302</v>
      </c>
      <c r="AA796" t="s">
        <v>1302</v>
      </c>
      <c r="AB796">
        <v>80</v>
      </c>
      <c r="AC796" t="s">
        <v>99</v>
      </c>
      <c r="AD796" t="s">
        <v>100</v>
      </c>
      <c r="AE796" t="s">
        <v>101</v>
      </c>
      <c r="AF796" s="2">
        <v>43947</v>
      </c>
      <c r="AG796" s="2">
        <v>38468</v>
      </c>
      <c r="AH796" t="s">
        <v>60</v>
      </c>
      <c r="AI796" t="s">
        <v>60</v>
      </c>
      <c r="AJ796" t="s">
        <v>60</v>
      </c>
      <c r="AK796" t="s">
        <v>60</v>
      </c>
      <c r="AL796" t="s">
        <v>60</v>
      </c>
      <c r="AM796" t="s">
        <v>60</v>
      </c>
      <c r="AN796" t="s">
        <v>60</v>
      </c>
      <c r="AO796" t="s">
        <v>60</v>
      </c>
      <c r="AP796">
        <v>0</v>
      </c>
      <c r="AQ796">
        <v>80</v>
      </c>
      <c r="AR796">
        <v>2</v>
      </c>
      <c r="AS796">
        <v>0</v>
      </c>
      <c r="AT796" t="s">
        <v>60</v>
      </c>
      <c r="AU796">
        <v>1</v>
      </c>
      <c r="AV796" t="s">
        <v>86</v>
      </c>
      <c r="AW796">
        <v>38.236182999999997</v>
      </c>
      <c r="AX796">
        <v>-122.639687</v>
      </c>
      <c r="AY796">
        <v>1</v>
      </c>
    </row>
    <row r="797" spans="1:51" x14ac:dyDescent="0.25">
      <c r="A797">
        <v>795</v>
      </c>
      <c r="B797" t="s">
        <v>51</v>
      </c>
      <c r="C797">
        <v>1796</v>
      </c>
      <c r="D797" t="s">
        <v>88</v>
      </c>
      <c r="E797" t="s">
        <v>88</v>
      </c>
      <c r="F797" t="s">
        <v>3721</v>
      </c>
      <c r="G797" t="s">
        <v>3722</v>
      </c>
      <c r="H797" t="s">
        <v>468</v>
      </c>
      <c r="I797" t="s">
        <v>1254</v>
      </c>
      <c r="J797" t="s">
        <v>300</v>
      </c>
      <c r="K797" t="s">
        <v>203</v>
      </c>
      <c r="L797">
        <v>94952</v>
      </c>
      <c r="M797">
        <v>32</v>
      </c>
      <c r="N797">
        <v>0</v>
      </c>
      <c r="O797" t="s">
        <v>60</v>
      </c>
      <c r="P797" t="s">
        <v>61</v>
      </c>
      <c r="Q797" t="s">
        <v>60</v>
      </c>
      <c r="R797" t="s">
        <v>61</v>
      </c>
      <c r="S797" t="s">
        <v>60</v>
      </c>
      <c r="T797" t="s">
        <v>60</v>
      </c>
      <c r="U797" t="s">
        <v>60</v>
      </c>
      <c r="V797" t="s">
        <v>171</v>
      </c>
      <c r="W797" t="s">
        <v>171</v>
      </c>
      <c r="X797">
        <v>10</v>
      </c>
      <c r="Y797" s="2">
        <v>45055</v>
      </c>
      <c r="Z797" t="s">
        <v>3723</v>
      </c>
      <c r="AA797" t="s">
        <v>3723</v>
      </c>
      <c r="AB797">
        <v>31</v>
      </c>
      <c r="AC797" t="s">
        <v>99</v>
      </c>
      <c r="AD797" t="s">
        <v>100</v>
      </c>
      <c r="AE797" t="s">
        <v>3378</v>
      </c>
      <c r="AF797" s="2">
        <v>39584</v>
      </c>
      <c r="AG797" s="2">
        <v>34105</v>
      </c>
      <c r="AH797" t="s">
        <v>60</v>
      </c>
      <c r="AI797" t="s">
        <v>60</v>
      </c>
      <c r="AJ797" t="s">
        <v>60</v>
      </c>
      <c r="AK797" t="s">
        <v>60</v>
      </c>
      <c r="AL797" t="s">
        <v>60</v>
      </c>
      <c r="AM797" t="s">
        <v>60</v>
      </c>
      <c r="AN797" t="s">
        <v>60</v>
      </c>
      <c r="AO797" t="s">
        <v>60</v>
      </c>
      <c r="AP797">
        <v>0</v>
      </c>
      <c r="AQ797">
        <v>31</v>
      </c>
      <c r="AR797">
        <v>1</v>
      </c>
      <c r="AS797">
        <v>0</v>
      </c>
      <c r="AT797" t="s">
        <v>60</v>
      </c>
      <c r="AU797">
        <v>2</v>
      </c>
      <c r="AV797" t="s">
        <v>86</v>
      </c>
      <c r="AW797">
        <v>38.245150000000002</v>
      </c>
      <c r="AX797">
        <v>-122.632148</v>
      </c>
      <c r="AY797">
        <v>2</v>
      </c>
    </row>
    <row r="798" spans="1:51" x14ac:dyDescent="0.25">
      <c r="A798">
        <v>796</v>
      </c>
      <c r="B798" t="s">
        <v>51</v>
      </c>
      <c r="C798">
        <v>1797</v>
      </c>
      <c r="D798" t="s">
        <v>88</v>
      </c>
      <c r="E798" t="s">
        <v>88</v>
      </c>
      <c r="F798" t="s">
        <v>3724</v>
      </c>
      <c r="G798" t="s">
        <v>3725</v>
      </c>
      <c r="H798" t="s">
        <v>468</v>
      </c>
      <c r="I798" t="s">
        <v>1254</v>
      </c>
      <c r="J798" t="s">
        <v>300</v>
      </c>
      <c r="K798" t="s">
        <v>203</v>
      </c>
      <c r="L798">
        <v>94954</v>
      </c>
      <c r="M798">
        <v>74</v>
      </c>
      <c r="N798">
        <v>0</v>
      </c>
      <c r="O798" t="s">
        <v>60</v>
      </c>
      <c r="P798" t="s">
        <v>61</v>
      </c>
      <c r="Q798" t="s">
        <v>60</v>
      </c>
      <c r="R798" t="s">
        <v>61</v>
      </c>
      <c r="S798" t="s">
        <v>60</v>
      </c>
      <c r="T798" t="s">
        <v>60</v>
      </c>
      <c r="U798" t="s">
        <v>60</v>
      </c>
      <c r="V798" t="s">
        <v>171</v>
      </c>
      <c r="W798" t="s">
        <v>171</v>
      </c>
      <c r="X798">
        <v>11</v>
      </c>
      <c r="Y798" s="2">
        <v>45542</v>
      </c>
      <c r="Z798" t="s">
        <v>3726</v>
      </c>
      <c r="AA798" t="s">
        <v>3726</v>
      </c>
      <c r="AB798">
        <v>73</v>
      </c>
      <c r="AC798" t="s">
        <v>99</v>
      </c>
      <c r="AD798" t="s">
        <v>100</v>
      </c>
      <c r="AE798" t="s">
        <v>3378</v>
      </c>
      <c r="AF798" s="2">
        <v>40071</v>
      </c>
      <c r="AG798" s="2">
        <v>34592</v>
      </c>
      <c r="AH798" t="s">
        <v>60</v>
      </c>
      <c r="AI798" t="s">
        <v>60</v>
      </c>
      <c r="AJ798" t="s">
        <v>60</v>
      </c>
      <c r="AK798" t="s">
        <v>60</v>
      </c>
      <c r="AL798" t="s">
        <v>60</v>
      </c>
      <c r="AM798" t="s">
        <v>60</v>
      </c>
      <c r="AN798" t="s">
        <v>60</v>
      </c>
      <c r="AO798" t="s">
        <v>60</v>
      </c>
      <c r="AP798">
        <v>0</v>
      </c>
      <c r="AQ798">
        <v>73</v>
      </c>
      <c r="AR798">
        <v>2</v>
      </c>
      <c r="AS798">
        <v>0</v>
      </c>
      <c r="AT798" t="s">
        <v>60</v>
      </c>
      <c r="AU798">
        <v>2</v>
      </c>
      <c r="AV798" t="s">
        <v>86</v>
      </c>
      <c r="AW798">
        <v>38.269933999999999</v>
      </c>
      <c r="AX798">
        <v>-122.643559</v>
      </c>
      <c r="AY798">
        <v>2</v>
      </c>
    </row>
    <row r="799" spans="1:51" x14ac:dyDescent="0.25">
      <c r="A799">
        <v>797</v>
      </c>
      <c r="B799" t="s">
        <v>51</v>
      </c>
      <c r="C799">
        <v>1798</v>
      </c>
      <c r="D799" t="s">
        <v>88</v>
      </c>
      <c r="E799" t="s">
        <v>88</v>
      </c>
      <c r="F799" t="s">
        <v>1303</v>
      </c>
      <c r="G799" t="s">
        <v>1304</v>
      </c>
      <c r="H799" t="s">
        <v>766</v>
      </c>
      <c r="I799" t="s">
        <v>1305</v>
      </c>
      <c r="J799" t="s">
        <v>300</v>
      </c>
      <c r="K799" t="s">
        <v>59</v>
      </c>
      <c r="L799">
        <v>94801</v>
      </c>
      <c r="M799">
        <v>30</v>
      </c>
      <c r="N799">
        <v>0</v>
      </c>
      <c r="O799" t="s">
        <v>60</v>
      </c>
      <c r="P799" t="s">
        <v>61</v>
      </c>
      <c r="Q799" t="s">
        <v>60</v>
      </c>
      <c r="R799" t="s">
        <v>61</v>
      </c>
      <c r="S799" t="s">
        <v>96</v>
      </c>
      <c r="T799" t="s">
        <v>60</v>
      </c>
      <c r="U799" t="s">
        <v>60</v>
      </c>
      <c r="V799" t="s">
        <v>97</v>
      </c>
      <c r="W799" t="s">
        <v>97</v>
      </c>
      <c r="X799">
        <v>47</v>
      </c>
      <c r="Y799" s="2">
        <v>58588</v>
      </c>
      <c r="Z799" t="s">
        <v>1306</v>
      </c>
      <c r="AA799" t="s">
        <v>1306</v>
      </c>
      <c r="AB799">
        <v>29</v>
      </c>
      <c r="AC799" t="s">
        <v>99</v>
      </c>
      <c r="AD799" t="s">
        <v>100</v>
      </c>
      <c r="AE799" t="s">
        <v>101</v>
      </c>
      <c r="AF799" s="2">
        <v>43992</v>
      </c>
      <c r="AG799" s="2">
        <v>38513</v>
      </c>
      <c r="AH799" t="s">
        <v>60</v>
      </c>
      <c r="AI799" t="s">
        <v>60</v>
      </c>
      <c r="AJ799" t="s">
        <v>60</v>
      </c>
      <c r="AK799" t="s">
        <v>60</v>
      </c>
      <c r="AL799" t="s">
        <v>60</v>
      </c>
      <c r="AM799" t="s">
        <v>60</v>
      </c>
      <c r="AN799" t="s">
        <v>60</v>
      </c>
      <c r="AO799" t="s">
        <v>60</v>
      </c>
      <c r="AP799">
        <v>0</v>
      </c>
      <c r="AQ799">
        <v>29</v>
      </c>
      <c r="AR799">
        <v>1</v>
      </c>
      <c r="AS799">
        <v>0</v>
      </c>
      <c r="AT799" t="s">
        <v>60</v>
      </c>
      <c r="AU799">
        <v>1</v>
      </c>
      <c r="AV799" t="s">
        <v>86</v>
      </c>
      <c r="AW799">
        <v>37.954738999999996</v>
      </c>
      <c r="AX799">
        <v>-122.361169</v>
      </c>
      <c r="AY799">
        <v>1</v>
      </c>
    </row>
    <row r="800" spans="1:51" x14ac:dyDescent="0.25">
      <c r="A800">
        <v>798</v>
      </c>
      <c r="B800" t="s">
        <v>51</v>
      </c>
      <c r="C800">
        <v>1799</v>
      </c>
      <c r="D800" t="s">
        <v>88</v>
      </c>
      <c r="E800" t="s">
        <v>88</v>
      </c>
      <c r="F800" t="s">
        <v>3727</v>
      </c>
      <c r="G800" t="s">
        <v>3728</v>
      </c>
      <c r="H800" t="s">
        <v>106</v>
      </c>
      <c r="I800" t="s">
        <v>1254</v>
      </c>
      <c r="J800" t="s">
        <v>300</v>
      </c>
      <c r="K800" t="s">
        <v>94</v>
      </c>
      <c r="L800">
        <v>92125</v>
      </c>
      <c r="M800">
        <v>50</v>
      </c>
      <c r="N800">
        <v>0</v>
      </c>
      <c r="O800" t="s">
        <v>60</v>
      </c>
      <c r="P800" t="s">
        <v>61</v>
      </c>
      <c r="Q800" t="s">
        <v>60</v>
      </c>
      <c r="R800" t="s">
        <v>61</v>
      </c>
      <c r="S800" t="s">
        <v>60</v>
      </c>
      <c r="T800" t="s">
        <v>60</v>
      </c>
      <c r="U800" t="s">
        <v>60</v>
      </c>
      <c r="V800" t="s">
        <v>171</v>
      </c>
      <c r="W800" t="s">
        <v>171</v>
      </c>
      <c r="X800">
        <v>13</v>
      </c>
      <c r="Y800" s="2">
        <v>46071</v>
      </c>
      <c r="Z800" t="s">
        <v>3729</v>
      </c>
      <c r="AA800" t="s">
        <v>3729</v>
      </c>
      <c r="AB800">
        <v>50</v>
      </c>
      <c r="AC800" t="s">
        <v>99</v>
      </c>
      <c r="AD800" t="s">
        <v>100</v>
      </c>
      <c r="AE800" t="s">
        <v>101</v>
      </c>
      <c r="AF800" s="2">
        <v>40600</v>
      </c>
      <c r="AG800" s="2">
        <v>35121</v>
      </c>
      <c r="AH800" t="s">
        <v>60</v>
      </c>
      <c r="AI800" t="s">
        <v>60</v>
      </c>
      <c r="AJ800" t="s">
        <v>60</v>
      </c>
      <c r="AK800" t="s">
        <v>60</v>
      </c>
      <c r="AL800" t="s">
        <v>60</v>
      </c>
      <c r="AM800" t="s">
        <v>60</v>
      </c>
      <c r="AN800" t="s">
        <v>60</v>
      </c>
      <c r="AO800" t="s">
        <v>60</v>
      </c>
      <c r="AP800">
        <v>0</v>
      </c>
      <c r="AQ800">
        <v>50</v>
      </c>
      <c r="AR800">
        <v>2</v>
      </c>
      <c r="AS800">
        <v>0</v>
      </c>
      <c r="AT800" t="s">
        <v>60</v>
      </c>
      <c r="AU800">
        <v>2</v>
      </c>
      <c r="AV800" t="s">
        <v>86</v>
      </c>
      <c r="AW800">
        <v>37.296337999999999</v>
      </c>
      <c r="AX800">
        <v>-121.876447</v>
      </c>
      <c r="AY800">
        <v>2</v>
      </c>
    </row>
    <row r="801" spans="1:51" x14ac:dyDescent="0.25">
      <c r="A801">
        <v>799</v>
      </c>
      <c r="B801" t="s">
        <v>51</v>
      </c>
      <c r="C801">
        <v>1800</v>
      </c>
      <c r="D801" t="s">
        <v>88</v>
      </c>
      <c r="E801" t="s">
        <v>88</v>
      </c>
      <c r="F801" t="s">
        <v>3730</v>
      </c>
      <c r="G801" t="s">
        <v>3731</v>
      </c>
      <c r="H801" t="s">
        <v>106</v>
      </c>
      <c r="I801" t="s">
        <v>1254</v>
      </c>
      <c r="J801" t="s">
        <v>300</v>
      </c>
      <c r="K801" t="s">
        <v>94</v>
      </c>
      <c r="L801">
        <v>95136</v>
      </c>
      <c r="M801">
        <v>194</v>
      </c>
      <c r="N801">
        <v>0</v>
      </c>
      <c r="O801" t="s">
        <v>60</v>
      </c>
      <c r="P801" t="s">
        <v>61</v>
      </c>
      <c r="Q801" t="s">
        <v>60</v>
      </c>
      <c r="R801" t="s">
        <v>61</v>
      </c>
      <c r="S801" t="s">
        <v>60</v>
      </c>
      <c r="T801" t="s">
        <v>60</v>
      </c>
      <c r="U801" t="s">
        <v>60</v>
      </c>
      <c r="V801" t="s">
        <v>171</v>
      </c>
      <c r="W801" t="s">
        <v>171</v>
      </c>
      <c r="X801">
        <v>17</v>
      </c>
      <c r="Y801" s="2">
        <v>47781</v>
      </c>
      <c r="Z801" t="s">
        <v>3732</v>
      </c>
      <c r="AA801" t="s">
        <v>3732</v>
      </c>
      <c r="AB801">
        <v>192</v>
      </c>
      <c r="AC801" t="s">
        <v>99</v>
      </c>
      <c r="AD801" t="s">
        <v>100</v>
      </c>
      <c r="AE801" t="s">
        <v>533</v>
      </c>
      <c r="AF801" s="2">
        <v>42309</v>
      </c>
      <c r="AG801" s="2">
        <v>36831</v>
      </c>
      <c r="AH801" t="s">
        <v>60</v>
      </c>
      <c r="AI801" t="s">
        <v>60</v>
      </c>
      <c r="AJ801" t="s">
        <v>60</v>
      </c>
      <c r="AK801" t="s">
        <v>60</v>
      </c>
      <c r="AL801" t="s">
        <v>60</v>
      </c>
      <c r="AM801" t="s">
        <v>60</v>
      </c>
      <c r="AN801" t="s">
        <v>60</v>
      </c>
      <c r="AO801" t="s">
        <v>60</v>
      </c>
      <c r="AP801">
        <v>0</v>
      </c>
      <c r="AQ801">
        <v>192</v>
      </c>
      <c r="AR801">
        <v>3</v>
      </c>
      <c r="AS801">
        <v>0</v>
      </c>
      <c r="AT801" t="s">
        <v>60</v>
      </c>
      <c r="AU801">
        <v>2</v>
      </c>
      <c r="AV801" t="s">
        <v>86</v>
      </c>
      <c r="AW801">
        <v>37.257559000000001</v>
      </c>
      <c r="AX801">
        <v>-121.862482</v>
      </c>
      <c r="AY801">
        <v>2</v>
      </c>
    </row>
    <row r="802" spans="1:51" x14ac:dyDescent="0.25">
      <c r="A802">
        <v>800</v>
      </c>
      <c r="B802" t="s">
        <v>51</v>
      </c>
      <c r="C802">
        <v>1801</v>
      </c>
      <c r="D802" t="s">
        <v>88</v>
      </c>
      <c r="E802" t="s">
        <v>88</v>
      </c>
      <c r="F802" t="s">
        <v>3733</v>
      </c>
      <c r="G802" t="s">
        <v>3734</v>
      </c>
      <c r="H802" t="s">
        <v>106</v>
      </c>
      <c r="I802" t="s">
        <v>1254</v>
      </c>
      <c r="J802" t="s">
        <v>300</v>
      </c>
      <c r="K802" t="s">
        <v>94</v>
      </c>
      <c r="L802">
        <v>95111</v>
      </c>
      <c r="M802">
        <v>150</v>
      </c>
      <c r="N802">
        <v>0</v>
      </c>
      <c r="O802" t="s">
        <v>60</v>
      </c>
      <c r="P802" t="s">
        <v>61</v>
      </c>
      <c r="Q802" t="s">
        <v>60</v>
      </c>
      <c r="R802" t="s">
        <v>61</v>
      </c>
      <c r="S802" t="s">
        <v>60</v>
      </c>
      <c r="T802" t="s">
        <v>60</v>
      </c>
      <c r="U802" t="s">
        <v>60</v>
      </c>
      <c r="V802" t="s">
        <v>171</v>
      </c>
      <c r="W802" t="s">
        <v>171</v>
      </c>
      <c r="X802">
        <v>13</v>
      </c>
      <c r="Y802" s="2">
        <v>46359</v>
      </c>
      <c r="Z802" t="s">
        <v>3735</v>
      </c>
      <c r="AA802" t="s">
        <v>3735</v>
      </c>
      <c r="AB802">
        <v>150</v>
      </c>
      <c r="AC802" t="s">
        <v>99</v>
      </c>
      <c r="AD802" t="s">
        <v>100</v>
      </c>
      <c r="AE802" t="s">
        <v>101</v>
      </c>
      <c r="AF802" s="2">
        <v>40887</v>
      </c>
      <c r="AG802" s="2">
        <v>35409</v>
      </c>
      <c r="AH802" t="s">
        <v>60</v>
      </c>
      <c r="AI802" t="s">
        <v>60</v>
      </c>
      <c r="AJ802" t="s">
        <v>60</v>
      </c>
      <c r="AK802" t="s">
        <v>60</v>
      </c>
      <c r="AL802" t="s">
        <v>60</v>
      </c>
      <c r="AM802" t="s">
        <v>60</v>
      </c>
      <c r="AN802" t="s">
        <v>60</v>
      </c>
      <c r="AO802" t="s">
        <v>60</v>
      </c>
      <c r="AP802">
        <v>0</v>
      </c>
      <c r="AQ802">
        <v>150</v>
      </c>
      <c r="AR802">
        <v>3</v>
      </c>
      <c r="AS802">
        <v>0</v>
      </c>
      <c r="AT802" t="s">
        <v>60</v>
      </c>
      <c r="AU802">
        <v>2</v>
      </c>
      <c r="AV802" t="s">
        <v>86</v>
      </c>
      <c r="AW802">
        <v>37.257925</v>
      </c>
      <c r="AX802">
        <v>-121.80597899999999</v>
      </c>
      <c r="AY802">
        <v>2</v>
      </c>
    </row>
    <row r="803" spans="1:51" x14ac:dyDescent="0.25">
      <c r="A803">
        <v>801</v>
      </c>
      <c r="B803" t="s">
        <v>51</v>
      </c>
      <c r="C803">
        <v>1802</v>
      </c>
      <c r="D803" t="s">
        <v>88</v>
      </c>
      <c r="E803" t="s">
        <v>88</v>
      </c>
      <c r="F803" t="s">
        <v>3736</v>
      </c>
      <c r="G803" t="s">
        <v>3737</v>
      </c>
      <c r="H803" t="s">
        <v>325</v>
      </c>
      <c r="I803" t="s">
        <v>60</v>
      </c>
      <c r="J803" t="s">
        <v>300</v>
      </c>
      <c r="K803" t="s">
        <v>78</v>
      </c>
      <c r="L803">
        <v>94579</v>
      </c>
      <c r="M803">
        <v>92</v>
      </c>
      <c r="N803">
        <v>0</v>
      </c>
      <c r="O803" t="s">
        <v>60</v>
      </c>
      <c r="P803" t="s">
        <v>61</v>
      </c>
      <c r="Q803" t="s">
        <v>60</v>
      </c>
      <c r="R803" t="s">
        <v>61</v>
      </c>
      <c r="S803" t="s">
        <v>114</v>
      </c>
      <c r="T803" t="s">
        <v>60</v>
      </c>
      <c r="U803" t="s">
        <v>60</v>
      </c>
      <c r="V803" t="s">
        <v>171</v>
      </c>
      <c r="W803" t="s">
        <v>171</v>
      </c>
      <c r="X803">
        <v>17</v>
      </c>
      <c r="Y803" s="2">
        <v>47841</v>
      </c>
      <c r="Z803" t="s">
        <v>3738</v>
      </c>
      <c r="AA803" t="s">
        <v>3738</v>
      </c>
      <c r="AB803">
        <v>69</v>
      </c>
      <c r="AC803" t="s">
        <v>123</v>
      </c>
      <c r="AD803" t="s">
        <v>141</v>
      </c>
      <c r="AE803" t="s">
        <v>101</v>
      </c>
      <c r="AF803" s="2">
        <v>42369</v>
      </c>
      <c r="AG803" s="2">
        <v>36891</v>
      </c>
      <c r="AH803" t="s">
        <v>60</v>
      </c>
      <c r="AI803" t="s">
        <v>60</v>
      </c>
      <c r="AJ803" t="s">
        <v>60</v>
      </c>
      <c r="AK803" t="s">
        <v>60</v>
      </c>
      <c r="AL803" t="s">
        <v>60</v>
      </c>
      <c r="AM803" t="s">
        <v>60</v>
      </c>
      <c r="AN803" t="s">
        <v>60</v>
      </c>
      <c r="AO803" t="s">
        <v>60</v>
      </c>
      <c r="AP803">
        <v>0</v>
      </c>
      <c r="AQ803">
        <v>69</v>
      </c>
      <c r="AR803">
        <v>2</v>
      </c>
      <c r="AS803">
        <v>0</v>
      </c>
      <c r="AT803" t="s">
        <v>60</v>
      </c>
      <c r="AU803">
        <v>2</v>
      </c>
      <c r="AV803" t="s">
        <v>86</v>
      </c>
      <c r="AW803">
        <v>37.686078999999999</v>
      </c>
      <c r="AX803">
        <v>-122.137241</v>
      </c>
      <c r="AY803">
        <v>2</v>
      </c>
    </row>
    <row r="804" spans="1:51" x14ac:dyDescent="0.25">
      <c r="A804">
        <v>802</v>
      </c>
      <c r="B804" t="s">
        <v>51</v>
      </c>
      <c r="C804">
        <v>1803</v>
      </c>
      <c r="D804" t="s">
        <v>88</v>
      </c>
      <c r="E804" t="s">
        <v>88</v>
      </c>
      <c r="F804" t="s">
        <v>1307</v>
      </c>
      <c r="G804" t="s">
        <v>1308</v>
      </c>
      <c r="H804" t="s">
        <v>565</v>
      </c>
      <c r="I804" t="s">
        <v>1298</v>
      </c>
      <c r="J804" t="s">
        <v>300</v>
      </c>
      <c r="K804" t="s">
        <v>369</v>
      </c>
      <c r="L804">
        <v>945900000</v>
      </c>
      <c r="M804">
        <v>125</v>
      </c>
      <c r="N804">
        <v>0</v>
      </c>
      <c r="O804" t="s">
        <v>60</v>
      </c>
      <c r="P804" t="s">
        <v>61</v>
      </c>
      <c r="Q804" t="s">
        <v>60</v>
      </c>
      <c r="R804" t="s">
        <v>61</v>
      </c>
      <c r="S804" t="s">
        <v>114</v>
      </c>
      <c r="T804" t="s">
        <v>60</v>
      </c>
      <c r="U804" t="s">
        <v>60</v>
      </c>
      <c r="V804" t="s">
        <v>97</v>
      </c>
      <c r="W804" t="s">
        <v>97</v>
      </c>
      <c r="X804">
        <v>45</v>
      </c>
      <c r="Y804" s="2">
        <v>57779</v>
      </c>
      <c r="Z804" t="s">
        <v>1309</v>
      </c>
      <c r="AA804" t="s">
        <v>1309</v>
      </c>
      <c r="AB804">
        <v>124</v>
      </c>
      <c r="AC804" t="s">
        <v>99</v>
      </c>
      <c r="AD804" t="s">
        <v>100</v>
      </c>
      <c r="AE804" t="s">
        <v>101</v>
      </c>
      <c r="AF804" s="2">
        <v>43183</v>
      </c>
      <c r="AG804" s="2">
        <v>37704</v>
      </c>
      <c r="AH804" t="s">
        <v>60</v>
      </c>
      <c r="AI804" t="s">
        <v>60</v>
      </c>
      <c r="AJ804" t="s">
        <v>60</v>
      </c>
      <c r="AK804" t="s">
        <v>60</v>
      </c>
      <c r="AL804" t="s">
        <v>60</v>
      </c>
      <c r="AM804" t="s">
        <v>60</v>
      </c>
      <c r="AN804" t="s">
        <v>60</v>
      </c>
      <c r="AO804" t="s">
        <v>60</v>
      </c>
      <c r="AP804">
        <v>0</v>
      </c>
      <c r="AQ804">
        <v>124</v>
      </c>
      <c r="AR804">
        <v>3</v>
      </c>
      <c r="AS804">
        <v>0</v>
      </c>
      <c r="AT804" t="s">
        <v>60</v>
      </c>
      <c r="AU804">
        <v>1</v>
      </c>
      <c r="AV804" t="s">
        <v>86</v>
      </c>
      <c r="AW804">
        <v>38.127684000000002</v>
      </c>
      <c r="AX804">
        <v>-122.2535</v>
      </c>
      <c r="AY804">
        <v>1</v>
      </c>
    </row>
    <row r="805" spans="1:51" x14ac:dyDescent="0.25">
      <c r="A805">
        <v>803</v>
      </c>
      <c r="B805" t="s">
        <v>51</v>
      </c>
      <c r="C805">
        <v>1804</v>
      </c>
      <c r="D805" t="s">
        <v>88</v>
      </c>
      <c r="E805" t="s">
        <v>88</v>
      </c>
      <c r="F805" t="s">
        <v>1310</v>
      </c>
      <c r="G805" t="s">
        <v>1311</v>
      </c>
      <c r="H805" t="s">
        <v>1312</v>
      </c>
      <c r="I805" t="s">
        <v>326</v>
      </c>
      <c r="J805" t="s">
        <v>1313</v>
      </c>
      <c r="K805" t="s">
        <v>72</v>
      </c>
      <c r="L805">
        <v>94901</v>
      </c>
      <c r="M805">
        <v>50</v>
      </c>
      <c r="N805">
        <v>0</v>
      </c>
      <c r="O805" t="s">
        <v>60</v>
      </c>
      <c r="P805" t="s">
        <v>61</v>
      </c>
      <c r="Q805" t="s">
        <v>60</v>
      </c>
      <c r="R805" t="s">
        <v>61</v>
      </c>
      <c r="S805" t="s">
        <v>96</v>
      </c>
      <c r="T805" t="s">
        <v>60</v>
      </c>
      <c r="U805" t="s">
        <v>60</v>
      </c>
      <c r="V805" t="s">
        <v>97</v>
      </c>
      <c r="W805" t="s">
        <v>97</v>
      </c>
      <c r="X805">
        <v>51</v>
      </c>
      <c r="Y805" s="2">
        <v>59918</v>
      </c>
      <c r="Z805" t="s">
        <v>1314</v>
      </c>
      <c r="AA805" t="s">
        <v>1314</v>
      </c>
      <c r="AB805">
        <v>49</v>
      </c>
      <c r="AC805" t="s">
        <v>123</v>
      </c>
      <c r="AD805" t="s">
        <v>100</v>
      </c>
      <c r="AE805" t="s">
        <v>101</v>
      </c>
      <c r="AF805" s="2">
        <v>45321</v>
      </c>
      <c r="AG805" s="2">
        <v>39843</v>
      </c>
      <c r="AH805" t="s">
        <v>60</v>
      </c>
      <c r="AI805" t="s">
        <v>60</v>
      </c>
      <c r="AJ805" t="s">
        <v>60</v>
      </c>
      <c r="AK805" t="s">
        <v>60</v>
      </c>
      <c r="AL805" t="s">
        <v>60</v>
      </c>
      <c r="AM805" t="s">
        <v>60</v>
      </c>
      <c r="AN805" t="s">
        <v>60</v>
      </c>
      <c r="AO805" t="s">
        <v>60</v>
      </c>
      <c r="AP805">
        <v>0</v>
      </c>
      <c r="AQ805">
        <v>49</v>
      </c>
      <c r="AR805">
        <v>1</v>
      </c>
      <c r="AS805">
        <v>0</v>
      </c>
      <c r="AT805" t="s">
        <v>60</v>
      </c>
      <c r="AU805">
        <v>1</v>
      </c>
      <c r="AV805" t="s">
        <v>86</v>
      </c>
      <c r="AW805">
        <v>37.879859000000003</v>
      </c>
      <c r="AX805">
        <v>-122.515587</v>
      </c>
      <c r="AY805">
        <v>1</v>
      </c>
    </row>
    <row r="806" spans="1:51" x14ac:dyDescent="0.25">
      <c r="A806">
        <v>804</v>
      </c>
      <c r="B806" t="s">
        <v>51</v>
      </c>
      <c r="C806">
        <v>1805</v>
      </c>
      <c r="D806" t="s">
        <v>88</v>
      </c>
      <c r="E806" t="s">
        <v>88</v>
      </c>
      <c r="F806" t="s">
        <v>1315</v>
      </c>
      <c r="G806" t="s">
        <v>1316</v>
      </c>
      <c r="H806" t="s">
        <v>325</v>
      </c>
      <c r="I806" t="s">
        <v>291</v>
      </c>
      <c r="J806" t="s">
        <v>1317</v>
      </c>
      <c r="K806" t="s">
        <v>78</v>
      </c>
      <c r="L806">
        <v>94541</v>
      </c>
      <c r="M806">
        <v>51</v>
      </c>
      <c r="N806">
        <v>0</v>
      </c>
      <c r="O806" t="s">
        <v>60</v>
      </c>
      <c r="P806" t="s">
        <v>61</v>
      </c>
      <c r="Q806" t="s">
        <v>60</v>
      </c>
      <c r="R806" t="s">
        <v>61</v>
      </c>
      <c r="S806" t="s">
        <v>60</v>
      </c>
      <c r="T806" t="s">
        <v>60</v>
      </c>
      <c r="U806" t="s">
        <v>60</v>
      </c>
      <c r="V806" t="s">
        <v>97</v>
      </c>
      <c r="W806" t="s">
        <v>97</v>
      </c>
      <c r="X806">
        <v>55</v>
      </c>
      <c r="Y806" s="2">
        <v>61714</v>
      </c>
      <c r="Z806" t="s">
        <v>1318</v>
      </c>
      <c r="AA806" t="s">
        <v>1318</v>
      </c>
      <c r="AB806">
        <v>50</v>
      </c>
      <c r="AC806" t="s">
        <v>116</v>
      </c>
      <c r="AD806" t="s">
        <v>100</v>
      </c>
      <c r="AE806" t="s">
        <v>101</v>
      </c>
      <c r="AF806" t="s">
        <v>60</v>
      </c>
      <c r="AG806" s="2">
        <v>41639</v>
      </c>
      <c r="AH806" t="s">
        <v>60</v>
      </c>
      <c r="AI806" t="s">
        <v>60</v>
      </c>
      <c r="AJ806" t="s">
        <v>60</v>
      </c>
      <c r="AK806" t="s">
        <v>60</v>
      </c>
      <c r="AL806" t="s">
        <v>60</v>
      </c>
      <c r="AM806" t="s">
        <v>60</v>
      </c>
      <c r="AN806" t="s">
        <v>60</v>
      </c>
      <c r="AO806" t="s">
        <v>60</v>
      </c>
      <c r="AP806">
        <v>0</v>
      </c>
      <c r="AQ806">
        <v>50</v>
      </c>
      <c r="AR806">
        <v>2</v>
      </c>
      <c r="AS806">
        <v>0</v>
      </c>
      <c r="AT806" t="s">
        <v>60</v>
      </c>
      <c r="AU806">
        <v>1</v>
      </c>
      <c r="AV806" t="s">
        <v>86</v>
      </c>
      <c r="AW806">
        <v>37.719009999999997</v>
      </c>
      <c r="AX806">
        <v>-122.147829</v>
      </c>
      <c r="AY806">
        <v>1</v>
      </c>
    </row>
    <row r="807" spans="1:51" x14ac:dyDescent="0.25">
      <c r="A807">
        <v>805</v>
      </c>
      <c r="B807" t="s">
        <v>51</v>
      </c>
      <c r="C807">
        <v>1806</v>
      </c>
      <c r="D807" t="s">
        <v>88</v>
      </c>
      <c r="E807" t="s">
        <v>88</v>
      </c>
      <c r="F807" t="s">
        <v>4292</v>
      </c>
      <c r="G807" t="s">
        <v>4293</v>
      </c>
      <c r="H807" t="s">
        <v>106</v>
      </c>
      <c r="I807" t="s">
        <v>4294</v>
      </c>
      <c r="J807" t="s">
        <v>4295</v>
      </c>
      <c r="K807" t="s">
        <v>94</v>
      </c>
      <c r="L807">
        <v>95134</v>
      </c>
      <c r="M807">
        <v>637</v>
      </c>
      <c r="N807">
        <v>0</v>
      </c>
      <c r="O807" t="s">
        <v>60</v>
      </c>
      <c r="P807" t="s">
        <v>61</v>
      </c>
      <c r="Q807" t="s">
        <v>60</v>
      </c>
      <c r="R807" t="s">
        <v>61</v>
      </c>
      <c r="S807" t="s">
        <v>60</v>
      </c>
      <c r="T807" t="s">
        <v>60</v>
      </c>
      <c r="U807" t="s">
        <v>60</v>
      </c>
      <c r="V807" t="s">
        <v>548</v>
      </c>
      <c r="W807" t="s">
        <v>4242</v>
      </c>
      <c r="X807">
        <v>15</v>
      </c>
      <c r="Y807" s="2">
        <v>46955</v>
      </c>
      <c r="Z807" t="s">
        <v>4296</v>
      </c>
      <c r="AA807" t="s">
        <v>4296</v>
      </c>
      <c r="AB807">
        <v>128</v>
      </c>
      <c r="AC807" t="s">
        <v>123</v>
      </c>
      <c r="AD807" t="s">
        <v>100</v>
      </c>
      <c r="AE807" t="s">
        <v>101</v>
      </c>
      <c r="AF807" s="2">
        <v>41484</v>
      </c>
      <c r="AG807" s="2">
        <v>36005</v>
      </c>
      <c r="AH807" t="s">
        <v>60</v>
      </c>
      <c r="AI807" t="s">
        <v>60</v>
      </c>
      <c r="AJ807" t="s">
        <v>60</v>
      </c>
      <c r="AK807" t="s">
        <v>60</v>
      </c>
      <c r="AL807" t="s">
        <v>60</v>
      </c>
      <c r="AM807" t="s">
        <v>60</v>
      </c>
      <c r="AN807" t="s">
        <v>60</v>
      </c>
      <c r="AO807" t="s">
        <v>60</v>
      </c>
      <c r="AP807">
        <v>0</v>
      </c>
      <c r="AQ807">
        <v>128</v>
      </c>
      <c r="AR807">
        <v>3</v>
      </c>
      <c r="AS807">
        <v>0</v>
      </c>
      <c r="AT807" t="s">
        <v>60</v>
      </c>
      <c r="AU807">
        <v>3</v>
      </c>
      <c r="AV807" t="s">
        <v>117</v>
      </c>
      <c r="AW807">
        <v>37.413651999999999</v>
      </c>
      <c r="AX807">
        <v>-121.961341</v>
      </c>
      <c r="AY807">
        <v>3</v>
      </c>
    </row>
    <row r="808" spans="1:51" x14ac:dyDescent="0.25">
      <c r="A808">
        <v>806</v>
      </c>
      <c r="B808" t="s">
        <v>51</v>
      </c>
      <c r="C808">
        <v>1807</v>
      </c>
      <c r="D808" t="s">
        <v>88</v>
      </c>
      <c r="E808" t="s">
        <v>88</v>
      </c>
      <c r="F808" t="s">
        <v>1319</v>
      </c>
      <c r="G808" t="s">
        <v>1320</v>
      </c>
      <c r="H808" t="s">
        <v>133</v>
      </c>
      <c r="I808" t="s">
        <v>493</v>
      </c>
      <c r="J808" t="s">
        <v>1321</v>
      </c>
      <c r="K808" t="s">
        <v>133</v>
      </c>
      <c r="L808">
        <v>94102</v>
      </c>
      <c r="M808">
        <v>56</v>
      </c>
      <c r="N808">
        <v>0</v>
      </c>
      <c r="O808" t="s">
        <v>60</v>
      </c>
      <c r="P808" t="s">
        <v>61</v>
      </c>
      <c r="Q808" t="s">
        <v>60</v>
      </c>
      <c r="R808" t="s">
        <v>61</v>
      </c>
      <c r="S808" t="s">
        <v>60</v>
      </c>
      <c r="T808" t="s">
        <v>60</v>
      </c>
      <c r="U808" t="s">
        <v>60</v>
      </c>
      <c r="V808" t="s">
        <v>97</v>
      </c>
      <c r="W808" t="s">
        <v>97</v>
      </c>
      <c r="X808">
        <v>55</v>
      </c>
      <c r="Y808" s="2">
        <v>61714</v>
      </c>
      <c r="Z808" t="s">
        <v>1322</v>
      </c>
      <c r="AA808" t="s">
        <v>1322</v>
      </c>
      <c r="AB808">
        <v>55</v>
      </c>
      <c r="AC808" t="s">
        <v>496</v>
      </c>
      <c r="AD808" t="s">
        <v>100</v>
      </c>
      <c r="AE808" t="s">
        <v>101</v>
      </c>
      <c r="AF808" t="s">
        <v>60</v>
      </c>
      <c r="AG808" s="2">
        <v>41639</v>
      </c>
      <c r="AH808" t="s">
        <v>60</v>
      </c>
      <c r="AI808" t="s">
        <v>60</v>
      </c>
      <c r="AJ808" t="s">
        <v>60</v>
      </c>
      <c r="AK808" t="s">
        <v>60</v>
      </c>
      <c r="AL808" t="s">
        <v>60</v>
      </c>
      <c r="AM808" t="s">
        <v>60</v>
      </c>
      <c r="AN808" t="s">
        <v>60</v>
      </c>
      <c r="AO808" t="s">
        <v>60</v>
      </c>
      <c r="AP808">
        <v>0</v>
      </c>
      <c r="AQ808">
        <v>55</v>
      </c>
      <c r="AR808">
        <v>2</v>
      </c>
      <c r="AS808">
        <v>0</v>
      </c>
      <c r="AT808" t="s">
        <v>60</v>
      </c>
      <c r="AU808">
        <v>1</v>
      </c>
      <c r="AV808" t="s">
        <v>86</v>
      </c>
      <c r="AW808">
        <v>37.784838999999998</v>
      </c>
      <c r="AX808">
        <v>-122.409386</v>
      </c>
      <c r="AY808">
        <v>1</v>
      </c>
    </row>
    <row r="809" spans="1:51" x14ac:dyDescent="0.25">
      <c r="A809">
        <v>807</v>
      </c>
      <c r="B809" t="s">
        <v>51</v>
      </c>
      <c r="C809">
        <v>1808</v>
      </c>
      <c r="D809" t="s">
        <v>88</v>
      </c>
      <c r="E809" t="s">
        <v>88</v>
      </c>
      <c r="F809" t="s">
        <v>1323</v>
      </c>
      <c r="G809" t="s">
        <v>1324</v>
      </c>
      <c r="H809" t="s">
        <v>792</v>
      </c>
      <c r="I809" t="s">
        <v>617</v>
      </c>
      <c r="J809" t="s">
        <v>1321</v>
      </c>
      <c r="K809" t="s">
        <v>369</v>
      </c>
      <c r="L809">
        <v>94585</v>
      </c>
      <c r="M809">
        <v>76</v>
      </c>
      <c r="N809">
        <v>0</v>
      </c>
      <c r="O809" t="s">
        <v>60</v>
      </c>
      <c r="P809" t="s">
        <v>61</v>
      </c>
      <c r="Q809" t="s">
        <v>60</v>
      </c>
      <c r="R809" t="s">
        <v>61</v>
      </c>
      <c r="S809" t="s">
        <v>60</v>
      </c>
      <c r="T809" t="s">
        <v>60</v>
      </c>
      <c r="U809" t="s">
        <v>60</v>
      </c>
      <c r="V809" t="s">
        <v>97</v>
      </c>
      <c r="W809" t="s">
        <v>97</v>
      </c>
      <c r="X809">
        <v>55</v>
      </c>
      <c r="Y809" s="2">
        <v>61714</v>
      </c>
      <c r="Z809" t="s">
        <v>1325</v>
      </c>
      <c r="AA809" t="s">
        <v>1325</v>
      </c>
      <c r="AB809">
        <v>75</v>
      </c>
      <c r="AC809" t="s">
        <v>152</v>
      </c>
      <c r="AD809" t="s">
        <v>141</v>
      </c>
      <c r="AE809" t="s">
        <v>101</v>
      </c>
      <c r="AF809" t="s">
        <v>60</v>
      </c>
      <c r="AG809" s="2">
        <v>41639</v>
      </c>
      <c r="AH809" t="s">
        <v>60</v>
      </c>
      <c r="AI809" t="s">
        <v>60</v>
      </c>
      <c r="AJ809" t="s">
        <v>60</v>
      </c>
      <c r="AK809" t="s">
        <v>60</v>
      </c>
      <c r="AL809" t="s">
        <v>60</v>
      </c>
      <c r="AM809" t="s">
        <v>60</v>
      </c>
      <c r="AN809" t="s">
        <v>60</v>
      </c>
      <c r="AO809" t="s">
        <v>60</v>
      </c>
      <c r="AP809">
        <v>0</v>
      </c>
      <c r="AQ809">
        <v>75</v>
      </c>
      <c r="AR809">
        <v>2</v>
      </c>
      <c r="AS809">
        <v>0</v>
      </c>
      <c r="AT809" t="s">
        <v>60</v>
      </c>
      <c r="AU809">
        <v>1</v>
      </c>
      <c r="AV809" t="s">
        <v>117</v>
      </c>
      <c r="AW809">
        <v>38.235264000000001</v>
      </c>
      <c r="AX809">
        <v>-122.044161</v>
      </c>
      <c r="AY809">
        <v>1</v>
      </c>
    </row>
    <row r="810" spans="1:51" x14ac:dyDescent="0.25">
      <c r="A810">
        <v>808</v>
      </c>
      <c r="B810" t="s">
        <v>51</v>
      </c>
      <c r="C810">
        <v>1809</v>
      </c>
      <c r="D810" t="s">
        <v>88</v>
      </c>
      <c r="E810" t="s">
        <v>88</v>
      </c>
      <c r="F810" t="s">
        <v>1326</v>
      </c>
      <c r="G810" t="s">
        <v>1327</v>
      </c>
      <c r="H810" t="s">
        <v>622</v>
      </c>
      <c r="I810" t="s">
        <v>1328</v>
      </c>
      <c r="J810" t="s">
        <v>1329</v>
      </c>
      <c r="K810" t="s">
        <v>78</v>
      </c>
      <c r="L810">
        <v>947100000</v>
      </c>
      <c r="M810">
        <v>62</v>
      </c>
      <c r="N810">
        <v>0</v>
      </c>
      <c r="O810" t="s">
        <v>60</v>
      </c>
      <c r="P810" t="s">
        <v>61</v>
      </c>
      <c r="Q810" t="s">
        <v>60</v>
      </c>
      <c r="R810" t="s">
        <v>61</v>
      </c>
      <c r="S810" t="s">
        <v>108</v>
      </c>
      <c r="T810" t="s">
        <v>60</v>
      </c>
      <c r="U810" t="s">
        <v>60</v>
      </c>
      <c r="V810" t="s">
        <v>97</v>
      </c>
      <c r="W810" t="s">
        <v>97</v>
      </c>
      <c r="X810">
        <v>46</v>
      </c>
      <c r="Y810" s="2">
        <v>58274</v>
      </c>
      <c r="Z810" t="s">
        <v>1330</v>
      </c>
      <c r="AA810" t="s">
        <v>1330</v>
      </c>
      <c r="AB810">
        <v>62</v>
      </c>
      <c r="AC810" t="s">
        <v>123</v>
      </c>
      <c r="AD810" t="s">
        <v>141</v>
      </c>
      <c r="AE810" t="s">
        <v>101</v>
      </c>
      <c r="AF810" s="2">
        <v>43677</v>
      </c>
      <c r="AG810" s="2">
        <v>38199</v>
      </c>
      <c r="AH810" t="s">
        <v>60</v>
      </c>
      <c r="AI810" t="s">
        <v>60</v>
      </c>
      <c r="AJ810" t="s">
        <v>60</v>
      </c>
      <c r="AK810" t="s">
        <v>60</v>
      </c>
      <c r="AL810" t="s">
        <v>60</v>
      </c>
      <c r="AM810" t="s">
        <v>60</v>
      </c>
      <c r="AN810" t="s">
        <v>60</v>
      </c>
      <c r="AO810" t="s">
        <v>60</v>
      </c>
      <c r="AP810">
        <v>0</v>
      </c>
      <c r="AQ810">
        <v>62</v>
      </c>
      <c r="AR810">
        <v>2</v>
      </c>
      <c r="AS810">
        <v>0</v>
      </c>
      <c r="AT810" t="s">
        <v>60</v>
      </c>
      <c r="AU810">
        <v>1</v>
      </c>
      <c r="AV810" t="s">
        <v>103</v>
      </c>
      <c r="AW810">
        <v>37.871710999999998</v>
      </c>
      <c r="AX810">
        <v>-122.300078</v>
      </c>
      <c r="AY810">
        <v>1</v>
      </c>
    </row>
    <row r="811" spans="1:51" x14ac:dyDescent="0.25">
      <c r="A811">
        <v>809</v>
      </c>
      <c r="B811" t="s">
        <v>51</v>
      </c>
      <c r="C811">
        <v>1810</v>
      </c>
      <c r="D811" t="s">
        <v>88</v>
      </c>
      <c r="E811" t="s">
        <v>88</v>
      </c>
      <c r="F811" t="s">
        <v>1331</v>
      </c>
      <c r="G811" t="s">
        <v>1332</v>
      </c>
      <c r="H811" t="s">
        <v>137</v>
      </c>
      <c r="I811" t="s">
        <v>60</v>
      </c>
      <c r="J811" t="s">
        <v>139</v>
      </c>
      <c r="K811" t="s">
        <v>78</v>
      </c>
      <c r="L811">
        <v>94544</v>
      </c>
      <c r="M811">
        <v>81</v>
      </c>
      <c r="N811">
        <v>0</v>
      </c>
      <c r="O811" t="s">
        <v>60</v>
      </c>
      <c r="P811" t="s">
        <v>61</v>
      </c>
      <c r="Q811" t="s">
        <v>60</v>
      </c>
      <c r="R811" t="s">
        <v>61</v>
      </c>
      <c r="S811" t="s">
        <v>114</v>
      </c>
      <c r="T811" t="s">
        <v>60</v>
      </c>
      <c r="U811" t="s">
        <v>60</v>
      </c>
      <c r="V811" t="s">
        <v>97</v>
      </c>
      <c r="W811" t="s">
        <v>97</v>
      </c>
      <c r="X811">
        <v>43</v>
      </c>
      <c r="Y811" s="2">
        <v>57270</v>
      </c>
      <c r="Z811" t="s">
        <v>1333</v>
      </c>
      <c r="AA811" t="s">
        <v>1333</v>
      </c>
      <c r="AB811">
        <v>80</v>
      </c>
      <c r="AC811" t="s">
        <v>123</v>
      </c>
      <c r="AD811" t="s">
        <v>141</v>
      </c>
      <c r="AE811" t="s">
        <v>101</v>
      </c>
      <c r="AF811" s="2">
        <v>42674</v>
      </c>
      <c r="AG811" s="2">
        <v>37195</v>
      </c>
      <c r="AH811" t="s">
        <v>60</v>
      </c>
      <c r="AI811" t="s">
        <v>60</v>
      </c>
      <c r="AJ811" t="s">
        <v>60</v>
      </c>
      <c r="AK811" t="s">
        <v>60</v>
      </c>
      <c r="AL811" t="s">
        <v>60</v>
      </c>
      <c r="AM811" t="s">
        <v>60</v>
      </c>
      <c r="AN811" t="s">
        <v>60</v>
      </c>
      <c r="AO811" t="s">
        <v>60</v>
      </c>
      <c r="AP811">
        <v>0</v>
      </c>
      <c r="AQ811">
        <v>80</v>
      </c>
      <c r="AR811">
        <v>2</v>
      </c>
      <c r="AS811">
        <v>0</v>
      </c>
      <c r="AT811" t="s">
        <v>60</v>
      </c>
      <c r="AU811">
        <v>1</v>
      </c>
      <c r="AV811" t="s">
        <v>114</v>
      </c>
      <c r="AW811">
        <v>37.663158000000003</v>
      </c>
      <c r="AX811">
        <v>-122.081935</v>
      </c>
      <c r="AY811">
        <v>1</v>
      </c>
    </row>
    <row r="812" spans="1:51" x14ac:dyDescent="0.25">
      <c r="A812">
        <v>810</v>
      </c>
      <c r="B812" t="s">
        <v>51</v>
      </c>
      <c r="C812">
        <v>1811</v>
      </c>
      <c r="D812" t="s">
        <v>88</v>
      </c>
      <c r="E812" t="s">
        <v>88</v>
      </c>
      <c r="F812" t="s">
        <v>3739</v>
      </c>
      <c r="G812" t="s">
        <v>3740</v>
      </c>
      <c r="H812" t="s">
        <v>223</v>
      </c>
      <c r="I812" t="s">
        <v>60</v>
      </c>
      <c r="J812" t="s">
        <v>139</v>
      </c>
      <c r="K812" t="s">
        <v>78</v>
      </c>
      <c r="L812">
        <v>94607</v>
      </c>
      <c r="M812">
        <v>124</v>
      </c>
      <c r="N812">
        <v>0</v>
      </c>
      <c r="O812" t="s">
        <v>60</v>
      </c>
      <c r="P812" t="s">
        <v>61</v>
      </c>
      <c r="Q812" t="s">
        <v>60</v>
      </c>
      <c r="R812" t="s">
        <v>61</v>
      </c>
      <c r="S812" t="s">
        <v>114</v>
      </c>
      <c r="T812" t="s">
        <v>60</v>
      </c>
      <c r="U812" t="s">
        <v>60</v>
      </c>
      <c r="V812" t="s">
        <v>171</v>
      </c>
      <c r="W812" t="s">
        <v>171</v>
      </c>
      <c r="X812">
        <v>17</v>
      </c>
      <c r="Y812" s="2">
        <v>47734</v>
      </c>
      <c r="Z812" t="s">
        <v>3741</v>
      </c>
      <c r="AA812" t="s">
        <v>3741</v>
      </c>
      <c r="AB812">
        <v>125</v>
      </c>
      <c r="AC812" t="s">
        <v>99</v>
      </c>
      <c r="AD812" t="s">
        <v>192</v>
      </c>
      <c r="AE812" t="s">
        <v>101</v>
      </c>
      <c r="AF812" s="2">
        <v>42262</v>
      </c>
      <c r="AG812" s="2">
        <v>36784</v>
      </c>
      <c r="AH812" t="s">
        <v>60</v>
      </c>
      <c r="AI812" t="s">
        <v>60</v>
      </c>
      <c r="AJ812" t="s">
        <v>60</v>
      </c>
      <c r="AK812" t="s">
        <v>60</v>
      </c>
      <c r="AL812" t="s">
        <v>60</v>
      </c>
      <c r="AM812" t="s">
        <v>60</v>
      </c>
      <c r="AN812" t="s">
        <v>60</v>
      </c>
      <c r="AO812" t="s">
        <v>60</v>
      </c>
      <c r="AP812">
        <v>0</v>
      </c>
      <c r="AQ812">
        <v>125</v>
      </c>
      <c r="AR812">
        <v>3</v>
      </c>
      <c r="AS812">
        <v>0</v>
      </c>
      <c r="AT812" t="s">
        <v>60</v>
      </c>
      <c r="AU812">
        <v>2</v>
      </c>
      <c r="AV812" t="s">
        <v>114</v>
      </c>
      <c r="AW812">
        <v>37.803261999999997</v>
      </c>
      <c r="AX812">
        <v>-122.284971</v>
      </c>
      <c r="AY812">
        <v>2</v>
      </c>
    </row>
    <row r="813" spans="1:51" x14ac:dyDescent="0.25">
      <c r="A813">
        <v>811</v>
      </c>
      <c r="B813" t="s">
        <v>51</v>
      </c>
      <c r="C813">
        <v>1812</v>
      </c>
      <c r="D813" t="s">
        <v>88</v>
      </c>
      <c r="E813" t="s">
        <v>88</v>
      </c>
      <c r="F813" t="s">
        <v>4297</v>
      </c>
      <c r="G813" t="s">
        <v>4298</v>
      </c>
      <c r="H813" t="s">
        <v>766</v>
      </c>
      <c r="I813" t="s">
        <v>3744</v>
      </c>
      <c r="J813" t="s">
        <v>139</v>
      </c>
      <c r="K813" t="s">
        <v>59</v>
      </c>
      <c r="L813">
        <v>94801</v>
      </c>
      <c r="M813">
        <v>100</v>
      </c>
      <c r="N813">
        <v>0</v>
      </c>
      <c r="O813" t="s">
        <v>60</v>
      </c>
      <c r="P813" t="s">
        <v>61</v>
      </c>
      <c r="Q813" t="s">
        <v>60</v>
      </c>
      <c r="R813" t="s">
        <v>61</v>
      </c>
      <c r="S813" t="s">
        <v>60</v>
      </c>
      <c r="T813" t="s">
        <v>60</v>
      </c>
      <c r="U813" t="s">
        <v>60</v>
      </c>
      <c r="V813" t="s">
        <v>548</v>
      </c>
      <c r="W813" t="s">
        <v>4242</v>
      </c>
      <c r="X813">
        <v>15</v>
      </c>
      <c r="Y813" s="2">
        <v>47079</v>
      </c>
      <c r="Z813" t="s">
        <v>4299</v>
      </c>
      <c r="AA813" t="s">
        <v>4299</v>
      </c>
      <c r="AB813">
        <v>98</v>
      </c>
      <c r="AC813" t="s">
        <v>123</v>
      </c>
      <c r="AD813" t="s">
        <v>141</v>
      </c>
      <c r="AE813" t="s">
        <v>101</v>
      </c>
      <c r="AF813" s="2">
        <v>41608</v>
      </c>
      <c r="AG813" s="2">
        <v>36129</v>
      </c>
      <c r="AH813" t="s">
        <v>60</v>
      </c>
      <c r="AI813" t="s">
        <v>60</v>
      </c>
      <c r="AJ813" t="s">
        <v>60</v>
      </c>
      <c r="AK813" t="s">
        <v>60</v>
      </c>
      <c r="AL813" t="s">
        <v>60</v>
      </c>
      <c r="AM813" t="s">
        <v>60</v>
      </c>
      <c r="AN813" t="s">
        <v>60</v>
      </c>
      <c r="AO813" t="s">
        <v>60</v>
      </c>
      <c r="AP813">
        <v>0</v>
      </c>
      <c r="AQ813">
        <v>98</v>
      </c>
      <c r="AR813">
        <v>2</v>
      </c>
      <c r="AS813">
        <v>0</v>
      </c>
      <c r="AT813" t="s">
        <v>60</v>
      </c>
      <c r="AU813">
        <v>3</v>
      </c>
      <c r="AV813" t="s">
        <v>117</v>
      </c>
      <c r="AW813">
        <v>37.932892000000002</v>
      </c>
      <c r="AX813">
        <v>-122.373952</v>
      </c>
      <c r="AY813">
        <v>3</v>
      </c>
    </row>
    <row r="814" spans="1:51" x14ac:dyDescent="0.25">
      <c r="A814">
        <v>812</v>
      </c>
      <c r="B814" t="s">
        <v>51</v>
      </c>
      <c r="C814">
        <v>1813</v>
      </c>
      <c r="D814" t="s">
        <v>88</v>
      </c>
      <c r="E814" t="s">
        <v>88</v>
      </c>
      <c r="F814" t="s">
        <v>1334</v>
      </c>
      <c r="G814" t="s">
        <v>1334</v>
      </c>
      <c r="H814" t="s">
        <v>133</v>
      </c>
      <c r="I814" t="s">
        <v>1335</v>
      </c>
      <c r="J814" t="s">
        <v>139</v>
      </c>
      <c r="K814" t="s">
        <v>133</v>
      </c>
      <c r="L814">
        <v>94102</v>
      </c>
      <c r="M814">
        <v>81</v>
      </c>
      <c r="N814">
        <v>0</v>
      </c>
      <c r="O814" t="s">
        <v>60</v>
      </c>
      <c r="P814" t="s">
        <v>61</v>
      </c>
      <c r="Q814" t="s">
        <v>60</v>
      </c>
      <c r="R814" t="s">
        <v>61</v>
      </c>
      <c r="S814" t="s">
        <v>108</v>
      </c>
      <c r="T814" t="s">
        <v>60</v>
      </c>
      <c r="U814" t="s">
        <v>60</v>
      </c>
      <c r="V814" t="s">
        <v>97</v>
      </c>
      <c r="W814" t="s">
        <v>97</v>
      </c>
      <c r="X814">
        <v>50</v>
      </c>
      <c r="Y814" s="2">
        <v>59761</v>
      </c>
      <c r="Z814" t="s">
        <v>1336</v>
      </c>
      <c r="AA814" t="s">
        <v>1336</v>
      </c>
      <c r="AB814">
        <v>80</v>
      </c>
      <c r="AC814" t="s">
        <v>99</v>
      </c>
      <c r="AD814" t="s">
        <v>100</v>
      </c>
      <c r="AE814" t="s">
        <v>101</v>
      </c>
      <c r="AF814" s="2">
        <v>45164</v>
      </c>
      <c r="AG814" s="2">
        <v>39686</v>
      </c>
      <c r="AH814" t="s">
        <v>60</v>
      </c>
      <c r="AI814" t="s">
        <v>60</v>
      </c>
      <c r="AJ814" t="s">
        <v>60</v>
      </c>
      <c r="AK814" t="s">
        <v>60</v>
      </c>
      <c r="AL814" t="s">
        <v>60</v>
      </c>
      <c r="AM814" t="s">
        <v>60</v>
      </c>
      <c r="AN814" t="s">
        <v>60</v>
      </c>
      <c r="AO814" t="s">
        <v>60</v>
      </c>
      <c r="AP814">
        <v>0</v>
      </c>
      <c r="AQ814">
        <v>80</v>
      </c>
      <c r="AR814">
        <v>2</v>
      </c>
      <c r="AS814">
        <v>0</v>
      </c>
      <c r="AT814" t="s">
        <v>60</v>
      </c>
      <c r="AU814">
        <v>1</v>
      </c>
      <c r="AV814" t="s">
        <v>86</v>
      </c>
      <c r="AW814">
        <v>37.784657000000003</v>
      </c>
      <c r="AX814">
        <v>-122.40935500000001</v>
      </c>
      <c r="AY814">
        <v>1</v>
      </c>
    </row>
    <row r="815" spans="1:51" x14ac:dyDescent="0.25">
      <c r="A815">
        <v>813</v>
      </c>
      <c r="B815" t="s">
        <v>51</v>
      </c>
      <c r="C815">
        <v>1814</v>
      </c>
      <c r="D815" t="s">
        <v>88</v>
      </c>
      <c r="E815" t="s">
        <v>88</v>
      </c>
      <c r="F815" t="s">
        <v>1337</v>
      </c>
      <c r="G815" t="s">
        <v>1338</v>
      </c>
      <c r="H815" t="s">
        <v>133</v>
      </c>
      <c r="I815" t="s">
        <v>1339</v>
      </c>
      <c r="J815" t="s">
        <v>139</v>
      </c>
      <c r="K815" t="s">
        <v>133</v>
      </c>
      <c r="L815">
        <v>941090000</v>
      </c>
      <c r="M815">
        <v>101</v>
      </c>
      <c r="N815">
        <v>0</v>
      </c>
      <c r="O815" t="s">
        <v>60</v>
      </c>
      <c r="P815" t="s">
        <v>61</v>
      </c>
      <c r="Q815" t="s">
        <v>60</v>
      </c>
      <c r="R815" t="s">
        <v>61</v>
      </c>
      <c r="S815" t="s">
        <v>96</v>
      </c>
      <c r="T815" t="s">
        <v>60</v>
      </c>
      <c r="U815" t="s">
        <v>60</v>
      </c>
      <c r="V815" t="s">
        <v>97</v>
      </c>
      <c r="W815" t="s">
        <v>97</v>
      </c>
      <c r="X815">
        <v>50</v>
      </c>
      <c r="Y815" s="2">
        <v>59595</v>
      </c>
      <c r="Z815" t="s">
        <v>1340</v>
      </c>
      <c r="AA815" t="s">
        <v>1340</v>
      </c>
      <c r="AB815">
        <v>100</v>
      </c>
      <c r="AC815" t="s">
        <v>116</v>
      </c>
      <c r="AD815" t="s">
        <v>100</v>
      </c>
      <c r="AE815" t="s">
        <v>101</v>
      </c>
      <c r="AF815" s="2">
        <v>44998</v>
      </c>
      <c r="AG815" s="2">
        <v>39520</v>
      </c>
      <c r="AH815" t="s">
        <v>60</v>
      </c>
      <c r="AI815" t="s">
        <v>60</v>
      </c>
      <c r="AJ815" t="s">
        <v>60</v>
      </c>
      <c r="AK815" t="s">
        <v>60</v>
      </c>
      <c r="AL815" t="s">
        <v>60</v>
      </c>
      <c r="AM815" t="s">
        <v>60</v>
      </c>
      <c r="AN815" t="s">
        <v>60</v>
      </c>
      <c r="AO815" t="s">
        <v>60</v>
      </c>
      <c r="AP815">
        <v>0</v>
      </c>
      <c r="AQ815">
        <v>100</v>
      </c>
      <c r="AR815">
        <v>2</v>
      </c>
      <c r="AS815">
        <v>0</v>
      </c>
      <c r="AT815" t="s">
        <v>60</v>
      </c>
      <c r="AU815">
        <v>1</v>
      </c>
      <c r="AV815" t="s">
        <v>86</v>
      </c>
      <c r="AW815">
        <v>37.781568999999998</v>
      </c>
      <c r="AX815">
        <v>-122.423528</v>
      </c>
      <c r="AY815">
        <v>1</v>
      </c>
    </row>
    <row r="816" spans="1:51" x14ac:dyDescent="0.25">
      <c r="A816">
        <v>814</v>
      </c>
      <c r="B816" t="s">
        <v>51</v>
      </c>
      <c r="C816">
        <v>1815</v>
      </c>
      <c r="D816" t="s">
        <v>88</v>
      </c>
      <c r="E816" t="s">
        <v>88</v>
      </c>
      <c r="F816" t="s">
        <v>3742</v>
      </c>
      <c r="G816" t="s">
        <v>3743</v>
      </c>
      <c r="H816" t="s">
        <v>106</v>
      </c>
      <c r="I816" t="s">
        <v>3744</v>
      </c>
      <c r="J816" t="s">
        <v>139</v>
      </c>
      <c r="K816" t="s">
        <v>94</v>
      </c>
      <c r="L816">
        <v>95122</v>
      </c>
      <c r="M816">
        <v>272</v>
      </c>
      <c r="N816">
        <v>0</v>
      </c>
      <c r="O816" t="s">
        <v>60</v>
      </c>
      <c r="P816" t="s">
        <v>61</v>
      </c>
      <c r="Q816" t="s">
        <v>60</v>
      </c>
      <c r="R816" t="s">
        <v>61</v>
      </c>
      <c r="S816" t="s">
        <v>60</v>
      </c>
      <c r="T816" t="s">
        <v>60</v>
      </c>
      <c r="U816" t="s">
        <v>60</v>
      </c>
      <c r="V816" t="s">
        <v>171</v>
      </c>
      <c r="W816" t="s">
        <v>171</v>
      </c>
      <c r="X816">
        <v>16</v>
      </c>
      <c r="Y816" s="2">
        <v>47444</v>
      </c>
      <c r="Z816" t="s">
        <v>3745</v>
      </c>
      <c r="AA816" t="s">
        <v>3745</v>
      </c>
      <c r="AB816">
        <v>230</v>
      </c>
      <c r="AC816" t="s">
        <v>123</v>
      </c>
      <c r="AD816" t="s">
        <v>192</v>
      </c>
      <c r="AE816" t="s">
        <v>101</v>
      </c>
      <c r="AF816" s="2">
        <v>41973</v>
      </c>
      <c r="AG816" s="2">
        <v>36494</v>
      </c>
      <c r="AH816" t="s">
        <v>60</v>
      </c>
      <c r="AI816" t="s">
        <v>60</v>
      </c>
      <c r="AJ816" t="s">
        <v>60</v>
      </c>
      <c r="AK816" t="s">
        <v>60</v>
      </c>
      <c r="AL816" t="s">
        <v>60</v>
      </c>
      <c r="AM816" t="s">
        <v>60</v>
      </c>
      <c r="AN816" t="s">
        <v>60</v>
      </c>
      <c r="AO816" t="s">
        <v>60</v>
      </c>
      <c r="AP816">
        <v>0</v>
      </c>
      <c r="AQ816">
        <v>230</v>
      </c>
      <c r="AR816">
        <v>3</v>
      </c>
      <c r="AS816">
        <v>0</v>
      </c>
      <c r="AT816" t="s">
        <v>60</v>
      </c>
      <c r="AU816">
        <v>2</v>
      </c>
      <c r="AV816" t="s">
        <v>117</v>
      </c>
      <c r="AW816">
        <v>37.319802000000003</v>
      </c>
      <c r="AX816">
        <v>-121.823432</v>
      </c>
      <c r="AY816">
        <v>2</v>
      </c>
    </row>
    <row r="817" spans="1:51" x14ac:dyDescent="0.25">
      <c r="A817">
        <v>815</v>
      </c>
      <c r="B817" t="s">
        <v>51</v>
      </c>
      <c r="C817">
        <v>1816</v>
      </c>
      <c r="D817" t="s">
        <v>88</v>
      </c>
      <c r="E817" t="s">
        <v>88</v>
      </c>
      <c r="F817" t="s">
        <v>3746</v>
      </c>
      <c r="G817" t="s">
        <v>3747</v>
      </c>
      <c r="H817" t="s">
        <v>106</v>
      </c>
      <c r="I817" t="s">
        <v>3748</v>
      </c>
      <c r="J817" t="s">
        <v>139</v>
      </c>
      <c r="K817" t="s">
        <v>94</v>
      </c>
      <c r="L817">
        <v>95112</v>
      </c>
      <c r="M817">
        <v>109</v>
      </c>
      <c r="N817">
        <v>0</v>
      </c>
      <c r="O817" t="s">
        <v>60</v>
      </c>
      <c r="P817" t="s">
        <v>61</v>
      </c>
      <c r="Q817" t="s">
        <v>60</v>
      </c>
      <c r="R817" t="s">
        <v>61</v>
      </c>
      <c r="S817" t="s">
        <v>60</v>
      </c>
      <c r="T817" t="s">
        <v>60</v>
      </c>
      <c r="U817" t="s">
        <v>60</v>
      </c>
      <c r="V817" t="s">
        <v>171</v>
      </c>
      <c r="W817" t="s">
        <v>171</v>
      </c>
      <c r="X817">
        <v>16</v>
      </c>
      <c r="Y817" s="2">
        <v>47198</v>
      </c>
      <c r="Z817" t="s">
        <v>3749</v>
      </c>
      <c r="AA817" t="s">
        <v>3749</v>
      </c>
      <c r="AB817">
        <v>37</v>
      </c>
      <c r="AC817" t="s">
        <v>123</v>
      </c>
      <c r="AD817" t="s">
        <v>100</v>
      </c>
      <c r="AE817" t="s">
        <v>101</v>
      </c>
      <c r="AF817" s="2">
        <v>41727</v>
      </c>
      <c r="AG817" s="2">
        <v>36248</v>
      </c>
      <c r="AH817" t="s">
        <v>60</v>
      </c>
      <c r="AI817" t="s">
        <v>60</v>
      </c>
      <c r="AJ817" t="s">
        <v>60</v>
      </c>
      <c r="AK817" t="s">
        <v>60</v>
      </c>
      <c r="AL817" t="s">
        <v>60</v>
      </c>
      <c r="AM817" t="s">
        <v>60</v>
      </c>
      <c r="AN817" t="s">
        <v>60</v>
      </c>
      <c r="AO817" t="s">
        <v>60</v>
      </c>
      <c r="AP817">
        <v>0</v>
      </c>
      <c r="AQ817">
        <v>37</v>
      </c>
      <c r="AR817">
        <v>1</v>
      </c>
      <c r="AS817">
        <v>0</v>
      </c>
      <c r="AT817" t="s">
        <v>60</v>
      </c>
      <c r="AU817">
        <v>2</v>
      </c>
      <c r="AV817" t="s">
        <v>103</v>
      </c>
      <c r="AW817">
        <v>37.347917000000002</v>
      </c>
      <c r="AX817">
        <v>-121.892117</v>
      </c>
      <c r="AY817">
        <v>2</v>
      </c>
    </row>
    <row r="818" spans="1:51" x14ac:dyDescent="0.25">
      <c r="A818">
        <v>816</v>
      </c>
      <c r="B818" t="s">
        <v>51</v>
      </c>
      <c r="C818">
        <v>1817</v>
      </c>
      <c r="D818" t="s">
        <v>88</v>
      </c>
      <c r="E818" t="s">
        <v>88</v>
      </c>
      <c r="F818" t="s">
        <v>710</v>
      </c>
      <c r="G818" t="s">
        <v>1341</v>
      </c>
      <c r="H818" t="s">
        <v>939</v>
      </c>
      <c r="I818" t="s">
        <v>1342</v>
      </c>
      <c r="J818" t="s">
        <v>1343</v>
      </c>
      <c r="K818" t="s">
        <v>369</v>
      </c>
      <c r="L818">
        <v>95620</v>
      </c>
      <c r="M818">
        <v>102</v>
      </c>
      <c r="N818">
        <v>0</v>
      </c>
      <c r="O818" t="s">
        <v>60</v>
      </c>
      <c r="P818" t="s">
        <v>61</v>
      </c>
      <c r="Q818" t="s">
        <v>60</v>
      </c>
      <c r="R818" t="s">
        <v>61</v>
      </c>
      <c r="S818" t="s">
        <v>96</v>
      </c>
      <c r="T818" t="s">
        <v>60</v>
      </c>
      <c r="U818" t="s">
        <v>60</v>
      </c>
      <c r="V818" t="s">
        <v>97</v>
      </c>
      <c r="W818" t="s">
        <v>97</v>
      </c>
      <c r="X818">
        <v>47</v>
      </c>
      <c r="Y818" s="2">
        <v>58798</v>
      </c>
      <c r="Z818" t="s">
        <v>1344</v>
      </c>
      <c r="AA818" t="s">
        <v>1344</v>
      </c>
      <c r="AB818">
        <v>101</v>
      </c>
      <c r="AC818" t="s">
        <v>99</v>
      </c>
      <c r="AD818" t="s">
        <v>100</v>
      </c>
      <c r="AE818" t="s">
        <v>101</v>
      </c>
      <c r="AF818" s="2">
        <v>44202</v>
      </c>
      <c r="AG818" s="2">
        <v>38723</v>
      </c>
      <c r="AH818" t="s">
        <v>60</v>
      </c>
      <c r="AI818" t="s">
        <v>60</v>
      </c>
      <c r="AJ818" t="s">
        <v>60</v>
      </c>
      <c r="AK818" t="s">
        <v>60</v>
      </c>
      <c r="AL818" t="s">
        <v>60</v>
      </c>
      <c r="AM818" t="s">
        <v>60</v>
      </c>
      <c r="AN818" t="s">
        <v>60</v>
      </c>
      <c r="AO818" t="s">
        <v>60</v>
      </c>
      <c r="AP818">
        <v>0</v>
      </c>
      <c r="AQ818">
        <v>101</v>
      </c>
      <c r="AR818">
        <v>3</v>
      </c>
      <c r="AS818">
        <v>0</v>
      </c>
      <c r="AT818" t="s">
        <v>60</v>
      </c>
      <c r="AU818">
        <v>1</v>
      </c>
      <c r="AV818" t="s">
        <v>103</v>
      </c>
      <c r="AW818">
        <v>38.431964999999998</v>
      </c>
      <c r="AX818">
        <v>-121.832517</v>
      </c>
      <c r="AY818">
        <v>1</v>
      </c>
    </row>
    <row r="819" spans="1:51" x14ac:dyDescent="0.25">
      <c r="A819">
        <v>817</v>
      </c>
      <c r="B819" t="s">
        <v>51</v>
      </c>
      <c r="C819">
        <v>1818</v>
      </c>
      <c r="D819" t="s">
        <v>88</v>
      </c>
      <c r="E819" t="s">
        <v>88</v>
      </c>
      <c r="F819" t="s">
        <v>1345</v>
      </c>
      <c r="G819" t="s">
        <v>1346</v>
      </c>
      <c r="H819" t="s">
        <v>1107</v>
      </c>
      <c r="I819" t="s">
        <v>1347</v>
      </c>
      <c r="J819" t="s">
        <v>1343</v>
      </c>
      <c r="K819" t="s">
        <v>72</v>
      </c>
      <c r="L819">
        <v>94947</v>
      </c>
      <c r="M819">
        <v>136</v>
      </c>
      <c r="N819">
        <v>0</v>
      </c>
      <c r="O819" t="s">
        <v>60</v>
      </c>
      <c r="P819" t="s">
        <v>61</v>
      </c>
      <c r="Q819" t="s">
        <v>60</v>
      </c>
      <c r="R819" t="s">
        <v>61</v>
      </c>
      <c r="S819" t="s">
        <v>96</v>
      </c>
      <c r="T819" t="s">
        <v>60</v>
      </c>
      <c r="U819" t="s">
        <v>60</v>
      </c>
      <c r="V819" t="s">
        <v>97</v>
      </c>
      <c r="W819" t="s">
        <v>97</v>
      </c>
      <c r="X819">
        <v>47</v>
      </c>
      <c r="Y819" s="2">
        <v>58760</v>
      </c>
      <c r="Z819" t="s">
        <v>1348</v>
      </c>
      <c r="AA819" t="s">
        <v>1348</v>
      </c>
      <c r="AB819">
        <v>135</v>
      </c>
      <c r="AC819" t="s">
        <v>99</v>
      </c>
      <c r="AD819" t="s">
        <v>141</v>
      </c>
      <c r="AE819" t="s">
        <v>101</v>
      </c>
      <c r="AF819" s="2">
        <v>44164</v>
      </c>
      <c r="AG819" s="2">
        <v>38685</v>
      </c>
      <c r="AH819" t="s">
        <v>60</v>
      </c>
      <c r="AI819" t="s">
        <v>60</v>
      </c>
      <c r="AJ819" t="s">
        <v>60</v>
      </c>
      <c r="AK819" t="s">
        <v>60</v>
      </c>
      <c r="AL819" t="s">
        <v>60</v>
      </c>
      <c r="AM819" t="s">
        <v>60</v>
      </c>
      <c r="AN819" t="s">
        <v>60</v>
      </c>
      <c r="AO819" t="s">
        <v>60</v>
      </c>
      <c r="AP819">
        <v>0</v>
      </c>
      <c r="AQ819">
        <v>135</v>
      </c>
      <c r="AR819">
        <v>3</v>
      </c>
      <c r="AS819">
        <v>0</v>
      </c>
      <c r="AT819" t="s">
        <v>60</v>
      </c>
      <c r="AU819">
        <v>1</v>
      </c>
      <c r="AV819" t="s">
        <v>103</v>
      </c>
      <c r="AW819">
        <v>38.100866000000003</v>
      </c>
      <c r="AX819">
        <v>-122.574985</v>
      </c>
      <c r="AY819">
        <v>1</v>
      </c>
    </row>
    <row r="820" spans="1:51" x14ac:dyDescent="0.25">
      <c r="A820">
        <v>818</v>
      </c>
      <c r="B820" t="s">
        <v>51</v>
      </c>
      <c r="C820">
        <v>1819</v>
      </c>
      <c r="D820" t="s">
        <v>88</v>
      </c>
      <c r="E820" t="s">
        <v>88</v>
      </c>
      <c r="F820" t="s">
        <v>1349</v>
      </c>
      <c r="G820" t="s">
        <v>1350</v>
      </c>
      <c r="H820" t="s">
        <v>1062</v>
      </c>
      <c r="I820" t="s">
        <v>1342</v>
      </c>
      <c r="J820" t="s">
        <v>1343</v>
      </c>
      <c r="K820" t="s">
        <v>59</v>
      </c>
      <c r="L820">
        <v>94565</v>
      </c>
      <c r="M820">
        <v>224</v>
      </c>
      <c r="N820">
        <v>0</v>
      </c>
      <c r="O820" t="s">
        <v>60</v>
      </c>
      <c r="P820" t="s">
        <v>61</v>
      </c>
      <c r="Q820" t="s">
        <v>60</v>
      </c>
      <c r="R820" t="s">
        <v>61</v>
      </c>
      <c r="S820" t="s">
        <v>108</v>
      </c>
      <c r="T820" t="s">
        <v>60</v>
      </c>
      <c r="U820" t="s">
        <v>60</v>
      </c>
      <c r="V820" t="s">
        <v>97</v>
      </c>
      <c r="W820" t="s">
        <v>97</v>
      </c>
      <c r="X820">
        <v>48</v>
      </c>
      <c r="Y820" s="2">
        <v>59005</v>
      </c>
      <c r="Z820" t="s">
        <v>1351</v>
      </c>
      <c r="AA820" t="s">
        <v>1351</v>
      </c>
      <c r="AB820">
        <v>219</v>
      </c>
      <c r="AC820" t="s">
        <v>99</v>
      </c>
      <c r="AD820" t="s">
        <v>141</v>
      </c>
      <c r="AE820" t="s">
        <v>101</v>
      </c>
      <c r="AF820" s="2">
        <v>44409</v>
      </c>
      <c r="AG820" s="2">
        <v>38930</v>
      </c>
      <c r="AH820" t="s">
        <v>60</v>
      </c>
      <c r="AI820" t="s">
        <v>60</v>
      </c>
      <c r="AJ820" t="s">
        <v>60</v>
      </c>
      <c r="AK820" t="s">
        <v>60</v>
      </c>
      <c r="AL820" t="s">
        <v>60</v>
      </c>
      <c r="AM820" t="s">
        <v>60</v>
      </c>
      <c r="AN820" t="s">
        <v>60</v>
      </c>
      <c r="AO820" t="s">
        <v>60</v>
      </c>
      <c r="AP820">
        <v>0</v>
      </c>
      <c r="AQ820">
        <v>219</v>
      </c>
      <c r="AR820">
        <v>3</v>
      </c>
      <c r="AS820">
        <v>0</v>
      </c>
      <c r="AT820" t="s">
        <v>60</v>
      </c>
      <c r="AU820">
        <v>1</v>
      </c>
      <c r="AV820" t="s">
        <v>103</v>
      </c>
      <c r="AW820">
        <v>38.020066</v>
      </c>
      <c r="AX820">
        <v>-121.900522</v>
      </c>
      <c r="AY820">
        <v>1</v>
      </c>
    </row>
    <row r="821" spans="1:51" x14ac:dyDescent="0.25">
      <c r="A821">
        <v>819</v>
      </c>
      <c r="B821" t="s">
        <v>51</v>
      </c>
      <c r="C821">
        <v>1820</v>
      </c>
      <c r="D821" t="s">
        <v>88</v>
      </c>
      <c r="E821" t="s">
        <v>88</v>
      </c>
      <c r="F821" t="s">
        <v>1352</v>
      </c>
      <c r="G821" t="s">
        <v>1353</v>
      </c>
      <c r="H821" t="s">
        <v>766</v>
      </c>
      <c r="I821" t="s">
        <v>1347</v>
      </c>
      <c r="J821" t="s">
        <v>1343</v>
      </c>
      <c r="K821" t="s">
        <v>59</v>
      </c>
      <c r="L821">
        <v>94806</v>
      </c>
      <c r="M821">
        <v>342</v>
      </c>
      <c r="N821">
        <v>0</v>
      </c>
      <c r="O821" t="s">
        <v>60</v>
      </c>
      <c r="P821" t="s">
        <v>61</v>
      </c>
      <c r="Q821" t="s">
        <v>60</v>
      </c>
      <c r="R821" t="s">
        <v>61</v>
      </c>
      <c r="S821" t="s">
        <v>108</v>
      </c>
      <c r="T821" t="s">
        <v>60</v>
      </c>
      <c r="U821" t="s">
        <v>60</v>
      </c>
      <c r="V821" t="s">
        <v>97</v>
      </c>
      <c r="W821" t="s">
        <v>97</v>
      </c>
      <c r="X821">
        <v>47</v>
      </c>
      <c r="Y821" s="2">
        <v>58762</v>
      </c>
      <c r="Z821" t="s">
        <v>1354</v>
      </c>
      <c r="AA821" t="s">
        <v>1354</v>
      </c>
      <c r="AB821">
        <v>340</v>
      </c>
      <c r="AC821" t="s">
        <v>99</v>
      </c>
      <c r="AD821" t="s">
        <v>141</v>
      </c>
      <c r="AE821" t="s">
        <v>101</v>
      </c>
      <c r="AF821" s="2">
        <v>44166</v>
      </c>
      <c r="AG821" s="2">
        <v>38687</v>
      </c>
      <c r="AH821" t="s">
        <v>60</v>
      </c>
      <c r="AI821" t="s">
        <v>60</v>
      </c>
      <c r="AJ821" t="s">
        <v>60</v>
      </c>
      <c r="AK821" t="s">
        <v>60</v>
      </c>
      <c r="AL821" t="s">
        <v>60</v>
      </c>
      <c r="AM821" t="s">
        <v>60</v>
      </c>
      <c r="AN821" t="s">
        <v>60</v>
      </c>
      <c r="AO821" t="s">
        <v>60</v>
      </c>
      <c r="AP821">
        <v>0</v>
      </c>
      <c r="AQ821">
        <v>340</v>
      </c>
      <c r="AR821">
        <v>3</v>
      </c>
      <c r="AS821">
        <v>0</v>
      </c>
      <c r="AT821" t="s">
        <v>60</v>
      </c>
      <c r="AU821">
        <v>1</v>
      </c>
      <c r="AV821" t="s">
        <v>103</v>
      </c>
      <c r="AW821">
        <v>37.973370000000003</v>
      </c>
      <c r="AX821">
        <v>-122.34204800000001</v>
      </c>
      <c r="AY821">
        <v>1</v>
      </c>
    </row>
    <row r="822" spans="1:51" x14ac:dyDescent="0.25">
      <c r="A822">
        <v>820</v>
      </c>
      <c r="B822" t="s">
        <v>51</v>
      </c>
      <c r="C822">
        <v>1821</v>
      </c>
      <c r="D822" t="s">
        <v>88</v>
      </c>
      <c r="E822" t="s">
        <v>88</v>
      </c>
      <c r="F822" t="s">
        <v>1355</v>
      </c>
      <c r="G822" t="s">
        <v>1356</v>
      </c>
      <c r="H822" t="s">
        <v>106</v>
      </c>
      <c r="I822" t="s">
        <v>1357</v>
      </c>
      <c r="J822" t="s">
        <v>1343</v>
      </c>
      <c r="K822" t="s">
        <v>94</v>
      </c>
      <c r="L822">
        <v>95128</v>
      </c>
      <c r="M822">
        <v>176</v>
      </c>
      <c r="N822">
        <v>0</v>
      </c>
      <c r="O822" t="s">
        <v>60</v>
      </c>
      <c r="P822" t="s">
        <v>61</v>
      </c>
      <c r="Q822" t="s">
        <v>60</v>
      </c>
      <c r="R822" t="s">
        <v>61</v>
      </c>
      <c r="S822" t="s">
        <v>108</v>
      </c>
      <c r="T822" t="s">
        <v>60</v>
      </c>
      <c r="U822" t="s">
        <v>60</v>
      </c>
      <c r="V822" t="s">
        <v>97</v>
      </c>
      <c r="W822" t="s">
        <v>97</v>
      </c>
      <c r="X822">
        <v>47</v>
      </c>
      <c r="Y822" s="2">
        <v>58459</v>
      </c>
      <c r="Z822" t="s">
        <v>1358</v>
      </c>
      <c r="AA822" t="s">
        <v>1358</v>
      </c>
      <c r="AB822">
        <v>174</v>
      </c>
      <c r="AC822" t="s">
        <v>99</v>
      </c>
      <c r="AD822" t="s">
        <v>141</v>
      </c>
      <c r="AE822" t="s">
        <v>101</v>
      </c>
      <c r="AF822" s="2">
        <v>43862</v>
      </c>
      <c r="AG822" s="2">
        <v>38384</v>
      </c>
      <c r="AH822" t="s">
        <v>60</v>
      </c>
      <c r="AI822" t="s">
        <v>60</v>
      </c>
      <c r="AJ822" t="s">
        <v>60</v>
      </c>
      <c r="AK822" t="s">
        <v>60</v>
      </c>
      <c r="AL822" t="s">
        <v>60</v>
      </c>
      <c r="AM822" t="s">
        <v>60</v>
      </c>
      <c r="AN822" t="s">
        <v>60</v>
      </c>
      <c r="AO822" t="s">
        <v>60</v>
      </c>
      <c r="AP822">
        <v>0</v>
      </c>
      <c r="AQ822">
        <v>174</v>
      </c>
      <c r="AR822">
        <v>3</v>
      </c>
      <c r="AS822">
        <v>0</v>
      </c>
      <c r="AT822" t="s">
        <v>60</v>
      </c>
      <c r="AU822">
        <v>1</v>
      </c>
      <c r="AV822" t="s">
        <v>103</v>
      </c>
      <c r="AW822">
        <v>37.307152000000002</v>
      </c>
      <c r="AX822">
        <v>-121.949994</v>
      </c>
      <c r="AY822">
        <v>1</v>
      </c>
    </row>
    <row r="823" spans="1:51" x14ac:dyDescent="0.25">
      <c r="A823">
        <v>821</v>
      </c>
      <c r="B823" t="s">
        <v>51</v>
      </c>
      <c r="C823">
        <v>1822</v>
      </c>
      <c r="D823" t="s">
        <v>88</v>
      </c>
      <c r="E823" t="s">
        <v>88</v>
      </c>
      <c r="F823" t="s">
        <v>1359</v>
      </c>
      <c r="G823" t="s">
        <v>1360</v>
      </c>
      <c r="H823" t="s">
        <v>106</v>
      </c>
      <c r="I823" t="s">
        <v>1347</v>
      </c>
      <c r="J823" t="s">
        <v>1343</v>
      </c>
      <c r="K823" t="s">
        <v>94</v>
      </c>
      <c r="L823">
        <v>951230000</v>
      </c>
      <c r="M823">
        <v>71</v>
      </c>
      <c r="N823">
        <v>0</v>
      </c>
      <c r="O823" t="s">
        <v>60</v>
      </c>
      <c r="P823" t="s">
        <v>61</v>
      </c>
      <c r="Q823" t="s">
        <v>60</v>
      </c>
      <c r="R823" t="s">
        <v>61</v>
      </c>
      <c r="S823" t="s">
        <v>108</v>
      </c>
      <c r="T823" t="s">
        <v>60</v>
      </c>
      <c r="U823" t="s">
        <v>60</v>
      </c>
      <c r="V823" t="s">
        <v>97</v>
      </c>
      <c r="W823" t="s">
        <v>97</v>
      </c>
      <c r="X823">
        <v>47</v>
      </c>
      <c r="Y823" s="2">
        <v>58548</v>
      </c>
      <c r="Z823" t="s">
        <v>1361</v>
      </c>
      <c r="AA823" t="s">
        <v>1361</v>
      </c>
      <c r="AB823">
        <v>69</v>
      </c>
      <c r="AC823" t="s">
        <v>123</v>
      </c>
      <c r="AD823" t="s">
        <v>141</v>
      </c>
      <c r="AE823" t="s">
        <v>101</v>
      </c>
      <c r="AF823" s="2">
        <v>43952</v>
      </c>
      <c r="AG823" s="2">
        <v>38473</v>
      </c>
      <c r="AH823" t="s">
        <v>60</v>
      </c>
      <c r="AI823" t="s">
        <v>60</v>
      </c>
      <c r="AJ823" t="s">
        <v>60</v>
      </c>
      <c r="AK823" t="s">
        <v>60</v>
      </c>
      <c r="AL823" t="s">
        <v>60</v>
      </c>
      <c r="AM823" t="s">
        <v>60</v>
      </c>
      <c r="AN823" t="s">
        <v>60</v>
      </c>
      <c r="AO823" t="s">
        <v>60</v>
      </c>
      <c r="AP823">
        <v>0</v>
      </c>
      <c r="AQ823">
        <v>69</v>
      </c>
      <c r="AR823">
        <v>2</v>
      </c>
      <c r="AS823">
        <v>0</v>
      </c>
      <c r="AT823" t="s">
        <v>60</v>
      </c>
      <c r="AU823">
        <v>1</v>
      </c>
      <c r="AV823" t="s">
        <v>103</v>
      </c>
      <c r="AW823">
        <v>37.319651999999998</v>
      </c>
      <c r="AX823">
        <v>-121.919364</v>
      </c>
      <c r="AY823">
        <v>1</v>
      </c>
    </row>
    <row r="824" spans="1:51" x14ac:dyDescent="0.25">
      <c r="A824">
        <v>822</v>
      </c>
      <c r="B824" t="s">
        <v>51</v>
      </c>
      <c r="C824">
        <v>1823</v>
      </c>
      <c r="D824" t="s">
        <v>88</v>
      </c>
      <c r="E824" t="s">
        <v>88</v>
      </c>
      <c r="F824" t="s">
        <v>1362</v>
      </c>
      <c r="G824" t="s">
        <v>1363</v>
      </c>
      <c r="H824" t="s">
        <v>106</v>
      </c>
      <c r="I824" t="s">
        <v>1364</v>
      </c>
      <c r="J824" t="s">
        <v>1343</v>
      </c>
      <c r="K824" t="s">
        <v>94</v>
      </c>
      <c r="L824">
        <v>95117</v>
      </c>
      <c r="M824">
        <v>152</v>
      </c>
      <c r="N824">
        <v>0</v>
      </c>
      <c r="O824" t="s">
        <v>60</v>
      </c>
      <c r="P824" t="s">
        <v>61</v>
      </c>
      <c r="Q824" t="s">
        <v>60</v>
      </c>
      <c r="R824" t="s">
        <v>61</v>
      </c>
      <c r="S824" t="s">
        <v>108</v>
      </c>
      <c r="T824" t="s">
        <v>60</v>
      </c>
      <c r="U824" t="s">
        <v>60</v>
      </c>
      <c r="V824" t="s">
        <v>97</v>
      </c>
      <c r="W824" t="s">
        <v>97</v>
      </c>
      <c r="X824">
        <v>46</v>
      </c>
      <c r="Y824" s="2">
        <v>58274</v>
      </c>
      <c r="Z824" t="s">
        <v>1365</v>
      </c>
      <c r="AA824" t="s">
        <v>1365</v>
      </c>
      <c r="AB824">
        <v>151</v>
      </c>
      <c r="AC824" t="s">
        <v>123</v>
      </c>
      <c r="AD824" t="s">
        <v>141</v>
      </c>
      <c r="AE824" t="s">
        <v>101</v>
      </c>
      <c r="AF824" s="2">
        <v>43677</v>
      </c>
      <c r="AG824" s="2">
        <v>38199</v>
      </c>
      <c r="AH824" t="s">
        <v>60</v>
      </c>
      <c r="AI824" t="s">
        <v>60</v>
      </c>
      <c r="AJ824" t="s">
        <v>60</v>
      </c>
      <c r="AK824" t="s">
        <v>60</v>
      </c>
      <c r="AL824" t="s">
        <v>60</v>
      </c>
      <c r="AM824" t="s">
        <v>60</v>
      </c>
      <c r="AN824" t="s">
        <v>60</v>
      </c>
      <c r="AO824" t="s">
        <v>60</v>
      </c>
      <c r="AP824">
        <v>0</v>
      </c>
      <c r="AQ824">
        <v>151</v>
      </c>
      <c r="AR824">
        <v>3</v>
      </c>
      <c r="AS824">
        <v>0</v>
      </c>
      <c r="AT824" t="s">
        <v>60</v>
      </c>
      <c r="AU824">
        <v>1</v>
      </c>
      <c r="AV824" t="s">
        <v>103</v>
      </c>
      <c r="AW824">
        <v>37.298865999999997</v>
      </c>
      <c r="AX824">
        <v>-121.95235700000001</v>
      </c>
      <c r="AY824">
        <v>1</v>
      </c>
    </row>
    <row r="825" spans="1:51" x14ac:dyDescent="0.25">
      <c r="A825">
        <v>823</v>
      </c>
      <c r="B825" t="s">
        <v>51</v>
      </c>
      <c r="C825">
        <v>1824</v>
      </c>
      <c r="D825" t="s">
        <v>88</v>
      </c>
      <c r="E825" t="s">
        <v>88</v>
      </c>
      <c r="F825" t="s">
        <v>3750</v>
      </c>
      <c r="G825" t="s">
        <v>3751</v>
      </c>
      <c r="H825" t="s">
        <v>106</v>
      </c>
      <c r="I825" t="s">
        <v>3752</v>
      </c>
      <c r="J825" t="s">
        <v>1343</v>
      </c>
      <c r="K825" t="s">
        <v>94</v>
      </c>
      <c r="L825">
        <v>95111</v>
      </c>
      <c r="M825">
        <v>286</v>
      </c>
      <c r="N825">
        <v>0</v>
      </c>
      <c r="O825" t="s">
        <v>60</v>
      </c>
      <c r="P825" t="s">
        <v>61</v>
      </c>
      <c r="Q825" t="s">
        <v>60</v>
      </c>
      <c r="R825" t="s">
        <v>61</v>
      </c>
      <c r="S825" t="s">
        <v>60</v>
      </c>
      <c r="T825" t="s">
        <v>60</v>
      </c>
      <c r="U825" t="s">
        <v>60</v>
      </c>
      <c r="V825" t="s">
        <v>171</v>
      </c>
      <c r="W825" t="s">
        <v>171</v>
      </c>
      <c r="X825">
        <v>16</v>
      </c>
      <c r="Y825" s="2">
        <v>47242</v>
      </c>
      <c r="Z825" t="s">
        <v>3753</v>
      </c>
      <c r="AA825" t="s">
        <v>3753</v>
      </c>
      <c r="AB825">
        <v>285</v>
      </c>
      <c r="AC825" t="s">
        <v>123</v>
      </c>
      <c r="AD825" t="s">
        <v>141</v>
      </c>
      <c r="AE825" t="s">
        <v>101</v>
      </c>
      <c r="AF825" s="2">
        <v>41771</v>
      </c>
      <c r="AG825" s="2">
        <v>36292</v>
      </c>
      <c r="AH825" t="s">
        <v>60</v>
      </c>
      <c r="AI825" t="s">
        <v>60</v>
      </c>
      <c r="AJ825" t="s">
        <v>60</v>
      </c>
      <c r="AK825" t="s">
        <v>60</v>
      </c>
      <c r="AL825" t="s">
        <v>60</v>
      </c>
      <c r="AM825" t="s">
        <v>60</v>
      </c>
      <c r="AN825" t="s">
        <v>60</v>
      </c>
      <c r="AO825" t="s">
        <v>60</v>
      </c>
      <c r="AP825">
        <v>0</v>
      </c>
      <c r="AQ825">
        <v>285</v>
      </c>
      <c r="AR825">
        <v>3</v>
      </c>
      <c r="AS825">
        <v>0</v>
      </c>
      <c r="AT825" t="s">
        <v>60</v>
      </c>
      <c r="AU825">
        <v>2</v>
      </c>
      <c r="AV825" t="s">
        <v>103</v>
      </c>
      <c r="AW825">
        <v>37.262278000000002</v>
      </c>
      <c r="AX825">
        <v>-121.813214</v>
      </c>
      <c r="AY825">
        <v>2</v>
      </c>
    </row>
    <row r="826" spans="1:51" x14ac:dyDescent="0.25">
      <c r="A826">
        <v>824</v>
      </c>
      <c r="B826" t="s">
        <v>51</v>
      </c>
      <c r="C826">
        <v>1825</v>
      </c>
      <c r="D826" t="s">
        <v>88</v>
      </c>
      <c r="E826" t="s">
        <v>88</v>
      </c>
      <c r="F826" t="s">
        <v>1366</v>
      </c>
      <c r="G826" t="s">
        <v>1367</v>
      </c>
      <c r="H826" t="s">
        <v>181</v>
      </c>
      <c r="I826" t="s">
        <v>1364</v>
      </c>
      <c r="J826" t="s">
        <v>1343</v>
      </c>
      <c r="K826" t="s">
        <v>59</v>
      </c>
      <c r="L826">
        <v>945820000</v>
      </c>
      <c r="M826">
        <v>350</v>
      </c>
      <c r="N826">
        <v>0</v>
      </c>
      <c r="O826" t="s">
        <v>60</v>
      </c>
      <c r="P826" t="s">
        <v>61</v>
      </c>
      <c r="Q826" t="s">
        <v>60</v>
      </c>
      <c r="R826" t="s">
        <v>61</v>
      </c>
      <c r="S826" t="s">
        <v>108</v>
      </c>
      <c r="T826" t="s">
        <v>60</v>
      </c>
      <c r="U826" t="s">
        <v>60</v>
      </c>
      <c r="V826" t="s">
        <v>97</v>
      </c>
      <c r="W826" t="s">
        <v>97</v>
      </c>
      <c r="X826">
        <v>47</v>
      </c>
      <c r="Y826" s="2">
        <v>58685</v>
      </c>
      <c r="Z826" t="s">
        <v>1368</v>
      </c>
      <c r="AA826" t="s">
        <v>1368</v>
      </c>
      <c r="AB826">
        <v>349</v>
      </c>
      <c r="AC826" t="s">
        <v>123</v>
      </c>
      <c r="AD826" t="s">
        <v>100</v>
      </c>
      <c r="AE826" t="s">
        <v>101</v>
      </c>
      <c r="AF826" s="2">
        <v>44089</v>
      </c>
      <c r="AG826" s="2">
        <v>38610</v>
      </c>
      <c r="AH826" t="s">
        <v>60</v>
      </c>
      <c r="AI826" t="s">
        <v>60</v>
      </c>
      <c r="AJ826" t="s">
        <v>60</v>
      </c>
      <c r="AK826" t="s">
        <v>60</v>
      </c>
      <c r="AL826" t="s">
        <v>60</v>
      </c>
      <c r="AM826" t="s">
        <v>60</v>
      </c>
      <c r="AN826" t="s">
        <v>60</v>
      </c>
      <c r="AO826" t="s">
        <v>60</v>
      </c>
      <c r="AP826">
        <v>0</v>
      </c>
      <c r="AQ826">
        <v>349</v>
      </c>
      <c r="AR826">
        <v>3</v>
      </c>
      <c r="AS826">
        <v>0</v>
      </c>
      <c r="AT826" t="s">
        <v>60</v>
      </c>
      <c r="AU826">
        <v>1</v>
      </c>
      <c r="AV826" t="s">
        <v>103</v>
      </c>
      <c r="AW826">
        <v>37.776864000000003</v>
      </c>
      <c r="AX826">
        <v>-121.967299</v>
      </c>
      <c r="AY826">
        <v>1</v>
      </c>
    </row>
    <row r="827" spans="1:51" x14ac:dyDescent="0.25">
      <c r="A827">
        <v>825</v>
      </c>
      <c r="B827" t="s">
        <v>51</v>
      </c>
      <c r="C827">
        <v>1826</v>
      </c>
      <c r="D827" t="s">
        <v>88</v>
      </c>
      <c r="E827" t="s">
        <v>88</v>
      </c>
      <c r="F827" t="s">
        <v>1369</v>
      </c>
      <c r="G827" t="s">
        <v>1370</v>
      </c>
      <c r="H827" t="s">
        <v>223</v>
      </c>
      <c r="I827" t="s">
        <v>1371</v>
      </c>
      <c r="J827" t="s">
        <v>1372</v>
      </c>
      <c r="K827" t="s">
        <v>78</v>
      </c>
      <c r="L827">
        <v>94612</v>
      </c>
      <c r="M827">
        <v>665</v>
      </c>
      <c r="N827">
        <v>0</v>
      </c>
      <c r="O827" t="s">
        <v>60</v>
      </c>
      <c r="P827" t="s">
        <v>61</v>
      </c>
      <c r="Q827" t="s">
        <v>60</v>
      </c>
      <c r="R827" t="s">
        <v>61</v>
      </c>
      <c r="S827" t="s">
        <v>108</v>
      </c>
      <c r="T827" t="s">
        <v>60</v>
      </c>
      <c r="U827" t="s">
        <v>60</v>
      </c>
      <c r="V827" t="s">
        <v>97</v>
      </c>
      <c r="W827" t="s">
        <v>97</v>
      </c>
      <c r="X827">
        <v>55</v>
      </c>
      <c r="Y827" s="2">
        <v>61714</v>
      </c>
      <c r="Z827" t="s">
        <v>1373</v>
      </c>
      <c r="AA827" t="s">
        <v>1373</v>
      </c>
      <c r="AB827">
        <v>133</v>
      </c>
      <c r="AC827" t="s">
        <v>123</v>
      </c>
      <c r="AD827" t="s">
        <v>100</v>
      </c>
      <c r="AE827" t="s">
        <v>153</v>
      </c>
      <c r="AF827" t="s">
        <v>60</v>
      </c>
      <c r="AG827" s="2">
        <v>41639</v>
      </c>
      <c r="AH827" t="s">
        <v>60</v>
      </c>
      <c r="AI827" t="s">
        <v>60</v>
      </c>
      <c r="AJ827" t="s">
        <v>60</v>
      </c>
      <c r="AK827" t="s">
        <v>60</v>
      </c>
      <c r="AL827" t="s">
        <v>60</v>
      </c>
      <c r="AM827" t="s">
        <v>60</v>
      </c>
      <c r="AN827" t="s">
        <v>60</v>
      </c>
      <c r="AO827" t="s">
        <v>60</v>
      </c>
      <c r="AP827">
        <v>0</v>
      </c>
      <c r="AQ827">
        <v>133</v>
      </c>
      <c r="AR827">
        <v>3</v>
      </c>
      <c r="AS827">
        <v>0</v>
      </c>
      <c r="AT827" t="s">
        <v>60</v>
      </c>
      <c r="AU827">
        <v>1</v>
      </c>
      <c r="AV827" t="s">
        <v>103</v>
      </c>
      <c r="AW827">
        <v>37.808995000000003</v>
      </c>
      <c r="AX827">
        <v>-122.26989399999999</v>
      </c>
      <c r="AY827">
        <v>1</v>
      </c>
    </row>
    <row r="828" spans="1:51" x14ac:dyDescent="0.25">
      <c r="A828">
        <v>826</v>
      </c>
      <c r="B828" t="s">
        <v>51</v>
      </c>
      <c r="C828">
        <v>1827</v>
      </c>
      <c r="D828" t="s">
        <v>88</v>
      </c>
      <c r="E828" t="s">
        <v>88</v>
      </c>
      <c r="F828" t="s">
        <v>1374</v>
      </c>
      <c r="G828" t="s">
        <v>1375</v>
      </c>
      <c r="H828" t="s">
        <v>106</v>
      </c>
      <c r="I828" t="s">
        <v>1376</v>
      </c>
      <c r="J828" t="s">
        <v>1372</v>
      </c>
      <c r="K828" t="s">
        <v>94</v>
      </c>
      <c r="L828">
        <v>951120000</v>
      </c>
      <c r="M828">
        <v>323</v>
      </c>
      <c r="N828">
        <v>0</v>
      </c>
      <c r="O828" t="s">
        <v>60</v>
      </c>
      <c r="P828" t="s">
        <v>61</v>
      </c>
      <c r="Q828" t="s">
        <v>60</v>
      </c>
      <c r="R828" t="s">
        <v>61</v>
      </c>
      <c r="S828" t="s">
        <v>108</v>
      </c>
      <c r="T828" t="s">
        <v>60</v>
      </c>
      <c r="U828" t="s">
        <v>60</v>
      </c>
      <c r="V828" t="s">
        <v>97</v>
      </c>
      <c r="W828" t="s">
        <v>97</v>
      </c>
      <c r="X828">
        <v>43</v>
      </c>
      <c r="Y828" s="2">
        <v>57207</v>
      </c>
      <c r="Z828" t="s">
        <v>1377</v>
      </c>
      <c r="AA828" t="s">
        <v>1377</v>
      </c>
      <c r="AB828">
        <v>67</v>
      </c>
      <c r="AC828" t="s">
        <v>123</v>
      </c>
      <c r="AD828" t="s">
        <v>100</v>
      </c>
      <c r="AE828" t="s">
        <v>101</v>
      </c>
      <c r="AF828" s="2">
        <v>42611</v>
      </c>
      <c r="AG828" s="2">
        <v>37132</v>
      </c>
      <c r="AH828" t="s">
        <v>60</v>
      </c>
      <c r="AI828" t="s">
        <v>60</v>
      </c>
      <c r="AJ828" t="s">
        <v>60</v>
      </c>
      <c r="AK828" t="s">
        <v>60</v>
      </c>
      <c r="AL828" t="s">
        <v>60</v>
      </c>
      <c r="AM828" t="s">
        <v>60</v>
      </c>
      <c r="AN828" t="s">
        <v>60</v>
      </c>
      <c r="AO828" t="s">
        <v>60</v>
      </c>
      <c r="AP828">
        <v>0</v>
      </c>
      <c r="AQ828">
        <v>67</v>
      </c>
      <c r="AR828">
        <v>2</v>
      </c>
      <c r="AS828">
        <v>0</v>
      </c>
      <c r="AT828" t="s">
        <v>60</v>
      </c>
      <c r="AU828">
        <v>1</v>
      </c>
      <c r="AV828" t="s">
        <v>103</v>
      </c>
      <c r="AW828">
        <v>37.335366999999998</v>
      </c>
      <c r="AX828">
        <v>-121.886943</v>
      </c>
      <c r="AY828">
        <v>1</v>
      </c>
    </row>
    <row r="829" spans="1:51" x14ac:dyDescent="0.25">
      <c r="A829">
        <v>827</v>
      </c>
      <c r="B829" t="s">
        <v>51</v>
      </c>
      <c r="C829">
        <v>1828</v>
      </c>
      <c r="D829" t="s">
        <v>88</v>
      </c>
      <c r="E829" t="s">
        <v>88</v>
      </c>
      <c r="F829" t="s">
        <v>3754</v>
      </c>
      <c r="G829" t="s">
        <v>3755</v>
      </c>
      <c r="H829" t="s">
        <v>1282</v>
      </c>
      <c r="I829" t="s">
        <v>60</v>
      </c>
      <c r="J829" t="s">
        <v>3756</v>
      </c>
      <c r="K829" t="s">
        <v>203</v>
      </c>
      <c r="L829" t="s">
        <v>3459</v>
      </c>
      <c r="M829">
        <v>81</v>
      </c>
      <c r="N829">
        <v>0</v>
      </c>
      <c r="O829" t="s">
        <v>60</v>
      </c>
      <c r="P829" t="s">
        <v>61</v>
      </c>
      <c r="Q829" t="s">
        <v>60</v>
      </c>
      <c r="R829" t="s">
        <v>61</v>
      </c>
      <c r="S829" t="s">
        <v>60</v>
      </c>
      <c r="T829" t="s">
        <v>60</v>
      </c>
      <c r="U829" t="s">
        <v>60</v>
      </c>
      <c r="V829" t="s">
        <v>171</v>
      </c>
      <c r="W829" t="s">
        <v>171</v>
      </c>
      <c r="X829">
        <v>16</v>
      </c>
      <c r="Y829" s="2">
        <v>47474</v>
      </c>
      <c r="Z829" t="s">
        <v>3757</v>
      </c>
      <c r="AA829" t="s">
        <v>3757</v>
      </c>
      <c r="AB829">
        <v>80</v>
      </c>
      <c r="AC829" t="s">
        <v>99</v>
      </c>
      <c r="AD829" t="s">
        <v>100</v>
      </c>
      <c r="AE829" t="s">
        <v>101</v>
      </c>
      <c r="AF829" s="2">
        <v>42003</v>
      </c>
      <c r="AG829" s="2">
        <v>36524</v>
      </c>
      <c r="AH829" t="s">
        <v>60</v>
      </c>
      <c r="AI829" t="s">
        <v>60</v>
      </c>
      <c r="AJ829" t="s">
        <v>60</v>
      </c>
      <c r="AK829" t="s">
        <v>60</v>
      </c>
      <c r="AL829" t="s">
        <v>60</v>
      </c>
      <c r="AM829" t="s">
        <v>60</v>
      </c>
      <c r="AN829" t="s">
        <v>60</v>
      </c>
      <c r="AO829" t="s">
        <v>60</v>
      </c>
      <c r="AP829">
        <v>0</v>
      </c>
      <c r="AQ829">
        <v>80</v>
      </c>
      <c r="AR829">
        <v>2</v>
      </c>
      <c r="AS829">
        <v>0</v>
      </c>
      <c r="AT829" t="s">
        <v>60</v>
      </c>
      <c r="AU829">
        <v>2</v>
      </c>
      <c r="AV829" t="s">
        <v>117</v>
      </c>
      <c r="AW829">
        <v>38.634416000000002</v>
      </c>
      <c r="AX829">
        <v>-122.87639</v>
      </c>
      <c r="AY829">
        <v>2</v>
      </c>
    </row>
    <row r="830" spans="1:51" x14ac:dyDescent="0.25">
      <c r="A830">
        <v>828</v>
      </c>
      <c r="B830" t="s">
        <v>51</v>
      </c>
      <c r="C830">
        <v>1829</v>
      </c>
      <c r="D830" t="s">
        <v>88</v>
      </c>
      <c r="E830" t="s">
        <v>88</v>
      </c>
      <c r="F830" t="s">
        <v>1378</v>
      </c>
      <c r="G830" t="s">
        <v>1379</v>
      </c>
      <c r="H830" t="s">
        <v>1258</v>
      </c>
      <c r="I830" t="s">
        <v>1380</v>
      </c>
      <c r="J830" t="s">
        <v>1381</v>
      </c>
      <c r="K830" t="s">
        <v>674</v>
      </c>
      <c r="L830">
        <v>94303</v>
      </c>
      <c r="M830">
        <v>74</v>
      </c>
      <c r="N830">
        <v>0</v>
      </c>
      <c r="O830" t="s">
        <v>60</v>
      </c>
      <c r="P830" t="s">
        <v>61</v>
      </c>
      <c r="Q830" t="s">
        <v>60</v>
      </c>
      <c r="R830" t="s">
        <v>61</v>
      </c>
      <c r="S830" t="s">
        <v>96</v>
      </c>
      <c r="T830" t="s">
        <v>60</v>
      </c>
      <c r="U830" t="s">
        <v>60</v>
      </c>
      <c r="V830" t="s">
        <v>97</v>
      </c>
      <c r="W830" t="s">
        <v>97</v>
      </c>
      <c r="X830">
        <v>47</v>
      </c>
      <c r="Y830" s="2">
        <v>58784</v>
      </c>
      <c r="Z830" t="s">
        <v>1382</v>
      </c>
      <c r="AA830" t="s">
        <v>1382</v>
      </c>
      <c r="AB830">
        <v>76</v>
      </c>
      <c r="AC830" t="s">
        <v>99</v>
      </c>
      <c r="AD830" t="s">
        <v>100</v>
      </c>
      <c r="AE830" t="s">
        <v>101</v>
      </c>
      <c r="AF830" s="2">
        <v>44188</v>
      </c>
      <c r="AG830" s="2">
        <v>38709</v>
      </c>
      <c r="AH830" t="s">
        <v>60</v>
      </c>
      <c r="AI830" t="s">
        <v>60</v>
      </c>
      <c r="AJ830" t="s">
        <v>60</v>
      </c>
      <c r="AK830" t="s">
        <v>60</v>
      </c>
      <c r="AL830" t="s">
        <v>60</v>
      </c>
      <c r="AM830" t="s">
        <v>60</v>
      </c>
      <c r="AN830" t="s">
        <v>60</v>
      </c>
      <c r="AO830" t="s">
        <v>60</v>
      </c>
      <c r="AP830">
        <v>0</v>
      </c>
      <c r="AQ830">
        <v>76</v>
      </c>
      <c r="AR830">
        <v>2</v>
      </c>
      <c r="AS830">
        <v>0</v>
      </c>
      <c r="AT830" t="s">
        <v>60</v>
      </c>
      <c r="AU830">
        <v>1</v>
      </c>
      <c r="AV830" t="s">
        <v>65</v>
      </c>
      <c r="AW830">
        <v>37.471646999999997</v>
      </c>
      <c r="AX830">
        <v>-122.13659199999999</v>
      </c>
      <c r="AY830">
        <v>1</v>
      </c>
    </row>
    <row r="831" spans="1:51" x14ac:dyDescent="0.25">
      <c r="A831">
        <v>829</v>
      </c>
      <c r="B831" t="s">
        <v>51</v>
      </c>
      <c r="C831">
        <v>1830</v>
      </c>
      <c r="D831" t="s">
        <v>88</v>
      </c>
      <c r="E831" t="s">
        <v>88</v>
      </c>
      <c r="F831" t="s">
        <v>1383</v>
      </c>
      <c r="G831" t="s">
        <v>1384</v>
      </c>
      <c r="H831" t="s">
        <v>106</v>
      </c>
      <c r="I831" t="s">
        <v>1380</v>
      </c>
      <c r="J831" t="s">
        <v>1381</v>
      </c>
      <c r="K831" t="s">
        <v>94</v>
      </c>
      <c r="L831">
        <v>95116</v>
      </c>
      <c r="M831">
        <v>93</v>
      </c>
      <c r="N831">
        <v>0</v>
      </c>
      <c r="O831" t="s">
        <v>60</v>
      </c>
      <c r="P831" t="s">
        <v>61</v>
      </c>
      <c r="Q831" t="s">
        <v>60</v>
      </c>
      <c r="R831" t="s">
        <v>61</v>
      </c>
      <c r="S831" t="s">
        <v>96</v>
      </c>
      <c r="T831" t="s">
        <v>60</v>
      </c>
      <c r="U831" t="s">
        <v>60</v>
      </c>
      <c r="V831" t="s">
        <v>97</v>
      </c>
      <c r="W831" t="s">
        <v>97</v>
      </c>
      <c r="X831">
        <v>46</v>
      </c>
      <c r="Y831" s="2">
        <v>58390</v>
      </c>
      <c r="Z831" t="s">
        <v>1385</v>
      </c>
      <c r="AA831" t="s">
        <v>1385</v>
      </c>
      <c r="AB831">
        <v>92</v>
      </c>
      <c r="AC831" t="s">
        <v>99</v>
      </c>
      <c r="AD831" t="s">
        <v>100</v>
      </c>
      <c r="AE831" t="s">
        <v>101</v>
      </c>
      <c r="AF831" s="2">
        <v>43793</v>
      </c>
      <c r="AG831" s="2">
        <v>38315</v>
      </c>
      <c r="AH831" t="s">
        <v>60</v>
      </c>
      <c r="AI831" t="s">
        <v>60</v>
      </c>
      <c r="AJ831" t="s">
        <v>60</v>
      </c>
      <c r="AK831" t="s">
        <v>60</v>
      </c>
      <c r="AL831" t="s">
        <v>60</v>
      </c>
      <c r="AM831" t="s">
        <v>60</v>
      </c>
      <c r="AN831" t="s">
        <v>60</v>
      </c>
      <c r="AO831" t="s">
        <v>60</v>
      </c>
      <c r="AP831">
        <v>0</v>
      </c>
      <c r="AQ831">
        <v>92</v>
      </c>
      <c r="AR831">
        <v>2</v>
      </c>
      <c r="AS831">
        <v>0</v>
      </c>
      <c r="AT831" t="s">
        <v>60</v>
      </c>
      <c r="AU831">
        <v>1</v>
      </c>
      <c r="AV831" t="s">
        <v>65</v>
      </c>
      <c r="AW831">
        <v>37.354889</v>
      </c>
      <c r="AX831">
        <v>-121.851131</v>
      </c>
      <c r="AY831">
        <v>1</v>
      </c>
    </row>
    <row r="832" spans="1:51" x14ac:dyDescent="0.25">
      <c r="A832">
        <v>830</v>
      </c>
      <c r="B832" t="s">
        <v>51</v>
      </c>
      <c r="C832">
        <v>1831</v>
      </c>
      <c r="D832" t="s">
        <v>88</v>
      </c>
      <c r="E832" t="s">
        <v>88</v>
      </c>
      <c r="F832" t="s">
        <v>3758</v>
      </c>
      <c r="G832" t="s">
        <v>3759</v>
      </c>
      <c r="H832" t="s">
        <v>106</v>
      </c>
      <c r="I832" t="s">
        <v>3760</v>
      </c>
      <c r="J832" t="s">
        <v>1381</v>
      </c>
      <c r="K832" t="s">
        <v>94</v>
      </c>
      <c r="L832">
        <v>95125</v>
      </c>
      <c r="M832">
        <v>112</v>
      </c>
      <c r="N832">
        <v>0</v>
      </c>
      <c r="O832" t="s">
        <v>60</v>
      </c>
      <c r="P832" t="s">
        <v>61</v>
      </c>
      <c r="Q832" t="s">
        <v>60</v>
      </c>
      <c r="R832" t="s">
        <v>61</v>
      </c>
      <c r="S832" t="s">
        <v>60</v>
      </c>
      <c r="T832" t="s">
        <v>60</v>
      </c>
      <c r="U832" t="s">
        <v>60</v>
      </c>
      <c r="V832" t="s">
        <v>171</v>
      </c>
      <c r="W832" t="s">
        <v>171</v>
      </c>
      <c r="X832">
        <v>14</v>
      </c>
      <c r="Y832" s="2">
        <v>46731</v>
      </c>
      <c r="Z832" t="s">
        <v>3761</v>
      </c>
      <c r="AA832" t="s">
        <v>3761</v>
      </c>
      <c r="AB832">
        <v>112</v>
      </c>
      <c r="AC832" t="s">
        <v>99</v>
      </c>
      <c r="AD832" t="s">
        <v>100</v>
      </c>
      <c r="AE832" t="s">
        <v>101</v>
      </c>
      <c r="AF832" s="2">
        <v>41260</v>
      </c>
      <c r="AG832" s="2">
        <v>35781</v>
      </c>
      <c r="AH832" t="s">
        <v>60</v>
      </c>
      <c r="AI832" t="s">
        <v>60</v>
      </c>
      <c r="AJ832" t="s">
        <v>60</v>
      </c>
      <c r="AK832" t="s">
        <v>60</v>
      </c>
      <c r="AL832" t="s">
        <v>60</v>
      </c>
      <c r="AM832" t="s">
        <v>60</v>
      </c>
      <c r="AN832" t="s">
        <v>60</v>
      </c>
      <c r="AO832" t="s">
        <v>60</v>
      </c>
      <c r="AP832">
        <v>0</v>
      </c>
      <c r="AQ832">
        <v>112</v>
      </c>
      <c r="AR832">
        <v>3</v>
      </c>
      <c r="AS832">
        <v>0</v>
      </c>
      <c r="AT832" t="s">
        <v>60</v>
      </c>
      <c r="AU832">
        <v>2</v>
      </c>
      <c r="AV832" t="s">
        <v>65</v>
      </c>
      <c r="AW832">
        <v>37.287748999999998</v>
      </c>
      <c r="AX832">
        <v>-121.87323000000001</v>
      </c>
      <c r="AY832">
        <v>2</v>
      </c>
    </row>
    <row r="833" spans="1:51" x14ac:dyDescent="0.25">
      <c r="A833">
        <v>831</v>
      </c>
      <c r="B833" t="s">
        <v>51</v>
      </c>
      <c r="C833">
        <v>1832</v>
      </c>
      <c r="D833" t="s">
        <v>88</v>
      </c>
      <c r="E833" t="s">
        <v>88</v>
      </c>
      <c r="F833" t="s">
        <v>1386</v>
      </c>
      <c r="G833" t="s">
        <v>1387</v>
      </c>
      <c r="H833" t="s">
        <v>712</v>
      </c>
      <c r="I833" t="s">
        <v>1388</v>
      </c>
      <c r="J833" t="s">
        <v>1389</v>
      </c>
      <c r="K833" t="s">
        <v>369</v>
      </c>
      <c r="L833">
        <v>94533</v>
      </c>
      <c r="M833">
        <v>52</v>
      </c>
      <c r="N833">
        <v>0</v>
      </c>
      <c r="O833" t="s">
        <v>60</v>
      </c>
      <c r="P833" t="s">
        <v>61</v>
      </c>
      <c r="Q833" t="s">
        <v>60</v>
      </c>
      <c r="R833" t="s">
        <v>61</v>
      </c>
      <c r="S833" t="s">
        <v>96</v>
      </c>
      <c r="T833" t="s">
        <v>60</v>
      </c>
      <c r="U833" t="s">
        <v>60</v>
      </c>
      <c r="V833" t="s">
        <v>97</v>
      </c>
      <c r="W833" t="s">
        <v>97</v>
      </c>
      <c r="X833">
        <v>47</v>
      </c>
      <c r="Y833" s="2">
        <v>58792</v>
      </c>
      <c r="Z833" t="s">
        <v>1390</v>
      </c>
      <c r="AA833" t="s">
        <v>1390</v>
      </c>
      <c r="AB833">
        <v>51</v>
      </c>
      <c r="AC833" t="s">
        <v>99</v>
      </c>
      <c r="AD833" t="s">
        <v>141</v>
      </c>
      <c r="AE833" t="s">
        <v>101</v>
      </c>
      <c r="AF833" s="2">
        <v>44196</v>
      </c>
      <c r="AG833" s="2">
        <v>38717</v>
      </c>
      <c r="AH833" t="s">
        <v>60</v>
      </c>
      <c r="AI833" t="s">
        <v>60</v>
      </c>
      <c r="AJ833" t="s">
        <v>60</v>
      </c>
      <c r="AK833" t="s">
        <v>60</v>
      </c>
      <c r="AL833" t="s">
        <v>60</v>
      </c>
      <c r="AM833" t="s">
        <v>60</v>
      </c>
      <c r="AN833" t="s">
        <v>60</v>
      </c>
      <c r="AO833" t="s">
        <v>60</v>
      </c>
      <c r="AP833">
        <v>0</v>
      </c>
      <c r="AQ833">
        <v>51</v>
      </c>
      <c r="AR833">
        <v>2</v>
      </c>
      <c r="AS833">
        <v>0</v>
      </c>
      <c r="AT833" t="s">
        <v>60</v>
      </c>
      <c r="AU833">
        <v>1</v>
      </c>
      <c r="AV833" t="s">
        <v>86</v>
      </c>
      <c r="AW833">
        <v>38.264105999999998</v>
      </c>
      <c r="AX833">
        <v>-122.009259</v>
      </c>
      <c r="AY833">
        <v>1</v>
      </c>
    </row>
    <row r="834" spans="1:51" x14ac:dyDescent="0.25">
      <c r="A834">
        <v>832</v>
      </c>
      <c r="B834" t="s">
        <v>51</v>
      </c>
      <c r="C834">
        <v>1833</v>
      </c>
      <c r="D834" t="s">
        <v>88</v>
      </c>
      <c r="E834" t="s">
        <v>88</v>
      </c>
      <c r="F834" t="s">
        <v>1391</v>
      </c>
      <c r="G834" t="s">
        <v>1392</v>
      </c>
      <c r="H834" t="s">
        <v>280</v>
      </c>
      <c r="I834" t="s">
        <v>1393</v>
      </c>
      <c r="J834" t="s">
        <v>1389</v>
      </c>
      <c r="K834" t="s">
        <v>280</v>
      </c>
      <c r="L834">
        <v>945590000</v>
      </c>
      <c r="M834">
        <v>115</v>
      </c>
      <c r="N834">
        <v>0</v>
      </c>
      <c r="O834" t="s">
        <v>60</v>
      </c>
      <c r="P834" t="s">
        <v>61</v>
      </c>
      <c r="Q834" t="s">
        <v>60</v>
      </c>
      <c r="R834" t="s">
        <v>61</v>
      </c>
      <c r="S834" t="s">
        <v>114</v>
      </c>
      <c r="T834" t="s">
        <v>60</v>
      </c>
      <c r="U834" t="s">
        <v>60</v>
      </c>
      <c r="V834" t="s">
        <v>97</v>
      </c>
      <c r="W834" t="s">
        <v>97</v>
      </c>
      <c r="X834">
        <v>45</v>
      </c>
      <c r="Y834" s="2">
        <v>57775</v>
      </c>
      <c r="Z834" t="s">
        <v>1394</v>
      </c>
      <c r="AA834" t="s">
        <v>1394</v>
      </c>
      <c r="AB834">
        <v>115</v>
      </c>
      <c r="AC834" t="s">
        <v>116</v>
      </c>
      <c r="AD834" t="s">
        <v>100</v>
      </c>
      <c r="AE834" t="s">
        <v>101</v>
      </c>
      <c r="AF834" s="2">
        <v>43179</v>
      </c>
      <c r="AG834" s="2">
        <v>37700</v>
      </c>
      <c r="AH834" t="s">
        <v>60</v>
      </c>
      <c r="AI834" t="s">
        <v>60</v>
      </c>
      <c r="AJ834" t="s">
        <v>60</v>
      </c>
      <c r="AK834" t="s">
        <v>60</v>
      </c>
      <c r="AL834" t="s">
        <v>60</v>
      </c>
      <c r="AM834" t="s">
        <v>60</v>
      </c>
      <c r="AN834" t="s">
        <v>60</v>
      </c>
      <c r="AO834" t="s">
        <v>60</v>
      </c>
      <c r="AP834">
        <v>0</v>
      </c>
      <c r="AQ834">
        <v>115</v>
      </c>
      <c r="AR834">
        <v>3</v>
      </c>
      <c r="AS834">
        <v>0</v>
      </c>
      <c r="AT834" t="s">
        <v>60</v>
      </c>
      <c r="AU834">
        <v>1</v>
      </c>
      <c r="AV834" t="s">
        <v>114</v>
      </c>
      <c r="AW834">
        <v>38.319794999999999</v>
      </c>
      <c r="AX834">
        <v>-122.317295</v>
      </c>
      <c r="AY834">
        <v>1</v>
      </c>
    </row>
    <row r="835" spans="1:51" x14ac:dyDescent="0.25">
      <c r="A835">
        <v>833</v>
      </c>
      <c r="B835" t="s">
        <v>51</v>
      </c>
      <c r="C835">
        <v>1834</v>
      </c>
      <c r="D835" t="s">
        <v>88</v>
      </c>
      <c r="E835" t="s">
        <v>88</v>
      </c>
      <c r="F835" t="s">
        <v>3762</v>
      </c>
      <c r="G835" t="s">
        <v>3763</v>
      </c>
      <c r="H835" t="s">
        <v>472</v>
      </c>
      <c r="I835" t="s">
        <v>3764</v>
      </c>
      <c r="J835" t="s">
        <v>1389</v>
      </c>
      <c r="K835" t="s">
        <v>203</v>
      </c>
      <c r="L835">
        <v>954050000</v>
      </c>
      <c r="M835">
        <v>189</v>
      </c>
      <c r="N835">
        <v>0</v>
      </c>
      <c r="O835" t="s">
        <v>60</v>
      </c>
      <c r="P835" t="s">
        <v>61</v>
      </c>
      <c r="Q835" t="s">
        <v>60</v>
      </c>
      <c r="R835" t="s">
        <v>61</v>
      </c>
      <c r="S835" t="s">
        <v>60</v>
      </c>
      <c r="T835" t="s">
        <v>60</v>
      </c>
      <c r="U835" t="s">
        <v>60</v>
      </c>
      <c r="V835" t="s">
        <v>171</v>
      </c>
      <c r="W835" t="s">
        <v>171</v>
      </c>
      <c r="X835">
        <v>17</v>
      </c>
      <c r="Y835" s="2">
        <v>47810</v>
      </c>
      <c r="Z835" t="s">
        <v>3765</v>
      </c>
      <c r="AA835" t="s">
        <v>3765</v>
      </c>
      <c r="AB835">
        <v>189</v>
      </c>
      <c r="AC835" t="s">
        <v>116</v>
      </c>
      <c r="AD835" t="s">
        <v>100</v>
      </c>
      <c r="AE835" t="s">
        <v>101</v>
      </c>
      <c r="AF835" s="2">
        <v>42338</v>
      </c>
      <c r="AG835" s="2">
        <v>36860</v>
      </c>
      <c r="AH835" t="s">
        <v>60</v>
      </c>
      <c r="AI835" t="s">
        <v>60</v>
      </c>
      <c r="AJ835" t="s">
        <v>60</v>
      </c>
      <c r="AK835" t="s">
        <v>60</v>
      </c>
      <c r="AL835" t="s">
        <v>60</v>
      </c>
      <c r="AM835" t="s">
        <v>60</v>
      </c>
      <c r="AN835" t="s">
        <v>60</v>
      </c>
      <c r="AO835" t="s">
        <v>60</v>
      </c>
      <c r="AP835">
        <v>0</v>
      </c>
      <c r="AQ835">
        <v>189</v>
      </c>
      <c r="AR835">
        <v>3</v>
      </c>
      <c r="AS835">
        <v>0</v>
      </c>
      <c r="AT835" t="s">
        <v>60</v>
      </c>
      <c r="AU835">
        <v>2</v>
      </c>
      <c r="AV835" t="s">
        <v>117</v>
      </c>
      <c r="AW835">
        <v>38.435291999999997</v>
      </c>
      <c r="AX835">
        <v>-122.685948</v>
      </c>
      <c r="AY835">
        <v>2</v>
      </c>
    </row>
    <row r="836" spans="1:51" x14ac:dyDescent="0.25">
      <c r="A836">
        <v>834</v>
      </c>
      <c r="B836" t="s">
        <v>51</v>
      </c>
      <c r="C836">
        <v>1835</v>
      </c>
      <c r="D836" t="s">
        <v>88</v>
      </c>
      <c r="E836" t="s">
        <v>88</v>
      </c>
      <c r="F836" t="s">
        <v>1395</v>
      </c>
      <c r="G836" t="s">
        <v>1396</v>
      </c>
      <c r="H836" t="s">
        <v>792</v>
      </c>
      <c r="I836" t="s">
        <v>1397</v>
      </c>
      <c r="J836" t="s">
        <v>1389</v>
      </c>
      <c r="K836" t="s">
        <v>369</v>
      </c>
      <c r="L836">
        <v>94585</v>
      </c>
      <c r="M836">
        <v>81</v>
      </c>
      <c r="N836">
        <v>0</v>
      </c>
      <c r="O836" t="s">
        <v>60</v>
      </c>
      <c r="P836" t="s">
        <v>61</v>
      </c>
      <c r="Q836" t="s">
        <v>60</v>
      </c>
      <c r="R836" t="s">
        <v>61</v>
      </c>
      <c r="S836" t="s">
        <v>108</v>
      </c>
      <c r="T836" t="s">
        <v>60</v>
      </c>
      <c r="U836" t="s">
        <v>60</v>
      </c>
      <c r="V836" t="s">
        <v>97</v>
      </c>
      <c r="W836" t="s">
        <v>97</v>
      </c>
      <c r="X836">
        <v>50</v>
      </c>
      <c r="Y836" s="2">
        <v>59547</v>
      </c>
      <c r="Z836" t="s">
        <v>1398</v>
      </c>
      <c r="AA836" t="s">
        <v>1398</v>
      </c>
      <c r="AB836">
        <v>80</v>
      </c>
      <c r="AC836" t="s">
        <v>99</v>
      </c>
      <c r="AD836" t="s">
        <v>100</v>
      </c>
      <c r="AE836" t="s">
        <v>101</v>
      </c>
      <c r="AF836" s="2">
        <v>44951</v>
      </c>
      <c r="AG836" s="2">
        <v>39472</v>
      </c>
      <c r="AH836" t="s">
        <v>60</v>
      </c>
      <c r="AI836" t="s">
        <v>60</v>
      </c>
      <c r="AJ836" t="s">
        <v>60</v>
      </c>
      <c r="AK836" t="s">
        <v>60</v>
      </c>
      <c r="AL836" t="s">
        <v>60</v>
      </c>
      <c r="AM836" t="s">
        <v>60</v>
      </c>
      <c r="AN836" t="s">
        <v>60</v>
      </c>
      <c r="AO836" t="s">
        <v>60</v>
      </c>
      <c r="AP836">
        <v>0</v>
      </c>
      <c r="AQ836">
        <v>80</v>
      </c>
      <c r="AR836">
        <v>2</v>
      </c>
      <c r="AS836">
        <v>0</v>
      </c>
      <c r="AT836" t="s">
        <v>60</v>
      </c>
      <c r="AU836">
        <v>1</v>
      </c>
      <c r="AV836" t="s">
        <v>103</v>
      </c>
      <c r="AW836">
        <v>38.260005999999997</v>
      </c>
      <c r="AX836">
        <v>-122.00973500000001</v>
      </c>
      <c r="AY836">
        <v>1</v>
      </c>
    </row>
    <row r="837" spans="1:51" x14ac:dyDescent="0.25">
      <c r="A837">
        <v>835</v>
      </c>
      <c r="B837" t="s">
        <v>51</v>
      </c>
      <c r="C837">
        <v>1836</v>
      </c>
      <c r="D837" t="s">
        <v>88</v>
      </c>
      <c r="E837" t="s">
        <v>88</v>
      </c>
      <c r="F837" t="s">
        <v>1399</v>
      </c>
      <c r="G837" t="s">
        <v>1400</v>
      </c>
      <c r="H837" t="s">
        <v>985</v>
      </c>
      <c r="I837" t="s">
        <v>1401</v>
      </c>
      <c r="J837" t="s">
        <v>1402</v>
      </c>
      <c r="K837" t="s">
        <v>94</v>
      </c>
      <c r="L837">
        <v>94041</v>
      </c>
      <c r="M837">
        <v>51</v>
      </c>
      <c r="N837">
        <v>0</v>
      </c>
      <c r="O837" t="s">
        <v>60</v>
      </c>
      <c r="P837" t="s">
        <v>61</v>
      </c>
      <c r="Q837" t="s">
        <v>60</v>
      </c>
      <c r="R837" t="s">
        <v>61</v>
      </c>
      <c r="S837" t="s">
        <v>60</v>
      </c>
      <c r="T837" t="s">
        <v>60</v>
      </c>
      <c r="U837" t="s">
        <v>60</v>
      </c>
      <c r="V837" t="s">
        <v>97</v>
      </c>
      <c r="W837" t="s">
        <v>97</v>
      </c>
      <c r="X837">
        <v>55</v>
      </c>
      <c r="Y837" s="2">
        <v>61714</v>
      </c>
      <c r="Z837" t="s">
        <v>1403</v>
      </c>
      <c r="AA837" t="s">
        <v>1403</v>
      </c>
      <c r="AB837">
        <v>50</v>
      </c>
      <c r="AC837" t="s">
        <v>99</v>
      </c>
      <c r="AD837" t="s">
        <v>100</v>
      </c>
      <c r="AE837" t="s">
        <v>153</v>
      </c>
      <c r="AF837" t="s">
        <v>60</v>
      </c>
      <c r="AG837" s="2">
        <v>41639</v>
      </c>
      <c r="AH837" t="s">
        <v>60</v>
      </c>
      <c r="AI837" t="s">
        <v>60</v>
      </c>
      <c r="AJ837" t="s">
        <v>60</v>
      </c>
      <c r="AK837" t="s">
        <v>60</v>
      </c>
      <c r="AL837" t="s">
        <v>60</v>
      </c>
      <c r="AM837" t="s">
        <v>60</v>
      </c>
      <c r="AN837" t="s">
        <v>60</v>
      </c>
      <c r="AO837" t="s">
        <v>60</v>
      </c>
      <c r="AP837">
        <v>0</v>
      </c>
      <c r="AQ837">
        <v>50</v>
      </c>
      <c r="AR837">
        <v>2</v>
      </c>
      <c r="AS837">
        <v>0</v>
      </c>
      <c r="AT837" t="s">
        <v>60</v>
      </c>
      <c r="AU837">
        <v>1</v>
      </c>
      <c r="AV837" t="s">
        <v>117</v>
      </c>
      <c r="AW837">
        <v>37.395496000000001</v>
      </c>
      <c r="AX837">
        <v>-122.080703</v>
      </c>
      <c r="AY837">
        <v>1</v>
      </c>
    </row>
    <row r="838" spans="1:51" x14ac:dyDescent="0.25">
      <c r="A838">
        <v>836</v>
      </c>
      <c r="B838" t="s">
        <v>51</v>
      </c>
      <c r="C838">
        <v>1837</v>
      </c>
      <c r="D838" t="s">
        <v>88</v>
      </c>
      <c r="E838" t="s">
        <v>88</v>
      </c>
      <c r="F838" t="s">
        <v>1404</v>
      </c>
      <c r="G838" t="s">
        <v>1405</v>
      </c>
      <c r="H838" t="s">
        <v>106</v>
      </c>
      <c r="I838" t="s">
        <v>1406</v>
      </c>
      <c r="J838" t="s">
        <v>1402</v>
      </c>
      <c r="K838" t="s">
        <v>94</v>
      </c>
      <c r="L838">
        <v>95127</v>
      </c>
      <c r="M838">
        <v>59</v>
      </c>
      <c r="N838">
        <v>0</v>
      </c>
      <c r="O838" t="s">
        <v>60</v>
      </c>
      <c r="P838" t="s">
        <v>61</v>
      </c>
      <c r="Q838" t="s">
        <v>60</v>
      </c>
      <c r="R838" t="s">
        <v>61</v>
      </c>
      <c r="S838" t="s">
        <v>60</v>
      </c>
      <c r="T838" t="s">
        <v>60</v>
      </c>
      <c r="U838" t="s">
        <v>60</v>
      </c>
      <c r="V838" t="s">
        <v>97</v>
      </c>
      <c r="W838" t="s">
        <v>97</v>
      </c>
      <c r="X838">
        <v>55</v>
      </c>
      <c r="Y838" s="2">
        <v>61714</v>
      </c>
      <c r="Z838" t="s">
        <v>1407</v>
      </c>
      <c r="AA838" t="s">
        <v>1407</v>
      </c>
      <c r="AB838">
        <v>58</v>
      </c>
      <c r="AC838" t="s">
        <v>152</v>
      </c>
      <c r="AD838" t="s">
        <v>141</v>
      </c>
      <c r="AE838" t="s">
        <v>153</v>
      </c>
      <c r="AF838" t="s">
        <v>60</v>
      </c>
      <c r="AG838" s="2">
        <v>41639</v>
      </c>
      <c r="AH838" t="s">
        <v>60</v>
      </c>
      <c r="AI838" t="s">
        <v>60</v>
      </c>
      <c r="AJ838" t="s">
        <v>60</v>
      </c>
      <c r="AK838" t="s">
        <v>60</v>
      </c>
      <c r="AL838" t="s">
        <v>60</v>
      </c>
      <c r="AM838" t="s">
        <v>60</v>
      </c>
      <c r="AN838" t="s">
        <v>60</v>
      </c>
      <c r="AO838" t="s">
        <v>60</v>
      </c>
      <c r="AP838">
        <v>0</v>
      </c>
      <c r="AQ838">
        <v>58</v>
      </c>
      <c r="AR838">
        <v>2</v>
      </c>
      <c r="AS838">
        <v>0</v>
      </c>
      <c r="AT838" t="s">
        <v>60</v>
      </c>
      <c r="AU838">
        <v>1</v>
      </c>
      <c r="AV838" t="s">
        <v>117</v>
      </c>
      <c r="AW838">
        <v>37.35134</v>
      </c>
      <c r="AX838">
        <v>-121.824676</v>
      </c>
      <c r="AY838">
        <v>1</v>
      </c>
    </row>
    <row r="839" spans="1:51" x14ac:dyDescent="0.25">
      <c r="A839">
        <v>837</v>
      </c>
      <c r="B839" t="s">
        <v>51</v>
      </c>
      <c r="C839">
        <v>1838</v>
      </c>
      <c r="D839" t="s">
        <v>88</v>
      </c>
      <c r="E839" t="s">
        <v>88</v>
      </c>
      <c r="F839" t="s">
        <v>1408</v>
      </c>
      <c r="G839" t="s">
        <v>1409</v>
      </c>
      <c r="H839" t="s">
        <v>106</v>
      </c>
      <c r="I839" t="s">
        <v>144</v>
      </c>
      <c r="J839" t="s">
        <v>1410</v>
      </c>
      <c r="K839" t="s">
        <v>94</v>
      </c>
      <c r="L839">
        <v>95116</v>
      </c>
      <c r="M839">
        <v>84</v>
      </c>
      <c r="N839">
        <v>0</v>
      </c>
      <c r="O839" t="s">
        <v>60</v>
      </c>
      <c r="P839" t="s">
        <v>61</v>
      </c>
      <c r="Q839" t="s">
        <v>60</v>
      </c>
      <c r="R839" t="s">
        <v>61</v>
      </c>
      <c r="S839" t="s">
        <v>60</v>
      </c>
      <c r="T839" t="s">
        <v>60</v>
      </c>
      <c r="U839" t="s">
        <v>60</v>
      </c>
      <c r="V839" t="s">
        <v>97</v>
      </c>
      <c r="W839" t="s">
        <v>97</v>
      </c>
      <c r="X839">
        <v>55</v>
      </c>
      <c r="Y839" s="2">
        <v>61714</v>
      </c>
      <c r="Z839" t="s">
        <v>1411</v>
      </c>
      <c r="AA839" t="s">
        <v>1411</v>
      </c>
      <c r="AB839">
        <v>83</v>
      </c>
      <c r="AC839" t="s">
        <v>99</v>
      </c>
      <c r="AD839" t="s">
        <v>100</v>
      </c>
      <c r="AE839" t="s">
        <v>153</v>
      </c>
      <c r="AF839" t="s">
        <v>60</v>
      </c>
      <c r="AG839" s="2">
        <v>41639</v>
      </c>
      <c r="AH839" t="s">
        <v>60</v>
      </c>
      <c r="AI839" t="s">
        <v>60</v>
      </c>
      <c r="AJ839" t="s">
        <v>60</v>
      </c>
      <c r="AK839" t="s">
        <v>60</v>
      </c>
      <c r="AL839" t="s">
        <v>60</v>
      </c>
      <c r="AM839" t="s">
        <v>60</v>
      </c>
      <c r="AN839" t="s">
        <v>60</v>
      </c>
      <c r="AO839" t="s">
        <v>60</v>
      </c>
      <c r="AP839">
        <v>0</v>
      </c>
      <c r="AQ839">
        <v>83</v>
      </c>
      <c r="AR839">
        <v>2</v>
      </c>
      <c r="AS839">
        <v>0</v>
      </c>
      <c r="AT839" t="s">
        <v>60</v>
      </c>
      <c r="AU839">
        <v>1</v>
      </c>
      <c r="AV839" t="s">
        <v>117</v>
      </c>
      <c r="AW839">
        <v>37.345385999999998</v>
      </c>
      <c r="AX839">
        <v>-121.86209700000001</v>
      </c>
      <c r="AY839">
        <v>1</v>
      </c>
    </row>
    <row r="840" spans="1:51" x14ac:dyDescent="0.25">
      <c r="A840">
        <v>838</v>
      </c>
      <c r="B840" t="s">
        <v>51</v>
      </c>
      <c r="C840">
        <v>1839</v>
      </c>
      <c r="D840" t="s">
        <v>88</v>
      </c>
      <c r="E840" t="s">
        <v>88</v>
      </c>
      <c r="F840" t="s">
        <v>4645</v>
      </c>
      <c r="G840" t="s">
        <v>4646</v>
      </c>
      <c r="H840" t="s">
        <v>1244</v>
      </c>
      <c r="I840" t="s">
        <v>4647</v>
      </c>
      <c r="J840" t="s">
        <v>145</v>
      </c>
      <c r="K840" t="s">
        <v>59</v>
      </c>
      <c r="L840">
        <v>94509</v>
      </c>
      <c r="M840">
        <v>156</v>
      </c>
      <c r="N840">
        <v>0</v>
      </c>
      <c r="O840" t="s">
        <v>60</v>
      </c>
      <c r="P840" t="s">
        <v>61</v>
      </c>
      <c r="Q840" t="s">
        <v>60</v>
      </c>
      <c r="R840" t="s">
        <v>61</v>
      </c>
      <c r="S840" t="s">
        <v>60</v>
      </c>
      <c r="T840" t="s">
        <v>60</v>
      </c>
      <c r="U840" t="s">
        <v>60</v>
      </c>
      <c r="V840" t="s">
        <v>4614</v>
      </c>
      <c r="W840" t="s">
        <v>4614</v>
      </c>
      <c r="X840">
        <v>-8</v>
      </c>
      <c r="Y840" s="2">
        <v>38414</v>
      </c>
      <c r="Z840" t="s">
        <v>4648</v>
      </c>
      <c r="AA840" t="s">
        <v>4648</v>
      </c>
      <c r="AB840">
        <v>156</v>
      </c>
      <c r="AC840" t="s">
        <v>116</v>
      </c>
      <c r="AD840" t="s">
        <v>60</v>
      </c>
      <c r="AE840" t="s">
        <v>3424</v>
      </c>
      <c r="AF840" s="2">
        <v>38414</v>
      </c>
      <c r="AG840" s="2">
        <v>32935</v>
      </c>
      <c r="AH840" t="s">
        <v>60</v>
      </c>
      <c r="AI840" t="s">
        <v>60</v>
      </c>
      <c r="AJ840" t="s">
        <v>60</v>
      </c>
      <c r="AK840" t="s">
        <v>60</v>
      </c>
      <c r="AL840" t="s">
        <v>60</v>
      </c>
      <c r="AM840" t="s">
        <v>60</v>
      </c>
      <c r="AN840" t="s">
        <v>60</v>
      </c>
      <c r="AO840" t="s">
        <v>60</v>
      </c>
      <c r="AP840">
        <v>0</v>
      </c>
      <c r="AQ840">
        <v>156</v>
      </c>
      <c r="AR840">
        <v>3</v>
      </c>
      <c r="AS840">
        <v>0</v>
      </c>
      <c r="AT840" t="s">
        <v>60</v>
      </c>
      <c r="AU840">
        <v>6</v>
      </c>
      <c r="AV840" t="s">
        <v>103</v>
      </c>
      <c r="AW840">
        <v>37.991480000000003</v>
      </c>
      <c r="AX840">
        <v>-121.82243099999999</v>
      </c>
      <c r="AY840">
        <v>6</v>
      </c>
    </row>
    <row r="841" spans="1:51" x14ac:dyDescent="0.25">
      <c r="A841">
        <v>839</v>
      </c>
      <c r="B841" t="s">
        <v>51</v>
      </c>
      <c r="C841">
        <v>1840</v>
      </c>
      <c r="D841" t="s">
        <v>88</v>
      </c>
      <c r="E841" t="s">
        <v>88</v>
      </c>
      <c r="F841" t="s">
        <v>1412</v>
      </c>
      <c r="G841" t="s">
        <v>1413</v>
      </c>
      <c r="H841" t="s">
        <v>939</v>
      </c>
      <c r="I841" t="s">
        <v>126</v>
      </c>
      <c r="J841" t="s">
        <v>145</v>
      </c>
      <c r="K841" t="s">
        <v>369</v>
      </c>
      <c r="L841">
        <v>95620</v>
      </c>
      <c r="M841">
        <v>81</v>
      </c>
      <c r="N841">
        <v>0</v>
      </c>
      <c r="O841" t="s">
        <v>60</v>
      </c>
      <c r="P841" t="s">
        <v>61</v>
      </c>
      <c r="Q841" t="s">
        <v>60</v>
      </c>
      <c r="R841" t="s">
        <v>61</v>
      </c>
      <c r="S841" t="s">
        <v>96</v>
      </c>
      <c r="T841" t="s">
        <v>60</v>
      </c>
      <c r="U841" t="s">
        <v>60</v>
      </c>
      <c r="V841" t="s">
        <v>97</v>
      </c>
      <c r="W841" t="s">
        <v>97</v>
      </c>
      <c r="X841">
        <v>48</v>
      </c>
      <c r="Y841" s="2">
        <v>58958</v>
      </c>
      <c r="Z841" t="s">
        <v>1414</v>
      </c>
      <c r="AA841" t="s">
        <v>1414</v>
      </c>
      <c r="AB841">
        <v>80</v>
      </c>
      <c r="AC841" t="s">
        <v>116</v>
      </c>
      <c r="AD841" t="s">
        <v>100</v>
      </c>
      <c r="AE841" t="s">
        <v>101</v>
      </c>
      <c r="AF841" s="2">
        <v>44362</v>
      </c>
      <c r="AG841" s="2">
        <v>38883</v>
      </c>
      <c r="AH841" t="s">
        <v>60</v>
      </c>
      <c r="AI841" t="s">
        <v>60</v>
      </c>
      <c r="AJ841" t="s">
        <v>60</v>
      </c>
      <c r="AK841" t="s">
        <v>60</v>
      </c>
      <c r="AL841" t="s">
        <v>60</v>
      </c>
      <c r="AM841" t="s">
        <v>60</v>
      </c>
      <c r="AN841" t="s">
        <v>60</v>
      </c>
      <c r="AO841" t="s">
        <v>60</v>
      </c>
      <c r="AP841">
        <v>0</v>
      </c>
      <c r="AQ841">
        <v>80</v>
      </c>
      <c r="AR841">
        <v>2</v>
      </c>
      <c r="AS841">
        <v>0</v>
      </c>
      <c r="AT841" t="s">
        <v>60</v>
      </c>
      <c r="AU841">
        <v>1</v>
      </c>
      <c r="AV841" t="s">
        <v>65</v>
      </c>
      <c r="AW841">
        <v>38.448448999999997</v>
      </c>
      <c r="AX841">
        <v>-121.82096199999999</v>
      </c>
      <c r="AY841">
        <v>1</v>
      </c>
    </row>
    <row r="842" spans="1:51" x14ac:dyDescent="0.25">
      <c r="A842">
        <v>840</v>
      </c>
      <c r="B842" t="s">
        <v>51</v>
      </c>
      <c r="C842">
        <v>1841</v>
      </c>
      <c r="D842" t="s">
        <v>88</v>
      </c>
      <c r="E842" t="s">
        <v>88</v>
      </c>
      <c r="F842" t="s">
        <v>1415</v>
      </c>
      <c r="G842" t="s">
        <v>1416</v>
      </c>
      <c r="H842" t="s">
        <v>1099</v>
      </c>
      <c r="I842" t="s">
        <v>1417</v>
      </c>
      <c r="J842" t="s">
        <v>145</v>
      </c>
      <c r="K842" t="s">
        <v>78</v>
      </c>
      <c r="L842">
        <v>94568</v>
      </c>
      <c r="M842">
        <v>322</v>
      </c>
      <c r="N842">
        <v>0</v>
      </c>
      <c r="O842" t="s">
        <v>60</v>
      </c>
      <c r="P842" t="s">
        <v>61</v>
      </c>
      <c r="Q842" t="s">
        <v>60</v>
      </c>
      <c r="R842" t="s">
        <v>61</v>
      </c>
      <c r="S842" t="s">
        <v>108</v>
      </c>
      <c r="T842" t="s">
        <v>60</v>
      </c>
      <c r="U842" t="s">
        <v>60</v>
      </c>
      <c r="V842" t="s">
        <v>97</v>
      </c>
      <c r="W842" t="s">
        <v>97</v>
      </c>
      <c r="X842">
        <v>48</v>
      </c>
      <c r="Y842" s="2">
        <v>58945</v>
      </c>
      <c r="Z842" t="s">
        <v>1418</v>
      </c>
      <c r="AA842" t="s">
        <v>1418</v>
      </c>
      <c r="AB842">
        <v>162</v>
      </c>
      <c r="AC842" t="s">
        <v>116</v>
      </c>
      <c r="AD842" t="s">
        <v>100</v>
      </c>
      <c r="AE842" t="s">
        <v>101</v>
      </c>
      <c r="AF842" s="2">
        <v>44349</v>
      </c>
      <c r="AG842" s="2">
        <v>38870</v>
      </c>
      <c r="AH842" t="s">
        <v>60</v>
      </c>
      <c r="AI842" t="s">
        <v>60</v>
      </c>
      <c r="AJ842" t="s">
        <v>60</v>
      </c>
      <c r="AK842" t="s">
        <v>60</v>
      </c>
      <c r="AL842" t="s">
        <v>60</v>
      </c>
      <c r="AM842" t="s">
        <v>60</v>
      </c>
      <c r="AN842" t="s">
        <v>60</v>
      </c>
      <c r="AO842" t="s">
        <v>60</v>
      </c>
      <c r="AP842">
        <v>0</v>
      </c>
      <c r="AQ842">
        <v>162</v>
      </c>
      <c r="AR842">
        <v>3</v>
      </c>
      <c r="AS842">
        <v>0</v>
      </c>
      <c r="AT842" t="s">
        <v>60</v>
      </c>
      <c r="AU842">
        <v>1</v>
      </c>
      <c r="AV842" t="s">
        <v>103</v>
      </c>
      <c r="AW842">
        <v>37.707422999999999</v>
      </c>
      <c r="AX842">
        <v>-121.85942799999999</v>
      </c>
      <c r="AY842">
        <v>1</v>
      </c>
    </row>
    <row r="843" spans="1:51" x14ac:dyDescent="0.25">
      <c r="A843">
        <v>841</v>
      </c>
      <c r="B843" t="s">
        <v>51</v>
      </c>
      <c r="C843">
        <v>1842</v>
      </c>
      <c r="D843" t="s">
        <v>88</v>
      </c>
      <c r="E843" t="s">
        <v>88</v>
      </c>
      <c r="F843" t="s">
        <v>1419</v>
      </c>
      <c r="G843" t="s">
        <v>1420</v>
      </c>
      <c r="H843" t="s">
        <v>1099</v>
      </c>
      <c r="I843" t="s">
        <v>1421</v>
      </c>
      <c r="J843" t="s">
        <v>1422</v>
      </c>
      <c r="K843" t="s">
        <v>78</v>
      </c>
      <c r="L843">
        <v>94568</v>
      </c>
      <c r="M843">
        <v>304</v>
      </c>
      <c r="N843">
        <v>0</v>
      </c>
      <c r="O843" t="s">
        <v>60</v>
      </c>
      <c r="P843" t="s">
        <v>61</v>
      </c>
      <c r="Q843" t="s">
        <v>60</v>
      </c>
      <c r="R843" t="s">
        <v>61</v>
      </c>
      <c r="S843" t="s">
        <v>108</v>
      </c>
      <c r="T843" t="s">
        <v>60</v>
      </c>
      <c r="U843" t="s">
        <v>60</v>
      </c>
      <c r="V843" t="s">
        <v>97</v>
      </c>
      <c r="W843" t="s">
        <v>97</v>
      </c>
      <c r="X843">
        <v>48</v>
      </c>
      <c r="Y843" s="2">
        <v>58958</v>
      </c>
      <c r="Z843" t="s">
        <v>1423</v>
      </c>
      <c r="AA843" t="s">
        <v>1423</v>
      </c>
      <c r="AB843">
        <v>153</v>
      </c>
      <c r="AC843" t="s">
        <v>99</v>
      </c>
      <c r="AD843" t="s">
        <v>100</v>
      </c>
      <c r="AE843" t="s">
        <v>101</v>
      </c>
      <c r="AF843" s="2">
        <v>44362</v>
      </c>
      <c r="AG843" s="2">
        <v>38883</v>
      </c>
      <c r="AH843" t="s">
        <v>60</v>
      </c>
      <c r="AI843" t="s">
        <v>60</v>
      </c>
      <c r="AJ843" t="s">
        <v>60</v>
      </c>
      <c r="AK843" t="s">
        <v>60</v>
      </c>
      <c r="AL843" t="s">
        <v>60</v>
      </c>
      <c r="AM843" t="s">
        <v>60</v>
      </c>
      <c r="AN843" t="s">
        <v>60</v>
      </c>
      <c r="AO843" t="s">
        <v>60</v>
      </c>
      <c r="AP843">
        <v>0</v>
      </c>
      <c r="AQ843">
        <v>153</v>
      </c>
      <c r="AR843">
        <v>3</v>
      </c>
      <c r="AS843">
        <v>0</v>
      </c>
      <c r="AT843" t="s">
        <v>60</v>
      </c>
      <c r="AU843">
        <v>1</v>
      </c>
      <c r="AV843" t="s">
        <v>103</v>
      </c>
      <c r="AW843">
        <v>37.707704</v>
      </c>
      <c r="AX843">
        <v>-121.85993000000001</v>
      </c>
      <c r="AY843">
        <v>1</v>
      </c>
    </row>
    <row r="844" spans="1:51" x14ac:dyDescent="0.25">
      <c r="A844">
        <v>842</v>
      </c>
      <c r="B844" t="s">
        <v>51</v>
      </c>
      <c r="C844">
        <v>1843</v>
      </c>
      <c r="D844" t="s">
        <v>88</v>
      </c>
      <c r="E844" t="s">
        <v>88</v>
      </c>
      <c r="F844" t="s">
        <v>4300</v>
      </c>
      <c r="G844" t="s">
        <v>4301</v>
      </c>
      <c r="H844" t="s">
        <v>299</v>
      </c>
      <c r="I844" t="s">
        <v>4302</v>
      </c>
      <c r="J844" t="s">
        <v>145</v>
      </c>
      <c r="K844" t="s">
        <v>78</v>
      </c>
      <c r="L844">
        <v>94538</v>
      </c>
      <c r="M844">
        <v>132</v>
      </c>
      <c r="N844">
        <v>0</v>
      </c>
      <c r="O844" t="s">
        <v>60</v>
      </c>
      <c r="P844" t="s">
        <v>61</v>
      </c>
      <c r="Q844" t="s">
        <v>60</v>
      </c>
      <c r="R844" t="s">
        <v>61</v>
      </c>
      <c r="S844" t="s">
        <v>60</v>
      </c>
      <c r="T844" t="s">
        <v>60</v>
      </c>
      <c r="U844" t="s">
        <v>60</v>
      </c>
      <c r="V844" t="s">
        <v>548</v>
      </c>
      <c r="W844" t="s">
        <v>4242</v>
      </c>
      <c r="X844">
        <v>15</v>
      </c>
      <c r="Y844" s="2">
        <v>46857</v>
      </c>
      <c r="Z844" t="s">
        <v>4303</v>
      </c>
      <c r="AA844" t="s">
        <v>4303</v>
      </c>
      <c r="AB844">
        <v>130</v>
      </c>
      <c r="AC844" t="s">
        <v>123</v>
      </c>
      <c r="AD844" t="s">
        <v>141</v>
      </c>
      <c r="AE844" t="s">
        <v>101</v>
      </c>
      <c r="AF844" s="2">
        <v>41386</v>
      </c>
      <c r="AG844" s="2">
        <v>35907</v>
      </c>
      <c r="AH844" t="s">
        <v>60</v>
      </c>
      <c r="AI844" t="s">
        <v>60</v>
      </c>
      <c r="AJ844" t="s">
        <v>60</v>
      </c>
      <c r="AK844" t="s">
        <v>60</v>
      </c>
      <c r="AL844" t="s">
        <v>60</v>
      </c>
      <c r="AM844" t="s">
        <v>60</v>
      </c>
      <c r="AN844" t="s">
        <v>60</v>
      </c>
      <c r="AO844" t="s">
        <v>60</v>
      </c>
      <c r="AP844">
        <v>0</v>
      </c>
      <c r="AQ844">
        <v>130</v>
      </c>
      <c r="AR844">
        <v>3</v>
      </c>
      <c r="AS844">
        <v>0</v>
      </c>
      <c r="AT844" t="s">
        <v>60</v>
      </c>
      <c r="AU844">
        <v>3</v>
      </c>
      <c r="AV844" t="s">
        <v>117</v>
      </c>
      <c r="AW844">
        <v>37.541243000000001</v>
      </c>
      <c r="AX844">
        <v>-121.983435</v>
      </c>
      <c r="AY844">
        <v>3</v>
      </c>
    </row>
    <row r="845" spans="1:51" x14ac:dyDescent="0.25">
      <c r="A845">
        <v>843</v>
      </c>
      <c r="B845" t="s">
        <v>51</v>
      </c>
      <c r="C845">
        <v>1844</v>
      </c>
      <c r="D845" t="s">
        <v>88</v>
      </c>
      <c r="E845" t="s">
        <v>88</v>
      </c>
      <c r="F845" t="s">
        <v>1424</v>
      </c>
      <c r="G845" t="s">
        <v>1425</v>
      </c>
      <c r="H845" t="s">
        <v>223</v>
      </c>
      <c r="I845" t="s">
        <v>1426</v>
      </c>
      <c r="J845" t="s">
        <v>145</v>
      </c>
      <c r="K845" t="s">
        <v>78</v>
      </c>
      <c r="L845">
        <v>94603</v>
      </c>
      <c r="M845">
        <v>58</v>
      </c>
      <c r="N845">
        <v>0</v>
      </c>
      <c r="O845" t="s">
        <v>60</v>
      </c>
      <c r="P845" t="s">
        <v>61</v>
      </c>
      <c r="Q845" t="s">
        <v>60</v>
      </c>
      <c r="R845" t="s">
        <v>61</v>
      </c>
      <c r="S845" t="s">
        <v>96</v>
      </c>
      <c r="T845" t="s">
        <v>60</v>
      </c>
      <c r="U845" t="s">
        <v>60</v>
      </c>
      <c r="V845" t="s">
        <v>97</v>
      </c>
      <c r="W845" t="s">
        <v>97</v>
      </c>
      <c r="X845">
        <v>51</v>
      </c>
      <c r="Y845" s="2">
        <v>59965</v>
      </c>
      <c r="Z845" t="s">
        <v>1427</v>
      </c>
      <c r="AA845" t="s">
        <v>1427</v>
      </c>
      <c r="AB845">
        <v>57</v>
      </c>
      <c r="AC845" t="s">
        <v>99</v>
      </c>
      <c r="AD845" t="s">
        <v>100</v>
      </c>
      <c r="AE845" t="s">
        <v>101</v>
      </c>
      <c r="AF845" s="2">
        <v>45369</v>
      </c>
      <c r="AG845" s="2">
        <v>39890</v>
      </c>
      <c r="AH845" t="s">
        <v>60</v>
      </c>
      <c r="AI845" t="s">
        <v>60</v>
      </c>
      <c r="AJ845" t="s">
        <v>60</v>
      </c>
      <c r="AK845" t="s">
        <v>60</v>
      </c>
      <c r="AL845" t="s">
        <v>60</v>
      </c>
      <c r="AM845" t="s">
        <v>60</v>
      </c>
      <c r="AN845" t="s">
        <v>60</v>
      </c>
      <c r="AO845" t="s">
        <v>60</v>
      </c>
      <c r="AP845">
        <v>0</v>
      </c>
      <c r="AQ845">
        <v>57</v>
      </c>
      <c r="AR845">
        <v>2</v>
      </c>
      <c r="AS845">
        <v>0</v>
      </c>
      <c r="AT845" t="s">
        <v>60</v>
      </c>
      <c r="AU845">
        <v>1</v>
      </c>
      <c r="AV845" t="s">
        <v>103</v>
      </c>
      <c r="AW845">
        <v>37.735626000000003</v>
      </c>
      <c r="AX845">
        <v>-122.183734</v>
      </c>
      <c r="AY845">
        <v>1</v>
      </c>
    </row>
    <row r="846" spans="1:51" x14ac:dyDescent="0.25">
      <c r="A846">
        <v>844</v>
      </c>
      <c r="B846" t="s">
        <v>51</v>
      </c>
      <c r="C846">
        <v>1845</v>
      </c>
      <c r="D846" t="s">
        <v>88</v>
      </c>
      <c r="E846" t="s">
        <v>88</v>
      </c>
      <c r="F846" t="s">
        <v>1428</v>
      </c>
      <c r="G846" t="s">
        <v>1429</v>
      </c>
      <c r="H846" t="s">
        <v>223</v>
      </c>
      <c r="I846" t="s">
        <v>1426</v>
      </c>
      <c r="J846" t="s">
        <v>145</v>
      </c>
      <c r="K846" t="s">
        <v>78</v>
      </c>
      <c r="L846">
        <v>94605</v>
      </c>
      <c r="M846">
        <v>32</v>
      </c>
      <c r="N846">
        <v>0</v>
      </c>
      <c r="O846" t="s">
        <v>60</v>
      </c>
      <c r="P846" t="s">
        <v>61</v>
      </c>
      <c r="Q846" t="s">
        <v>60</v>
      </c>
      <c r="R846" t="s">
        <v>61</v>
      </c>
      <c r="S846" t="s">
        <v>60</v>
      </c>
      <c r="T846" t="s">
        <v>60</v>
      </c>
      <c r="U846" t="s">
        <v>60</v>
      </c>
      <c r="V846" t="s">
        <v>97</v>
      </c>
      <c r="W846" t="s">
        <v>97</v>
      </c>
      <c r="X846">
        <v>55</v>
      </c>
      <c r="Y846" s="2">
        <v>61714</v>
      </c>
      <c r="Z846" t="s">
        <v>1430</v>
      </c>
      <c r="AA846" t="s">
        <v>60</v>
      </c>
      <c r="AB846">
        <v>31</v>
      </c>
      <c r="AC846" t="s">
        <v>99</v>
      </c>
      <c r="AD846" t="s">
        <v>100</v>
      </c>
      <c r="AE846" t="s">
        <v>153</v>
      </c>
      <c r="AF846" t="s">
        <v>60</v>
      </c>
      <c r="AG846" s="2">
        <v>41639</v>
      </c>
      <c r="AH846" t="s">
        <v>60</v>
      </c>
      <c r="AI846" t="s">
        <v>60</v>
      </c>
      <c r="AJ846" t="s">
        <v>60</v>
      </c>
      <c r="AK846" t="s">
        <v>60</v>
      </c>
      <c r="AL846" t="s">
        <v>60</v>
      </c>
      <c r="AM846" t="s">
        <v>60</v>
      </c>
      <c r="AN846" t="s">
        <v>60</v>
      </c>
      <c r="AO846" t="s">
        <v>60</v>
      </c>
      <c r="AP846">
        <v>0</v>
      </c>
      <c r="AQ846">
        <v>31</v>
      </c>
      <c r="AR846">
        <v>1</v>
      </c>
      <c r="AS846">
        <v>0</v>
      </c>
      <c r="AT846" t="s">
        <v>60</v>
      </c>
      <c r="AU846">
        <v>1</v>
      </c>
      <c r="AV846" t="s">
        <v>103</v>
      </c>
      <c r="AW846">
        <v>37.749747999999997</v>
      </c>
      <c r="AX846">
        <v>-122.158754</v>
      </c>
      <c r="AY846">
        <v>1</v>
      </c>
    </row>
    <row r="847" spans="1:51" x14ac:dyDescent="0.25">
      <c r="A847">
        <v>845</v>
      </c>
      <c r="B847" t="s">
        <v>51</v>
      </c>
      <c r="C847">
        <v>1846</v>
      </c>
      <c r="D847" t="s">
        <v>88</v>
      </c>
      <c r="E847" t="s">
        <v>88</v>
      </c>
      <c r="F847" t="s">
        <v>1431</v>
      </c>
      <c r="G847" t="s">
        <v>1432</v>
      </c>
      <c r="H847" t="s">
        <v>1433</v>
      </c>
      <c r="I847" t="s">
        <v>60</v>
      </c>
      <c r="J847" t="s">
        <v>145</v>
      </c>
      <c r="K847" t="s">
        <v>78</v>
      </c>
      <c r="L847">
        <v>94566</v>
      </c>
      <c r="M847">
        <v>172</v>
      </c>
      <c r="N847">
        <v>0</v>
      </c>
      <c r="O847" t="s">
        <v>60</v>
      </c>
      <c r="P847" t="s">
        <v>61</v>
      </c>
      <c r="Q847" t="s">
        <v>60</v>
      </c>
      <c r="R847" t="s">
        <v>61</v>
      </c>
      <c r="S847" t="s">
        <v>108</v>
      </c>
      <c r="T847" t="s">
        <v>60</v>
      </c>
      <c r="U847" t="s">
        <v>60</v>
      </c>
      <c r="V847" t="s">
        <v>97</v>
      </c>
      <c r="W847" t="s">
        <v>97</v>
      </c>
      <c r="X847">
        <v>47</v>
      </c>
      <c r="Y847" s="2">
        <v>58563</v>
      </c>
      <c r="Z847" t="s">
        <v>1434</v>
      </c>
      <c r="AA847" t="s">
        <v>1434</v>
      </c>
      <c r="AB847">
        <v>138</v>
      </c>
      <c r="AC847" t="s">
        <v>116</v>
      </c>
      <c r="AD847" t="s">
        <v>100</v>
      </c>
      <c r="AE847" t="s">
        <v>101</v>
      </c>
      <c r="AF847" s="2">
        <v>43967</v>
      </c>
      <c r="AG847" s="2">
        <v>38488</v>
      </c>
      <c r="AH847" t="s">
        <v>60</v>
      </c>
      <c r="AI847" t="s">
        <v>60</v>
      </c>
      <c r="AJ847" t="s">
        <v>60</v>
      </c>
      <c r="AK847" t="s">
        <v>60</v>
      </c>
      <c r="AL847" t="s">
        <v>60</v>
      </c>
      <c r="AM847" t="s">
        <v>60</v>
      </c>
      <c r="AN847" t="s">
        <v>60</v>
      </c>
      <c r="AO847" t="s">
        <v>60</v>
      </c>
      <c r="AP847">
        <v>0</v>
      </c>
      <c r="AQ847">
        <v>138</v>
      </c>
      <c r="AR847">
        <v>3</v>
      </c>
      <c r="AS847">
        <v>0</v>
      </c>
      <c r="AT847" t="s">
        <v>60</v>
      </c>
      <c r="AU847">
        <v>1</v>
      </c>
      <c r="AV847" t="s">
        <v>103</v>
      </c>
      <c r="AW847">
        <v>37.677582000000001</v>
      </c>
      <c r="AX847">
        <v>-121.86182100000001</v>
      </c>
      <c r="AY847">
        <v>1</v>
      </c>
    </row>
    <row r="848" spans="1:51" x14ac:dyDescent="0.25">
      <c r="A848">
        <v>846</v>
      </c>
      <c r="B848" t="s">
        <v>51</v>
      </c>
      <c r="C848">
        <v>1847</v>
      </c>
      <c r="D848" t="s">
        <v>88</v>
      </c>
      <c r="E848" t="s">
        <v>88</v>
      </c>
      <c r="F848" t="s">
        <v>1435</v>
      </c>
      <c r="G848" t="s">
        <v>1436</v>
      </c>
      <c r="H848" t="s">
        <v>133</v>
      </c>
      <c r="I848" t="s">
        <v>1437</v>
      </c>
      <c r="J848" t="s">
        <v>145</v>
      </c>
      <c r="K848" t="s">
        <v>133</v>
      </c>
      <c r="L848">
        <v>94124</v>
      </c>
      <c r="M848">
        <v>82</v>
      </c>
      <c r="N848">
        <v>0</v>
      </c>
      <c r="O848" t="s">
        <v>60</v>
      </c>
      <c r="P848" t="s">
        <v>61</v>
      </c>
      <c r="Q848" t="s">
        <v>60</v>
      </c>
      <c r="R848" t="s">
        <v>61</v>
      </c>
      <c r="S848" t="s">
        <v>60</v>
      </c>
      <c r="T848" t="s">
        <v>60</v>
      </c>
      <c r="U848" t="s">
        <v>60</v>
      </c>
      <c r="V848" t="s">
        <v>97</v>
      </c>
      <c r="W848" t="s">
        <v>97</v>
      </c>
      <c r="X848">
        <v>50</v>
      </c>
      <c r="Y848" s="2">
        <v>59888</v>
      </c>
      <c r="Z848" t="s">
        <v>1438</v>
      </c>
      <c r="AA848" t="s">
        <v>1438</v>
      </c>
      <c r="AB848">
        <v>81</v>
      </c>
      <c r="AC848" t="s">
        <v>60</v>
      </c>
      <c r="AD848" t="s">
        <v>141</v>
      </c>
      <c r="AE848" t="s">
        <v>153</v>
      </c>
      <c r="AF848" s="2">
        <v>45291</v>
      </c>
      <c r="AG848" s="2">
        <v>39813</v>
      </c>
      <c r="AH848" t="s">
        <v>60</v>
      </c>
      <c r="AI848" t="s">
        <v>60</v>
      </c>
      <c r="AJ848" t="s">
        <v>60</v>
      </c>
      <c r="AK848" t="s">
        <v>60</v>
      </c>
      <c r="AL848" t="s">
        <v>60</v>
      </c>
      <c r="AM848" t="s">
        <v>60</v>
      </c>
      <c r="AN848" t="s">
        <v>60</v>
      </c>
      <c r="AO848" t="s">
        <v>60</v>
      </c>
      <c r="AP848">
        <v>0</v>
      </c>
      <c r="AQ848">
        <v>81</v>
      </c>
      <c r="AR848">
        <v>2</v>
      </c>
      <c r="AS848">
        <v>0</v>
      </c>
      <c r="AT848" t="s">
        <v>60</v>
      </c>
      <c r="AU848">
        <v>1</v>
      </c>
      <c r="AV848" t="s">
        <v>117</v>
      </c>
      <c r="AW848">
        <v>37.729806000000004</v>
      </c>
      <c r="AX848">
        <v>-122.377157</v>
      </c>
      <c r="AY848">
        <v>1</v>
      </c>
    </row>
    <row r="849" spans="1:51" x14ac:dyDescent="0.25">
      <c r="A849">
        <v>847</v>
      </c>
      <c r="B849" t="s">
        <v>51</v>
      </c>
      <c r="C849">
        <v>1848</v>
      </c>
      <c r="D849" t="s">
        <v>88</v>
      </c>
      <c r="E849" t="s">
        <v>88</v>
      </c>
      <c r="F849" t="s">
        <v>1439</v>
      </c>
      <c r="G849" t="s">
        <v>1440</v>
      </c>
      <c r="H849" t="s">
        <v>106</v>
      </c>
      <c r="I849" t="s">
        <v>144</v>
      </c>
      <c r="J849" t="s">
        <v>145</v>
      </c>
      <c r="K849" t="s">
        <v>94</v>
      </c>
      <c r="L849">
        <v>95122</v>
      </c>
      <c r="M849">
        <v>61</v>
      </c>
      <c r="N849">
        <v>0</v>
      </c>
      <c r="O849" t="s">
        <v>60</v>
      </c>
      <c r="P849" t="s">
        <v>61</v>
      </c>
      <c r="Q849" t="s">
        <v>60</v>
      </c>
      <c r="R849" t="s">
        <v>61</v>
      </c>
      <c r="S849" t="s">
        <v>114</v>
      </c>
      <c r="T849" t="s">
        <v>60</v>
      </c>
      <c r="U849" t="s">
        <v>60</v>
      </c>
      <c r="V849" t="s">
        <v>97</v>
      </c>
      <c r="W849" t="s">
        <v>97</v>
      </c>
      <c r="X849">
        <v>45</v>
      </c>
      <c r="Y849" s="2">
        <v>57779</v>
      </c>
      <c r="Z849" t="s">
        <v>1441</v>
      </c>
      <c r="AA849" t="s">
        <v>1441</v>
      </c>
      <c r="AB849">
        <v>60</v>
      </c>
      <c r="AC849" t="s">
        <v>116</v>
      </c>
      <c r="AD849" t="s">
        <v>100</v>
      </c>
      <c r="AE849" t="s">
        <v>101</v>
      </c>
      <c r="AF849" s="2">
        <v>43183</v>
      </c>
      <c r="AG849" s="2">
        <v>37704</v>
      </c>
      <c r="AH849" t="s">
        <v>60</v>
      </c>
      <c r="AI849" t="s">
        <v>60</v>
      </c>
      <c r="AJ849" t="s">
        <v>60</v>
      </c>
      <c r="AK849" t="s">
        <v>60</v>
      </c>
      <c r="AL849" t="s">
        <v>60</v>
      </c>
      <c r="AM849" t="s">
        <v>60</v>
      </c>
      <c r="AN849" t="s">
        <v>60</v>
      </c>
      <c r="AO849" t="s">
        <v>60</v>
      </c>
      <c r="AP849">
        <v>0</v>
      </c>
      <c r="AQ849">
        <v>60</v>
      </c>
      <c r="AR849">
        <v>2</v>
      </c>
      <c r="AS849">
        <v>0</v>
      </c>
      <c r="AT849" t="s">
        <v>60</v>
      </c>
      <c r="AU849">
        <v>1</v>
      </c>
      <c r="AV849" t="s">
        <v>103</v>
      </c>
      <c r="AW849">
        <v>37.330449000000002</v>
      </c>
      <c r="AX849">
        <v>-121.851468</v>
      </c>
      <c r="AY849">
        <v>1</v>
      </c>
    </row>
    <row r="850" spans="1:51" x14ac:dyDescent="0.25">
      <c r="A850">
        <v>848</v>
      </c>
      <c r="B850" t="s">
        <v>51</v>
      </c>
      <c r="C850">
        <v>1849</v>
      </c>
      <c r="D850" t="s">
        <v>88</v>
      </c>
      <c r="E850" t="s">
        <v>88</v>
      </c>
      <c r="F850" t="s">
        <v>1442</v>
      </c>
      <c r="G850" t="s">
        <v>1443</v>
      </c>
      <c r="H850" t="s">
        <v>106</v>
      </c>
      <c r="I850" t="s">
        <v>60</v>
      </c>
      <c r="J850" t="s">
        <v>145</v>
      </c>
      <c r="K850" t="s">
        <v>94</v>
      </c>
      <c r="L850">
        <v>95111</v>
      </c>
      <c r="M850">
        <v>160</v>
      </c>
      <c r="N850">
        <v>0</v>
      </c>
      <c r="O850" t="s">
        <v>60</v>
      </c>
      <c r="P850" t="s">
        <v>61</v>
      </c>
      <c r="Q850" t="s">
        <v>60</v>
      </c>
      <c r="R850" t="s">
        <v>61</v>
      </c>
      <c r="S850" t="s">
        <v>60</v>
      </c>
      <c r="T850" t="s">
        <v>60</v>
      </c>
      <c r="U850" t="s">
        <v>60</v>
      </c>
      <c r="V850" t="s">
        <v>97</v>
      </c>
      <c r="W850" t="s">
        <v>97</v>
      </c>
      <c r="X850">
        <v>46</v>
      </c>
      <c r="Y850" s="2">
        <v>58244</v>
      </c>
      <c r="Z850" t="s">
        <v>1444</v>
      </c>
      <c r="AA850" t="s">
        <v>1444</v>
      </c>
      <c r="AB850">
        <v>159</v>
      </c>
      <c r="AC850" t="s">
        <v>99</v>
      </c>
      <c r="AD850" t="s">
        <v>100</v>
      </c>
      <c r="AE850" t="s">
        <v>101</v>
      </c>
      <c r="AF850" s="2">
        <v>43647</v>
      </c>
      <c r="AG850" s="2">
        <v>38169</v>
      </c>
      <c r="AH850" t="s">
        <v>60</v>
      </c>
      <c r="AI850" t="s">
        <v>60</v>
      </c>
      <c r="AJ850" t="s">
        <v>60</v>
      </c>
      <c r="AK850" t="s">
        <v>60</v>
      </c>
      <c r="AL850" t="s">
        <v>60</v>
      </c>
      <c r="AM850" t="s">
        <v>60</v>
      </c>
      <c r="AN850" t="s">
        <v>60</v>
      </c>
      <c r="AO850" t="s">
        <v>60</v>
      </c>
      <c r="AP850">
        <v>0</v>
      </c>
      <c r="AQ850">
        <v>159</v>
      </c>
      <c r="AR850">
        <v>3</v>
      </c>
      <c r="AS850">
        <v>0</v>
      </c>
      <c r="AT850" t="s">
        <v>60</v>
      </c>
      <c r="AU850">
        <v>1</v>
      </c>
      <c r="AV850" t="s">
        <v>103</v>
      </c>
      <c r="AW850">
        <v>37.292594000000001</v>
      </c>
      <c r="AX850">
        <v>-121.84496900000001</v>
      </c>
      <c r="AY850">
        <v>1</v>
      </c>
    </row>
    <row r="851" spans="1:51" x14ac:dyDescent="0.25">
      <c r="A851">
        <v>849</v>
      </c>
      <c r="B851" t="s">
        <v>51</v>
      </c>
      <c r="C851">
        <v>1850</v>
      </c>
      <c r="D851" t="s">
        <v>88</v>
      </c>
      <c r="E851" t="s">
        <v>88</v>
      </c>
      <c r="F851" t="s">
        <v>1445</v>
      </c>
      <c r="G851" t="s">
        <v>1446</v>
      </c>
      <c r="H851" t="s">
        <v>106</v>
      </c>
      <c r="I851" t="s">
        <v>1447</v>
      </c>
      <c r="J851" t="s">
        <v>145</v>
      </c>
      <c r="K851" t="s">
        <v>94</v>
      </c>
      <c r="L851">
        <v>95127</v>
      </c>
      <c r="M851">
        <v>55</v>
      </c>
      <c r="N851">
        <v>0</v>
      </c>
      <c r="O851" t="s">
        <v>60</v>
      </c>
      <c r="P851" t="s">
        <v>61</v>
      </c>
      <c r="Q851" t="s">
        <v>60</v>
      </c>
      <c r="R851" t="s">
        <v>61</v>
      </c>
      <c r="S851" t="s">
        <v>114</v>
      </c>
      <c r="T851" t="s">
        <v>60</v>
      </c>
      <c r="U851" t="s">
        <v>60</v>
      </c>
      <c r="V851" t="s">
        <v>97</v>
      </c>
      <c r="W851" t="s">
        <v>97</v>
      </c>
      <c r="X851">
        <v>45</v>
      </c>
      <c r="Y851" s="2">
        <v>57761</v>
      </c>
      <c r="Z851" t="s">
        <v>1448</v>
      </c>
      <c r="AA851" t="s">
        <v>1448</v>
      </c>
      <c r="AB851">
        <v>54</v>
      </c>
      <c r="AC851" t="s">
        <v>116</v>
      </c>
      <c r="AD851" t="s">
        <v>100</v>
      </c>
      <c r="AE851" t="s">
        <v>101</v>
      </c>
      <c r="AF851" s="2">
        <v>43165</v>
      </c>
      <c r="AG851" s="2">
        <v>37686</v>
      </c>
      <c r="AH851" t="s">
        <v>60</v>
      </c>
      <c r="AI851" t="s">
        <v>60</v>
      </c>
      <c r="AJ851" t="s">
        <v>60</v>
      </c>
      <c r="AK851" t="s">
        <v>60</v>
      </c>
      <c r="AL851" t="s">
        <v>60</v>
      </c>
      <c r="AM851" t="s">
        <v>60</v>
      </c>
      <c r="AN851" t="s">
        <v>60</v>
      </c>
      <c r="AO851" t="s">
        <v>60</v>
      </c>
      <c r="AP851">
        <v>0</v>
      </c>
      <c r="AQ851">
        <v>54</v>
      </c>
      <c r="AR851">
        <v>2</v>
      </c>
      <c r="AS851">
        <v>0</v>
      </c>
      <c r="AT851" t="s">
        <v>60</v>
      </c>
      <c r="AU851">
        <v>1</v>
      </c>
      <c r="AV851" t="s">
        <v>103</v>
      </c>
      <c r="AW851">
        <v>37.360708000000002</v>
      </c>
      <c r="AX851">
        <v>-121.839034</v>
      </c>
      <c r="AY851">
        <v>1</v>
      </c>
    </row>
    <row r="852" spans="1:51" x14ac:dyDescent="0.25">
      <c r="A852">
        <v>850</v>
      </c>
      <c r="B852" t="s">
        <v>51</v>
      </c>
      <c r="C852">
        <v>1851</v>
      </c>
      <c r="D852" t="s">
        <v>88</v>
      </c>
      <c r="E852" t="s">
        <v>88</v>
      </c>
      <c r="F852" t="s">
        <v>1449</v>
      </c>
      <c r="G852" t="s">
        <v>1450</v>
      </c>
      <c r="H852" t="s">
        <v>106</v>
      </c>
      <c r="I852" t="s">
        <v>1451</v>
      </c>
      <c r="J852" t="s">
        <v>145</v>
      </c>
      <c r="K852" t="s">
        <v>94</v>
      </c>
      <c r="L852">
        <v>95111</v>
      </c>
      <c r="M852">
        <v>201</v>
      </c>
      <c r="N852">
        <v>0</v>
      </c>
      <c r="O852" t="s">
        <v>60</v>
      </c>
      <c r="P852" t="s">
        <v>61</v>
      </c>
      <c r="Q852" t="s">
        <v>60</v>
      </c>
      <c r="R852" t="s">
        <v>61</v>
      </c>
      <c r="S852" t="s">
        <v>108</v>
      </c>
      <c r="T852" t="s">
        <v>60</v>
      </c>
      <c r="U852" t="s">
        <v>60</v>
      </c>
      <c r="V852" t="s">
        <v>97</v>
      </c>
      <c r="W852" t="s">
        <v>97</v>
      </c>
      <c r="X852">
        <v>51</v>
      </c>
      <c r="Y852" s="2">
        <v>60208</v>
      </c>
      <c r="Z852" t="s">
        <v>1452</v>
      </c>
      <c r="AA852" t="s">
        <v>1452</v>
      </c>
      <c r="AB852">
        <v>199</v>
      </c>
      <c r="AC852" t="s">
        <v>116</v>
      </c>
      <c r="AD852" t="s">
        <v>100</v>
      </c>
      <c r="AE852" t="s">
        <v>101</v>
      </c>
      <c r="AF852" s="2">
        <v>45612</v>
      </c>
      <c r="AG852" s="2">
        <v>40133</v>
      </c>
      <c r="AH852" t="s">
        <v>60</v>
      </c>
      <c r="AI852" t="s">
        <v>60</v>
      </c>
      <c r="AJ852" t="s">
        <v>60</v>
      </c>
      <c r="AK852" t="s">
        <v>60</v>
      </c>
      <c r="AL852" t="s">
        <v>60</v>
      </c>
      <c r="AM852" t="s">
        <v>60</v>
      </c>
      <c r="AN852" t="s">
        <v>60</v>
      </c>
      <c r="AO852" t="s">
        <v>60</v>
      </c>
      <c r="AP852">
        <v>0</v>
      </c>
      <c r="AQ852">
        <v>199</v>
      </c>
      <c r="AR852">
        <v>3</v>
      </c>
      <c r="AS852">
        <v>0</v>
      </c>
      <c r="AT852" t="s">
        <v>60</v>
      </c>
      <c r="AU852">
        <v>1</v>
      </c>
      <c r="AV852" t="s">
        <v>103</v>
      </c>
      <c r="AW852">
        <v>37.305970000000002</v>
      </c>
      <c r="AX852">
        <v>-121.848709</v>
      </c>
      <c r="AY852">
        <v>1</v>
      </c>
    </row>
    <row r="853" spans="1:51" x14ac:dyDescent="0.25">
      <c r="A853">
        <v>851</v>
      </c>
      <c r="B853" t="s">
        <v>51</v>
      </c>
      <c r="C853">
        <v>1852</v>
      </c>
      <c r="D853" t="s">
        <v>88</v>
      </c>
      <c r="E853" t="s">
        <v>88</v>
      </c>
      <c r="F853" t="s">
        <v>1453</v>
      </c>
      <c r="G853" t="s">
        <v>1454</v>
      </c>
      <c r="H853" t="s">
        <v>106</v>
      </c>
      <c r="I853" t="s">
        <v>1455</v>
      </c>
      <c r="J853" t="s">
        <v>145</v>
      </c>
      <c r="K853" t="s">
        <v>94</v>
      </c>
      <c r="L853">
        <v>95111</v>
      </c>
      <c r="M853">
        <v>300</v>
      </c>
      <c r="N853">
        <v>0</v>
      </c>
      <c r="O853" t="s">
        <v>60</v>
      </c>
      <c r="P853" t="s">
        <v>61</v>
      </c>
      <c r="Q853" t="s">
        <v>60</v>
      </c>
      <c r="R853" t="s">
        <v>61</v>
      </c>
      <c r="S853" t="s">
        <v>96</v>
      </c>
      <c r="T853" t="s">
        <v>60</v>
      </c>
      <c r="U853" t="s">
        <v>60</v>
      </c>
      <c r="V853" t="s">
        <v>97</v>
      </c>
      <c r="W853" t="s">
        <v>97</v>
      </c>
      <c r="X853">
        <v>49</v>
      </c>
      <c r="Y853" s="2">
        <v>59308</v>
      </c>
      <c r="Z853" t="s">
        <v>1456</v>
      </c>
      <c r="AA853" t="s">
        <v>1456</v>
      </c>
      <c r="AB853">
        <v>298</v>
      </c>
      <c r="AC853" t="s">
        <v>99</v>
      </c>
      <c r="AD853" t="s">
        <v>100</v>
      </c>
      <c r="AE853" t="s">
        <v>101</v>
      </c>
      <c r="AF853" s="2">
        <v>44712</v>
      </c>
      <c r="AG853" s="2">
        <v>39233</v>
      </c>
      <c r="AH853" t="s">
        <v>60</v>
      </c>
      <c r="AI853" t="s">
        <v>60</v>
      </c>
      <c r="AJ853" t="s">
        <v>60</v>
      </c>
      <c r="AK853" t="s">
        <v>60</v>
      </c>
      <c r="AL853" t="s">
        <v>60</v>
      </c>
      <c r="AM853" t="s">
        <v>60</v>
      </c>
      <c r="AN853" t="s">
        <v>60</v>
      </c>
      <c r="AO853" t="s">
        <v>60</v>
      </c>
      <c r="AP853">
        <v>0</v>
      </c>
      <c r="AQ853">
        <v>298</v>
      </c>
      <c r="AR853">
        <v>3</v>
      </c>
      <c r="AS853">
        <v>0</v>
      </c>
      <c r="AT853" t="s">
        <v>60</v>
      </c>
      <c r="AU853">
        <v>1</v>
      </c>
      <c r="AV853" t="s">
        <v>356</v>
      </c>
      <c r="AW853">
        <v>37.305832000000002</v>
      </c>
      <c r="AX853">
        <v>-121.848592</v>
      </c>
      <c r="AY853">
        <v>1</v>
      </c>
    </row>
    <row r="854" spans="1:51" x14ac:dyDescent="0.25">
      <c r="A854">
        <v>852</v>
      </c>
      <c r="B854" t="s">
        <v>51</v>
      </c>
      <c r="C854">
        <v>1853</v>
      </c>
      <c r="D854" t="s">
        <v>88</v>
      </c>
      <c r="E854" t="s">
        <v>88</v>
      </c>
      <c r="F854" t="s">
        <v>1457</v>
      </c>
      <c r="G854" t="s">
        <v>1458</v>
      </c>
      <c r="H854" t="s">
        <v>106</v>
      </c>
      <c r="I854" t="s">
        <v>1459</v>
      </c>
      <c r="J854" t="s">
        <v>145</v>
      </c>
      <c r="K854" t="s">
        <v>94</v>
      </c>
      <c r="L854">
        <v>95127</v>
      </c>
      <c r="M854">
        <v>49</v>
      </c>
      <c r="N854">
        <v>0</v>
      </c>
      <c r="O854" t="s">
        <v>60</v>
      </c>
      <c r="P854" t="s">
        <v>61</v>
      </c>
      <c r="Q854" t="s">
        <v>60</v>
      </c>
      <c r="R854" t="s">
        <v>61</v>
      </c>
      <c r="S854" t="s">
        <v>108</v>
      </c>
      <c r="T854" t="s">
        <v>60</v>
      </c>
      <c r="U854" t="s">
        <v>60</v>
      </c>
      <c r="V854" t="s">
        <v>97</v>
      </c>
      <c r="W854" t="s">
        <v>97</v>
      </c>
      <c r="X854">
        <v>45</v>
      </c>
      <c r="Y854" s="2">
        <v>57936</v>
      </c>
      <c r="Z854" t="s">
        <v>1460</v>
      </c>
      <c r="AA854" t="s">
        <v>1460</v>
      </c>
      <c r="AB854">
        <v>48</v>
      </c>
      <c r="AC854" t="s">
        <v>116</v>
      </c>
      <c r="AD854" t="s">
        <v>100</v>
      </c>
      <c r="AE854" t="s">
        <v>101</v>
      </c>
      <c r="AF854" s="2">
        <v>43340</v>
      </c>
      <c r="AG854" s="2">
        <v>37861</v>
      </c>
      <c r="AH854" t="s">
        <v>60</v>
      </c>
      <c r="AI854" t="s">
        <v>60</v>
      </c>
      <c r="AJ854" t="s">
        <v>60</v>
      </c>
      <c r="AK854" t="s">
        <v>60</v>
      </c>
      <c r="AL854" t="s">
        <v>60</v>
      </c>
      <c r="AM854" t="s">
        <v>60</v>
      </c>
      <c r="AN854" t="s">
        <v>60</v>
      </c>
      <c r="AO854" t="s">
        <v>60</v>
      </c>
      <c r="AP854">
        <v>0</v>
      </c>
      <c r="AQ854">
        <v>48</v>
      </c>
      <c r="AR854">
        <v>1</v>
      </c>
      <c r="AS854">
        <v>0</v>
      </c>
      <c r="AT854" t="s">
        <v>60</v>
      </c>
      <c r="AU854">
        <v>1</v>
      </c>
      <c r="AV854" t="s">
        <v>103</v>
      </c>
      <c r="AW854">
        <v>37.357577999999997</v>
      </c>
      <c r="AX854">
        <v>-121.83249000000001</v>
      </c>
      <c r="AY854">
        <v>1</v>
      </c>
    </row>
    <row r="855" spans="1:51" x14ac:dyDescent="0.25">
      <c r="A855">
        <v>853</v>
      </c>
      <c r="B855" t="s">
        <v>51</v>
      </c>
      <c r="C855">
        <v>1854</v>
      </c>
      <c r="D855" t="s">
        <v>88</v>
      </c>
      <c r="E855" t="s">
        <v>88</v>
      </c>
      <c r="F855" t="s">
        <v>1461</v>
      </c>
      <c r="G855" t="s">
        <v>1462</v>
      </c>
      <c r="H855" t="s">
        <v>106</v>
      </c>
      <c r="I855" t="s">
        <v>1447</v>
      </c>
      <c r="J855" t="s">
        <v>145</v>
      </c>
      <c r="K855" t="s">
        <v>94</v>
      </c>
      <c r="L855">
        <v>95127</v>
      </c>
      <c r="M855">
        <v>66</v>
      </c>
      <c r="N855">
        <v>0</v>
      </c>
      <c r="O855" t="s">
        <v>60</v>
      </c>
      <c r="P855" t="s">
        <v>61</v>
      </c>
      <c r="Q855" t="s">
        <v>60</v>
      </c>
      <c r="R855" t="s">
        <v>61</v>
      </c>
      <c r="S855" t="s">
        <v>114</v>
      </c>
      <c r="T855" t="s">
        <v>60</v>
      </c>
      <c r="U855" t="s">
        <v>60</v>
      </c>
      <c r="V855" t="s">
        <v>97</v>
      </c>
      <c r="W855" t="s">
        <v>97</v>
      </c>
      <c r="X855">
        <v>45</v>
      </c>
      <c r="Y855" s="2">
        <v>57874</v>
      </c>
      <c r="Z855" t="s">
        <v>1463</v>
      </c>
      <c r="AA855" t="s">
        <v>1463</v>
      </c>
      <c r="AB855">
        <v>65</v>
      </c>
      <c r="AC855" t="s">
        <v>116</v>
      </c>
      <c r="AD855" t="s">
        <v>100</v>
      </c>
      <c r="AE855" t="s">
        <v>101</v>
      </c>
      <c r="AF855" s="2">
        <v>43278</v>
      </c>
      <c r="AG855" s="2">
        <v>37799</v>
      </c>
      <c r="AH855" t="s">
        <v>60</v>
      </c>
      <c r="AI855" t="s">
        <v>60</v>
      </c>
      <c r="AJ855" t="s">
        <v>60</v>
      </c>
      <c r="AK855" t="s">
        <v>60</v>
      </c>
      <c r="AL855" t="s">
        <v>60</v>
      </c>
      <c r="AM855" t="s">
        <v>60</v>
      </c>
      <c r="AN855" t="s">
        <v>60</v>
      </c>
      <c r="AO855" t="s">
        <v>60</v>
      </c>
      <c r="AP855">
        <v>0</v>
      </c>
      <c r="AQ855">
        <v>65</v>
      </c>
      <c r="AR855">
        <v>2</v>
      </c>
      <c r="AS855">
        <v>0</v>
      </c>
      <c r="AT855" t="s">
        <v>60</v>
      </c>
      <c r="AU855">
        <v>1</v>
      </c>
      <c r="AV855" t="s">
        <v>103</v>
      </c>
      <c r="AW855">
        <v>37.364136999999999</v>
      </c>
      <c r="AX855">
        <v>-121.827416</v>
      </c>
      <c r="AY855">
        <v>1</v>
      </c>
    </row>
    <row r="856" spans="1:51" x14ac:dyDescent="0.25">
      <c r="A856">
        <v>854</v>
      </c>
      <c r="B856" t="s">
        <v>51</v>
      </c>
      <c r="C856">
        <v>1855</v>
      </c>
      <c r="D856" t="s">
        <v>88</v>
      </c>
      <c r="E856" t="s">
        <v>88</v>
      </c>
      <c r="F856" t="s">
        <v>1464</v>
      </c>
      <c r="G856" t="s">
        <v>1465</v>
      </c>
      <c r="H856" t="s">
        <v>106</v>
      </c>
      <c r="I856" t="s">
        <v>144</v>
      </c>
      <c r="J856" t="s">
        <v>145</v>
      </c>
      <c r="K856" t="s">
        <v>94</v>
      </c>
      <c r="L856">
        <v>95112</v>
      </c>
      <c r="M856">
        <v>106</v>
      </c>
      <c r="N856">
        <v>0</v>
      </c>
      <c r="O856" t="s">
        <v>60</v>
      </c>
      <c r="P856" t="s">
        <v>61</v>
      </c>
      <c r="Q856" t="s">
        <v>60</v>
      </c>
      <c r="R856" t="s">
        <v>61</v>
      </c>
      <c r="S856" t="s">
        <v>60</v>
      </c>
      <c r="T856" t="s">
        <v>60</v>
      </c>
      <c r="U856" t="s">
        <v>60</v>
      </c>
      <c r="V856" t="s">
        <v>97</v>
      </c>
      <c r="W856" t="s">
        <v>97</v>
      </c>
      <c r="X856">
        <v>55</v>
      </c>
      <c r="Y856" s="2">
        <v>61714</v>
      </c>
      <c r="Z856" t="s">
        <v>1466</v>
      </c>
      <c r="AA856" t="s">
        <v>1466</v>
      </c>
      <c r="AB856">
        <v>105</v>
      </c>
      <c r="AC856" t="s">
        <v>116</v>
      </c>
      <c r="AD856" t="s">
        <v>100</v>
      </c>
      <c r="AE856" t="s">
        <v>153</v>
      </c>
      <c r="AF856" t="s">
        <v>60</v>
      </c>
      <c r="AG856" s="2">
        <v>41639</v>
      </c>
      <c r="AH856" t="s">
        <v>60</v>
      </c>
      <c r="AI856" t="s">
        <v>60</v>
      </c>
      <c r="AJ856" t="s">
        <v>60</v>
      </c>
      <c r="AK856" t="s">
        <v>60</v>
      </c>
      <c r="AL856" t="s">
        <v>60</v>
      </c>
      <c r="AM856" t="s">
        <v>60</v>
      </c>
      <c r="AN856" t="s">
        <v>60</v>
      </c>
      <c r="AO856" t="s">
        <v>60</v>
      </c>
      <c r="AP856">
        <v>0</v>
      </c>
      <c r="AQ856">
        <v>105</v>
      </c>
      <c r="AR856">
        <v>3</v>
      </c>
      <c r="AS856">
        <v>0</v>
      </c>
      <c r="AT856" t="s">
        <v>60</v>
      </c>
      <c r="AU856">
        <v>1</v>
      </c>
      <c r="AV856" t="s">
        <v>103</v>
      </c>
      <c r="AW856">
        <v>37.360432000000003</v>
      </c>
      <c r="AX856">
        <v>-121.907521</v>
      </c>
      <c r="AY856">
        <v>1</v>
      </c>
    </row>
    <row r="857" spans="1:51" x14ac:dyDescent="0.25">
      <c r="A857">
        <v>855</v>
      </c>
      <c r="B857" t="s">
        <v>51</v>
      </c>
      <c r="C857">
        <v>1856</v>
      </c>
      <c r="D857" t="s">
        <v>88</v>
      </c>
      <c r="E857" t="s">
        <v>88</v>
      </c>
      <c r="F857" t="s">
        <v>1467</v>
      </c>
      <c r="G857" t="s">
        <v>1468</v>
      </c>
      <c r="H857" t="s">
        <v>106</v>
      </c>
      <c r="I857" t="s">
        <v>1469</v>
      </c>
      <c r="J857" t="s">
        <v>145</v>
      </c>
      <c r="K857" t="s">
        <v>94</v>
      </c>
      <c r="L857">
        <v>95116</v>
      </c>
      <c r="M857">
        <v>80</v>
      </c>
      <c r="N857">
        <v>0</v>
      </c>
      <c r="O857" t="s">
        <v>60</v>
      </c>
      <c r="P857" t="s">
        <v>61</v>
      </c>
      <c r="Q857" t="s">
        <v>60</v>
      </c>
      <c r="R857" t="s">
        <v>61</v>
      </c>
      <c r="S857" t="s">
        <v>108</v>
      </c>
      <c r="T857" t="s">
        <v>60</v>
      </c>
      <c r="U857" t="s">
        <v>60</v>
      </c>
      <c r="V857" t="s">
        <v>97</v>
      </c>
      <c r="W857" t="s">
        <v>97</v>
      </c>
      <c r="X857">
        <v>45</v>
      </c>
      <c r="Y857" s="2">
        <v>57985</v>
      </c>
      <c r="Z857" t="s">
        <v>1470</v>
      </c>
      <c r="AA857" t="s">
        <v>1470</v>
      </c>
      <c r="AB857">
        <v>79</v>
      </c>
      <c r="AC857" t="s">
        <v>116</v>
      </c>
      <c r="AD857" t="s">
        <v>100</v>
      </c>
      <c r="AE857" t="s">
        <v>101</v>
      </c>
      <c r="AF857" s="2">
        <v>43389</v>
      </c>
      <c r="AG857" s="2">
        <v>37910</v>
      </c>
      <c r="AH857" t="s">
        <v>60</v>
      </c>
      <c r="AI857" t="s">
        <v>60</v>
      </c>
      <c r="AJ857" t="s">
        <v>60</v>
      </c>
      <c r="AK857" t="s">
        <v>60</v>
      </c>
      <c r="AL857" t="s">
        <v>60</v>
      </c>
      <c r="AM857" t="s">
        <v>60</v>
      </c>
      <c r="AN857" t="s">
        <v>60</v>
      </c>
      <c r="AO857" t="s">
        <v>60</v>
      </c>
      <c r="AP857">
        <v>0</v>
      </c>
      <c r="AQ857">
        <v>79</v>
      </c>
      <c r="AR857">
        <v>2</v>
      </c>
      <c r="AS857">
        <v>0</v>
      </c>
      <c r="AT857" t="s">
        <v>60</v>
      </c>
      <c r="AU857">
        <v>1</v>
      </c>
      <c r="AV857" t="s">
        <v>103</v>
      </c>
      <c r="AW857">
        <v>37.355851999999999</v>
      </c>
      <c r="AX857">
        <v>-121.868601</v>
      </c>
      <c r="AY857">
        <v>1</v>
      </c>
    </row>
    <row r="858" spans="1:51" x14ac:dyDescent="0.25">
      <c r="A858">
        <v>856</v>
      </c>
      <c r="B858" t="s">
        <v>51</v>
      </c>
      <c r="C858">
        <v>1857</v>
      </c>
      <c r="D858" t="s">
        <v>88</v>
      </c>
      <c r="E858" t="s">
        <v>88</v>
      </c>
      <c r="F858" t="s">
        <v>1471</v>
      </c>
      <c r="G858" t="s">
        <v>1472</v>
      </c>
      <c r="H858" t="s">
        <v>106</v>
      </c>
      <c r="I858" t="s">
        <v>1473</v>
      </c>
      <c r="J858" t="s">
        <v>145</v>
      </c>
      <c r="K858" t="s">
        <v>94</v>
      </c>
      <c r="L858">
        <v>95118</v>
      </c>
      <c r="M858">
        <v>126</v>
      </c>
      <c r="N858">
        <v>0</v>
      </c>
      <c r="O858" t="s">
        <v>60</v>
      </c>
      <c r="P858" t="s">
        <v>61</v>
      </c>
      <c r="Q858" t="s">
        <v>60</v>
      </c>
      <c r="R858" t="s">
        <v>61</v>
      </c>
      <c r="S858" t="s">
        <v>108</v>
      </c>
      <c r="T858" t="s">
        <v>60</v>
      </c>
      <c r="U858" t="s">
        <v>60</v>
      </c>
      <c r="V858" t="s">
        <v>97</v>
      </c>
      <c r="W858" t="s">
        <v>97</v>
      </c>
      <c r="X858">
        <v>46</v>
      </c>
      <c r="Y858" s="2">
        <v>58284</v>
      </c>
      <c r="Z858" t="s">
        <v>1474</v>
      </c>
      <c r="AA858" t="s">
        <v>1474</v>
      </c>
      <c r="AB858">
        <v>125</v>
      </c>
      <c r="AC858" t="s">
        <v>116</v>
      </c>
      <c r="AD858" t="s">
        <v>100</v>
      </c>
      <c r="AE858" t="s">
        <v>101</v>
      </c>
      <c r="AF858" s="2">
        <v>43687</v>
      </c>
      <c r="AG858" s="2">
        <v>38209</v>
      </c>
      <c r="AH858" t="s">
        <v>60</v>
      </c>
      <c r="AI858" t="s">
        <v>60</v>
      </c>
      <c r="AJ858" t="s">
        <v>60</v>
      </c>
      <c r="AK858" t="s">
        <v>60</v>
      </c>
      <c r="AL858" t="s">
        <v>60</v>
      </c>
      <c r="AM858" t="s">
        <v>60</v>
      </c>
      <c r="AN858" t="s">
        <v>60</v>
      </c>
      <c r="AO858" t="s">
        <v>60</v>
      </c>
      <c r="AP858">
        <v>0</v>
      </c>
      <c r="AQ858">
        <v>125</v>
      </c>
      <c r="AR858">
        <v>3</v>
      </c>
      <c r="AS858">
        <v>0</v>
      </c>
      <c r="AT858" t="s">
        <v>60</v>
      </c>
      <c r="AU858">
        <v>1</v>
      </c>
      <c r="AV858" t="s">
        <v>103</v>
      </c>
      <c r="AW858">
        <v>37.255501000000002</v>
      </c>
      <c r="AX858">
        <v>-121.882243</v>
      </c>
      <c r="AY858">
        <v>1</v>
      </c>
    </row>
    <row r="859" spans="1:51" x14ac:dyDescent="0.25">
      <c r="A859">
        <v>857</v>
      </c>
      <c r="B859" t="s">
        <v>51</v>
      </c>
      <c r="C859">
        <v>1858</v>
      </c>
      <c r="D859" t="s">
        <v>88</v>
      </c>
      <c r="E859" t="s">
        <v>88</v>
      </c>
      <c r="F859" t="s">
        <v>1475</v>
      </c>
      <c r="G859" t="s">
        <v>1476</v>
      </c>
      <c r="H859" t="s">
        <v>106</v>
      </c>
      <c r="I859" t="s">
        <v>144</v>
      </c>
      <c r="J859" t="s">
        <v>145</v>
      </c>
      <c r="K859" t="s">
        <v>94</v>
      </c>
      <c r="L859">
        <v>95112</v>
      </c>
      <c r="M859">
        <v>88</v>
      </c>
      <c r="N859">
        <v>0</v>
      </c>
      <c r="O859" t="s">
        <v>60</v>
      </c>
      <c r="P859" t="s">
        <v>61</v>
      </c>
      <c r="Q859" t="s">
        <v>60</v>
      </c>
      <c r="R859" t="s">
        <v>61</v>
      </c>
      <c r="S859" t="s">
        <v>108</v>
      </c>
      <c r="T859" t="s">
        <v>60</v>
      </c>
      <c r="U859" t="s">
        <v>60</v>
      </c>
      <c r="V859" t="s">
        <v>97</v>
      </c>
      <c r="W859" t="s">
        <v>97</v>
      </c>
      <c r="X859">
        <v>48</v>
      </c>
      <c r="Y859" s="2">
        <v>58971</v>
      </c>
      <c r="Z859" t="s">
        <v>1477</v>
      </c>
      <c r="AA859" t="s">
        <v>1477</v>
      </c>
      <c r="AB859">
        <v>87</v>
      </c>
      <c r="AC859" t="s">
        <v>99</v>
      </c>
      <c r="AD859" t="s">
        <v>100</v>
      </c>
      <c r="AE859" t="s">
        <v>101</v>
      </c>
      <c r="AF859" s="2">
        <v>44375</v>
      </c>
      <c r="AG859" s="2">
        <v>38896</v>
      </c>
      <c r="AH859" t="s">
        <v>60</v>
      </c>
      <c r="AI859" t="s">
        <v>60</v>
      </c>
      <c r="AJ859" t="s">
        <v>60</v>
      </c>
      <c r="AK859" t="s">
        <v>60</v>
      </c>
      <c r="AL859" t="s">
        <v>60</v>
      </c>
      <c r="AM859" t="s">
        <v>60</v>
      </c>
      <c r="AN859" t="s">
        <v>60</v>
      </c>
      <c r="AO859" t="s">
        <v>60</v>
      </c>
      <c r="AP859">
        <v>0</v>
      </c>
      <c r="AQ859">
        <v>87</v>
      </c>
      <c r="AR859">
        <v>2</v>
      </c>
      <c r="AS859">
        <v>0</v>
      </c>
      <c r="AT859" t="s">
        <v>60</v>
      </c>
      <c r="AU859">
        <v>1</v>
      </c>
      <c r="AV859" t="s">
        <v>103</v>
      </c>
      <c r="AW859">
        <v>37.325321000000002</v>
      </c>
      <c r="AX859">
        <v>-121.866365</v>
      </c>
      <c r="AY859">
        <v>1</v>
      </c>
    </row>
    <row r="860" spans="1:51" x14ac:dyDescent="0.25">
      <c r="A860">
        <v>858</v>
      </c>
      <c r="B860" t="s">
        <v>51</v>
      </c>
      <c r="C860">
        <v>1859</v>
      </c>
      <c r="D860" t="s">
        <v>88</v>
      </c>
      <c r="E860" t="s">
        <v>88</v>
      </c>
      <c r="F860" t="s">
        <v>1478</v>
      </c>
      <c r="G860" t="s">
        <v>1479</v>
      </c>
      <c r="H860" t="s">
        <v>106</v>
      </c>
      <c r="I860" t="s">
        <v>1480</v>
      </c>
      <c r="J860" t="s">
        <v>145</v>
      </c>
      <c r="K860" t="s">
        <v>94</v>
      </c>
      <c r="L860">
        <v>95111</v>
      </c>
      <c r="M860">
        <v>92</v>
      </c>
      <c r="N860">
        <v>0</v>
      </c>
      <c r="O860" t="s">
        <v>60</v>
      </c>
      <c r="P860" t="s">
        <v>61</v>
      </c>
      <c r="Q860" t="s">
        <v>60</v>
      </c>
      <c r="R860" t="s">
        <v>61</v>
      </c>
      <c r="S860" t="s">
        <v>108</v>
      </c>
      <c r="T860" t="s">
        <v>60</v>
      </c>
      <c r="U860" t="s">
        <v>60</v>
      </c>
      <c r="V860" t="s">
        <v>97</v>
      </c>
      <c r="W860" t="s">
        <v>97</v>
      </c>
      <c r="X860">
        <v>55</v>
      </c>
      <c r="Y860" s="2">
        <v>61714</v>
      </c>
      <c r="Z860" t="s">
        <v>1481</v>
      </c>
      <c r="AA860" t="s">
        <v>1481</v>
      </c>
      <c r="AB860">
        <v>91</v>
      </c>
      <c r="AC860" t="s">
        <v>99</v>
      </c>
      <c r="AD860" t="s">
        <v>100</v>
      </c>
      <c r="AE860" t="s">
        <v>153</v>
      </c>
      <c r="AF860" t="s">
        <v>60</v>
      </c>
      <c r="AG860" s="2">
        <v>41639</v>
      </c>
      <c r="AH860" t="s">
        <v>60</v>
      </c>
      <c r="AI860" t="s">
        <v>60</v>
      </c>
      <c r="AJ860" t="s">
        <v>60</v>
      </c>
      <c r="AK860" t="s">
        <v>60</v>
      </c>
      <c r="AL860" t="s">
        <v>60</v>
      </c>
      <c r="AM860" t="s">
        <v>60</v>
      </c>
      <c r="AN860" t="s">
        <v>60</v>
      </c>
      <c r="AO860" t="s">
        <v>60</v>
      </c>
      <c r="AP860">
        <v>0</v>
      </c>
      <c r="AQ860">
        <v>91</v>
      </c>
      <c r="AR860">
        <v>2</v>
      </c>
      <c r="AS860">
        <v>0</v>
      </c>
      <c r="AT860" t="s">
        <v>60</v>
      </c>
      <c r="AU860">
        <v>1</v>
      </c>
      <c r="AV860" t="s">
        <v>103</v>
      </c>
      <c r="AW860">
        <v>37.292417</v>
      </c>
      <c r="AX860">
        <v>-121.85091199999999</v>
      </c>
      <c r="AY860">
        <v>1</v>
      </c>
    </row>
    <row r="861" spans="1:51" x14ac:dyDescent="0.25">
      <c r="A861">
        <v>859</v>
      </c>
      <c r="B861" t="s">
        <v>51</v>
      </c>
      <c r="C861">
        <v>1860</v>
      </c>
      <c r="D861" t="s">
        <v>88</v>
      </c>
      <c r="E861" t="s">
        <v>88</v>
      </c>
      <c r="F861" t="s">
        <v>1482</v>
      </c>
      <c r="G861" t="s">
        <v>1483</v>
      </c>
      <c r="H861" t="s">
        <v>106</v>
      </c>
      <c r="I861" t="s">
        <v>144</v>
      </c>
      <c r="J861" t="s">
        <v>145</v>
      </c>
      <c r="K861" t="s">
        <v>94</v>
      </c>
      <c r="L861">
        <v>95112</v>
      </c>
      <c r="M861">
        <v>184</v>
      </c>
      <c r="N861">
        <v>0</v>
      </c>
      <c r="O861" t="s">
        <v>60</v>
      </c>
      <c r="P861" t="s">
        <v>61</v>
      </c>
      <c r="Q861" t="s">
        <v>60</v>
      </c>
      <c r="R861" t="s">
        <v>61</v>
      </c>
      <c r="S861" t="s">
        <v>60</v>
      </c>
      <c r="T861" t="s">
        <v>60</v>
      </c>
      <c r="U861" t="s">
        <v>60</v>
      </c>
      <c r="V861" t="s">
        <v>97</v>
      </c>
      <c r="W861" t="s">
        <v>97</v>
      </c>
      <c r="X861">
        <v>55</v>
      </c>
      <c r="Y861" s="2">
        <v>61714</v>
      </c>
      <c r="Z861" t="s">
        <v>1484</v>
      </c>
      <c r="AA861" t="s">
        <v>1484</v>
      </c>
      <c r="AB861">
        <v>182</v>
      </c>
      <c r="AC861" t="s">
        <v>152</v>
      </c>
      <c r="AD861" t="s">
        <v>100</v>
      </c>
      <c r="AE861" t="s">
        <v>153</v>
      </c>
      <c r="AF861" t="s">
        <v>60</v>
      </c>
      <c r="AG861" s="2">
        <v>41639</v>
      </c>
      <c r="AH861" t="s">
        <v>60</v>
      </c>
      <c r="AI861" t="s">
        <v>60</v>
      </c>
      <c r="AJ861" t="s">
        <v>60</v>
      </c>
      <c r="AK861" t="s">
        <v>60</v>
      </c>
      <c r="AL861" t="s">
        <v>60</v>
      </c>
      <c r="AM861" t="s">
        <v>60</v>
      </c>
      <c r="AN861" t="s">
        <v>60</v>
      </c>
      <c r="AO861" t="s">
        <v>60</v>
      </c>
      <c r="AP861">
        <v>0</v>
      </c>
      <c r="AQ861">
        <v>182</v>
      </c>
      <c r="AR861">
        <v>3</v>
      </c>
      <c r="AS861">
        <v>0</v>
      </c>
      <c r="AT861" t="s">
        <v>60</v>
      </c>
      <c r="AU861">
        <v>1</v>
      </c>
      <c r="AV861" t="s">
        <v>103</v>
      </c>
      <c r="AW861">
        <v>37.361246999999999</v>
      </c>
      <c r="AX861">
        <v>-121.90576900000001</v>
      </c>
      <c r="AY861">
        <v>1</v>
      </c>
    </row>
    <row r="862" spans="1:51" x14ac:dyDescent="0.25">
      <c r="A862">
        <v>860</v>
      </c>
      <c r="B862" t="s">
        <v>51</v>
      </c>
      <c r="C862">
        <v>1861</v>
      </c>
      <c r="D862" t="s">
        <v>88</v>
      </c>
      <c r="E862" t="s">
        <v>88</v>
      </c>
      <c r="F862" t="s">
        <v>3766</v>
      </c>
      <c r="G862" t="s">
        <v>3767</v>
      </c>
      <c r="H862" t="s">
        <v>106</v>
      </c>
      <c r="I862" t="s">
        <v>3768</v>
      </c>
      <c r="J862" t="s">
        <v>145</v>
      </c>
      <c r="K862" t="s">
        <v>94</v>
      </c>
      <c r="L862">
        <v>95126</v>
      </c>
      <c r="M862">
        <v>47</v>
      </c>
      <c r="N862">
        <v>0</v>
      </c>
      <c r="O862" t="s">
        <v>60</v>
      </c>
      <c r="P862" t="s">
        <v>61</v>
      </c>
      <c r="Q862" t="s">
        <v>60</v>
      </c>
      <c r="R862" t="s">
        <v>61</v>
      </c>
      <c r="S862" t="s">
        <v>60</v>
      </c>
      <c r="T862" t="s">
        <v>60</v>
      </c>
      <c r="U862" t="s">
        <v>60</v>
      </c>
      <c r="V862" t="s">
        <v>171</v>
      </c>
      <c r="W862" t="s">
        <v>171</v>
      </c>
      <c r="X862">
        <v>16</v>
      </c>
      <c r="Y862" s="2">
        <v>47444</v>
      </c>
      <c r="Z862" t="s">
        <v>3769</v>
      </c>
      <c r="AA862" t="s">
        <v>3769</v>
      </c>
      <c r="AB862">
        <v>46</v>
      </c>
      <c r="AC862" t="s">
        <v>123</v>
      </c>
      <c r="AD862" t="s">
        <v>192</v>
      </c>
      <c r="AE862" t="s">
        <v>101</v>
      </c>
      <c r="AF862" s="2">
        <v>41973</v>
      </c>
      <c r="AG862" s="2">
        <v>36494</v>
      </c>
      <c r="AH862" t="s">
        <v>60</v>
      </c>
      <c r="AI862" t="s">
        <v>60</v>
      </c>
      <c r="AJ862" t="s">
        <v>60</v>
      </c>
      <c r="AK862" t="s">
        <v>60</v>
      </c>
      <c r="AL862" t="s">
        <v>60</v>
      </c>
      <c r="AM862" t="s">
        <v>60</v>
      </c>
      <c r="AN862" t="s">
        <v>60</v>
      </c>
      <c r="AO862" t="s">
        <v>60</v>
      </c>
      <c r="AP862">
        <v>0</v>
      </c>
      <c r="AQ862">
        <v>46</v>
      </c>
      <c r="AR862">
        <v>1</v>
      </c>
      <c r="AS862">
        <v>0</v>
      </c>
      <c r="AT862" t="s">
        <v>60</v>
      </c>
      <c r="AU862">
        <v>2</v>
      </c>
      <c r="AV862" t="s">
        <v>117</v>
      </c>
      <c r="AW862">
        <v>37.314162000000003</v>
      </c>
      <c r="AX862">
        <v>-121.907562</v>
      </c>
      <c r="AY862">
        <v>2</v>
      </c>
    </row>
    <row r="863" spans="1:51" x14ac:dyDescent="0.25">
      <c r="A863">
        <v>861</v>
      </c>
      <c r="B863" t="s">
        <v>51</v>
      </c>
      <c r="C863">
        <v>1862</v>
      </c>
      <c r="D863" t="s">
        <v>88</v>
      </c>
      <c r="E863" t="s">
        <v>88</v>
      </c>
      <c r="F863" t="s">
        <v>1485</v>
      </c>
      <c r="G863" t="s">
        <v>1486</v>
      </c>
      <c r="H863" t="s">
        <v>94</v>
      </c>
      <c r="I863" t="s">
        <v>144</v>
      </c>
      <c r="J863" t="s">
        <v>145</v>
      </c>
      <c r="K863" t="s">
        <v>94</v>
      </c>
      <c r="L863">
        <v>95050</v>
      </c>
      <c r="M863">
        <v>48</v>
      </c>
      <c r="N863">
        <v>0</v>
      </c>
      <c r="O863" t="s">
        <v>60</v>
      </c>
      <c r="P863" t="s">
        <v>61</v>
      </c>
      <c r="Q863" t="s">
        <v>60</v>
      </c>
      <c r="R863" t="s">
        <v>61</v>
      </c>
      <c r="S863" t="s">
        <v>60</v>
      </c>
      <c r="T863" t="s">
        <v>60</v>
      </c>
      <c r="U863" t="s">
        <v>60</v>
      </c>
      <c r="V863" t="s">
        <v>97</v>
      </c>
      <c r="W863" t="s">
        <v>97</v>
      </c>
      <c r="X863">
        <v>55</v>
      </c>
      <c r="Y863" s="2">
        <v>61714</v>
      </c>
      <c r="Z863" t="s">
        <v>1487</v>
      </c>
      <c r="AA863" t="s">
        <v>1487</v>
      </c>
      <c r="AB863">
        <v>47</v>
      </c>
      <c r="AC863" t="s">
        <v>116</v>
      </c>
      <c r="AD863" t="s">
        <v>100</v>
      </c>
      <c r="AE863" t="s">
        <v>153</v>
      </c>
      <c r="AF863" t="s">
        <v>60</v>
      </c>
      <c r="AG863" s="2">
        <v>41639</v>
      </c>
      <c r="AH863" t="s">
        <v>60</v>
      </c>
      <c r="AI863" t="s">
        <v>60</v>
      </c>
      <c r="AJ863" t="s">
        <v>60</v>
      </c>
      <c r="AK863" t="s">
        <v>60</v>
      </c>
      <c r="AL863" t="s">
        <v>60</v>
      </c>
      <c r="AM863" t="s">
        <v>60</v>
      </c>
      <c r="AN863" t="s">
        <v>60</v>
      </c>
      <c r="AO863" t="s">
        <v>60</v>
      </c>
      <c r="AP863">
        <v>0</v>
      </c>
      <c r="AQ863">
        <v>47</v>
      </c>
      <c r="AR863">
        <v>1</v>
      </c>
      <c r="AS863">
        <v>0</v>
      </c>
      <c r="AT863" t="s">
        <v>60</v>
      </c>
      <c r="AU863">
        <v>1</v>
      </c>
      <c r="AV863" t="s">
        <v>103</v>
      </c>
      <c r="AW863">
        <v>37.352457999999999</v>
      </c>
      <c r="AX863">
        <v>-121.972103</v>
      </c>
      <c r="AY863">
        <v>1</v>
      </c>
    </row>
    <row r="864" spans="1:51" x14ac:dyDescent="0.25">
      <c r="A864">
        <v>862</v>
      </c>
      <c r="B864" t="s">
        <v>51</v>
      </c>
      <c r="C864">
        <v>1863</v>
      </c>
      <c r="D864" t="s">
        <v>88</v>
      </c>
      <c r="E864" t="s">
        <v>88</v>
      </c>
      <c r="F864" t="s">
        <v>4304</v>
      </c>
      <c r="G864" t="s">
        <v>4305</v>
      </c>
      <c r="H864" t="s">
        <v>565</v>
      </c>
      <c r="I864" t="s">
        <v>60</v>
      </c>
      <c r="J864" t="s">
        <v>145</v>
      </c>
      <c r="K864" t="s">
        <v>369</v>
      </c>
      <c r="L864">
        <v>945900000</v>
      </c>
      <c r="M864">
        <v>76</v>
      </c>
      <c r="N864">
        <v>0</v>
      </c>
      <c r="O864" t="s">
        <v>60</v>
      </c>
      <c r="P864" t="s">
        <v>61</v>
      </c>
      <c r="Q864" t="s">
        <v>60</v>
      </c>
      <c r="R864" t="s">
        <v>61</v>
      </c>
      <c r="S864" t="s">
        <v>60</v>
      </c>
      <c r="T864" t="s">
        <v>60</v>
      </c>
      <c r="U864" t="s">
        <v>60</v>
      </c>
      <c r="V864" t="s">
        <v>548</v>
      </c>
      <c r="W864" t="s">
        <v>4242</v>
      </c>
      <c r="X864">
        <v>15</v>
      </c>
      <c r="Y864" s="2">
        <v>46960</v>
      </c>
      <c r="Z864" t="s">
        <v>4306</v>
      </c>
      <c r="AA864" t="s">
        <v>4306</v>
      </c>
      <c r="AB864">
        <v>74</v>
      </c>
      <c r="AC864" t="s">
        <v>123</v>
      </c>
      <c r="AD864" t="s">
        <v>192</v>
      </c>
      <c r="AE864" t="s">
        <v>101</v>
      </c>
      <c r="AF864" s="2">
        <v>41489</v>
      </c>
      <c r="AG864" s="2">
        <v>36010</v>
      </c>
      <c r="AH864" t="s">
        <v>60</v>
      </c>
      <c r="AI864" t="s">
        <v>60</v>
      </c>
      <c r="AJ864" t="s">
        <v>60</v>
      </c>
      <c r="AK864" t="s">
        <v>60</v>
      </c>
      <c r="AL864" t="s">
        <v>60</v>
      </c>
      <c r="AM864" t="s">
        <v>60</v>
      </c>
      <c r="AN864" t="s">
        <v>60</v>
      </c>
      <c r="AO864" t="s">
        <v>60</v>
      </c>
      <c r="AP864">
        <v>0</v>
      </c>
      <c r="AQ864">
        <v>74</v>
      </c>
      <c r="AR864">
        <v>2</v>
      </c>
      <c r="AS864">
        <v>0</v>
      </c>
      <c r="AT864" t="s">
        <v>60</v>
      </c>
      <c r="AU864">
        <v>3</v>
      </c>
      <c r="AV864" t="s">
        <v>117</v>
      </c>
      <c r="AW864">
        <v>38.100830000000002</v>
      </c>
      <c r="AX864">
        <v>-122.254954</v>
      </c>
      <c r="AY864">
        <v>3</v>
      </c>
    </row>
    <row r="865" spans="1:51" x14ac:dyDescent="0.25">
      <c r="A865">
        <v>863</v>
      </c>
      <c r="B865" t="s">
        <v>51</v>
      </c>
      <c r="C865">
        <v>1864</v>
      </c>
      <c r="D865" t="s">
        <v>88</v>
      </c>
      <c r="E865" t="s">
        <v>88</v>
      </c>
      <c r="F865" t="s">
        <v>4649</v>
      </c>
      <c r="G865" t="s">
        <v>4650</v>
      </c>
      <c r="H865" t="s">
        <v>472</v>
      </c>
      <c r="I865" t="s">
        <v>4647</v>
      </c>
      <c r="J865" t="s">
        <v>4651</v>
      </c>
      <c r="K865" t="s">
        <v>203</v>
      </c>
      <c r="L865">
        <v>95401</v>
      </c>
      <c r="M865">
        <v>77</v>
      </c>
      <c r="N865">
        <v>0</v>
      </c>
      <c r="O865" t="s">
        <v>60</v>
      </c>
      <c r="P865" t="s">
        <v>61</v>
      </c>
      <c r="Q865" t="s">
        <v>60</v>
      </c>
      <c r="R865" t="s">
        <v>61</v>
      </c>
      <c r="S865" t="s">
        <v>60</v>
      </c>
      <c r="T865" t="s">
        <v>60</v>
      </c>
      <c r="U865" t="s">
        <v>60</v>
      </c>
      <c r="V865" t="s">
        <v>4614</v>
      </c>
      <c r="W865" t="s">
        <v>4614</v>
      </c>
      <c r="X865">
        <v>-7</v>
      </c>
      <c r="Y865" s="2">
        <v>39082</v>
      </c>
      <c r="Z865" t="s">
        <v>4652</v>
      </c>
      <c r="AA865" t="s">
        <v>4652</v>
      </c>
      <c r="AB865">
        <v>76</v>
      </c>
      <c r="AC865" t="s">
        <v>116</v>
      </c>
      <c r="AD865" t="s">
        <v>60</v>
      </c>
      <c r="AE865" t="s">
        <v>3424</v>
      </c>
      <c r="AF865" s="2">
        <v>39082</v>
      </c>
      <c r="AG865" s="2">
        <v>33603</v>
      </c>
      <c r="AH865" t="s">
        <v>60</v>
      </c>
      <c r="AI865" t="s">
        <v>60</v>
      </c>
      <c r="AJ865" t="s">
        <v>60</v>
      </c>
      <c r="AK865" t="s">
        <v>60</v>
      </c>
      <c r="AL865" t="s">
        <v>60</v>
      </c>
      <c r="AM865" t="s">
        <v>60</v>
      </c>
      <c r="AN865" t="s">
        <v>60</v>
      </c>
      <c r="AO865" t="s">
        <v>60</v>
      </c>
      <c r="AP865">
        <v>0</v>
      </c>
      <c r="AQ865">
        <v>76</v>
      </c>
      <c r="AR865">
        <v>2</v>
      </c>
      <c r="AS865">
        <v>0</v>
      </c>
      <c r="AT865" t="s">
        <v>60</v>
      </c>
      <c r="AU865">
        <v>6</v>
      </c>
      <c r="AV865" t="s">
        <v>103</v>
      </c>
      <c r="AW865">
        <v>38.440573000000001</v>
      </c>
      <c r="AX865">
        <v>-122.714123</v>
      </c>
      <c r="AY865">
        <v>6</v>
      </c>
    </row>
    <row r="866" spans="1:51" x14ac:dyDescent="0.25">
      <c r="A866">
        <v>864</v>
      </c>
      <c r="B866" t="s">
        <v>51</v>
      </c>
      <c r="C866">
        <v>1865</v>
      </c>
      <c r="D866" t="s">
        <v>88</v>
      </c>
      <c r="E866" t="s">
        <v>88</v>
      </c>
      <c r="F866" t="s">
        <v>4653</v>
      </c>
      <c r="G866" t="s">
        <v>4653</v>
      </c>
      <c r="H866" t="s">
        <v>223</v>
      </c>
      <c r="I866" t="s">
        <v>4654</v>
      </c>
      <c r="J866" t="s">
        <v>4655</v>
      </c>
      <c r="K866" t="s">
        <v>78</v>
      </c>
      <c r="L866">
        <v>94609</v>
      </c>
      <c r="M866">
        <v>2</v>
      </c>
      <c r="N866">
        <v>0</v>
      </c>
      <c r="O866" t="s">
        <v>60</v>
      </c>
      <c r="P866" t="s">
        <v>61</v>
      </c>
      <c r="Q866" t="s">
        <v>60</v>
      </c>
      <c r="R866" t="s">
        <v>61</v>
      </c>
      <c r="S866" t="s">
        <v>60</v>
      </c>
      <c r="T866" t="s">
        <v>60</v>
      </c>
      <c r="U866" t="s">
        <v>60</v>
      </c>
      <c r="V866" t="s">
        <v>4614</v>
      </c>
      <c r="W866" t="s">
        <v>4614</v>
      </c>
      <c r="X866">
        <v>-10</v>
      </c>
      <c r="Y866" s="2">
        <v>37890</v>
      </c>
      <c r="Z866" t="s">
        <v>4656</v>
      </c>
      <c r="AA866" t="s">
        <v>4656</v>
      </c>
      <c r="AB866">
        <v>2</v>
      </c>
      <c r="AC866" t="s">
        <v>99</v>
      </c>
      <c r="AD866" t="s">
        <v>60</v>
      </c>
      <c r="AE866" t="s">
        <v>3424</v>
      </c>
      <c r="AF866" s="2">
        <v>37890</v>
      </c>
      <c r="AG866" s="2">
        <v>32412</v>
      </c>
      <c r="AH866" t="s">
        <v>60</v>
      </c>
      <c r="AI866" t="s">
        <v>60</v>
      </c>
      <c r="AJ866" t="s">
        <v>60</v>
      </c>
      <c r="AK866" t="s">
        <v>60</v>
      </c>
      <c r="AL866" t="s">
        <v>60</v>
      </c>
      <c r="AM866" t="s">
        <v>60</v>
      </c>
      <c r="AN866" t="s">
        <v>60</v>
      </c>
      <c r="AO866" t="s">
        <v>60</v>
      </c>
      <c r="AP866">
        <v>0</v>
      </c>
      <c r="AQ866">
        <v>2</v>
      </c>
      <c r="AR866">
        <v>1</v>
      </c>
      <c r="AS866">
        <v>0</v>
      </c>
      <c r="AT866" t="s">
        <v>60</v>
      </c>
      <c r="AU866">
        <v>6</v>
      </c>
      <c r="AV866" t="s">
        <v>117</v>
      </c>
      <c r="AW866">
        <v>37.823224000000003</v>
      </c>
      <c r="AX866">
        <v>-122.288042</v>
      </c>
      <c r="AY866">
        <v>6</v>
      </c>
    </row>
    <row r="867" spans="1:51" x14ac:dyDescent="0.25">
      <c r="A867">
        <v>865</v>
      </c>
      <c r="B867" t="s">
        <v>51</v>
      </c>
      <c r="C867">
        <v>1866</v>
      </c>
      <c r="D867" t="s">
        <v>88</v>
      </c>
      <c r="E867" t="s">
        <v>88</v>
      </c>
      <c r="F867" t="s">
        <v>4657</v>
      </c>
      <c r="G867" t="s">
        <v>4658</v>
      </c>
      <c r="H867" t="s">
        <v>223</v>
      </c>
      <c r="I867" t="s">
        <v>4643</v>
      </c>
      <c r="J867" t="s">
        <v>4655</v>
      </c>
      <c r="K867" t="s">
        <v>78</v>
      </c>
      <c r="L867">
        <v>94603</v>
      </c>
      <c r="M867">
        <v>12</v>
      </c>
      <c r="N867">
        <v>0</v>
      </c>
      <c r="O867" t="s">
        <v>60</v>
      </c>
      <c r="P867" t="s">
        <v>61</v>
      </c>
      <c r="Q867" t="s">
        <v>60</v>
      </c>
      <c r="R867" t="s">
        <v>61</v>
      </c>
      <c r="S867" t="s">
        <v>60</v>
      </c>
      <c r="T867" t="s">
        <v>60</v>
      </c>
      <c r="U867" t="s">
        <v>60</v>
      </c>
      <c r="V867" t="s">
        <v>4614</v>
      </c>
      <c r="W867" t="s">
        <v>4614</v>
      </c>
      <c r="X867">
        <v>-10</v>
      </c>
      <c r="Y867" s="2">
        <v>37731</v>
      </c>
      <c r="Z867" t="s">
        <v>4659</v>
      </c>
      <c r="AA867" t="s">
        <v>4659</v>
      </c>
      <c r="AB867">
        <v>12</v>
      </c>
      <c r="AC867" t="s">
        <v>99</v>
      </c>
      <c r="AD867" t="s">
        <v>60</v>
      </c>
      <c r="AE867" t="s">
        <v>3424</v>
      </c>
      <c r="AF867" s="2">
        <v>37731</v>
      </c>
      <c r="AG867" s="2">
        <v>32253</v>
      </c>
      <c r="AH867" t="s">
        <v>60</v>
      </c>
      <c r="AI867" t="s">
        <v>60</v>
      </c>
      <c r="AJ867" t="s">
        <v>60</v>
      </c>
      <c r="AK867" t="s">
        <v>60</v>
      </c>
      <c r="AL867" t="s">
        <v>60</v>
      </c>
      <c r="AM867" t="s">
        <v>60</v>
      </c>
      <c r="AN867" t="s">
        <v>60</v>
      </c>
      <c r="AO867" t="s">
        <v>60</v>
      </c>
      <c r="AP867">
        <v>0</v>
      </c>
      <c r="AQ867">
        <v>12</v>
      </c>
      <c r="AR867">
        <v>1</v>
      </c>
      <c r="AS867">
        <v>0</v>
      </c>
      <c r="AT867" t="s">
        <v>60</v>
      </c>
      <c r="AU867">
        <v>6</v>
      </c>
      <c r="AV867" t="s">
        <v>117</v>
      </c>
      <c r="AW867">
        <v>37.748857000000001</v>
      </c>
      <c r="AX867">
        <v>-122.161984</v>
      </c>
      <c r="AY867">
        <v>6</v>
      </c>
    </row>
    <row r="868" spans="1:51" x14ac:dyDescent="0.25">
      <c r="A868">
        <v>866</v>
      </c>
      <c r="B868" t="s">
        <v>51</v>
      </c>
      <c r="C868">
        <v>1867</v>
      </c>
      <c r="D868" t="s">
        <v>88</v>
      </c>
      <c r="E868" t="s">
        <v>88</v>
      </c>
      <c r="F868" t="s">
        <v>1488</v>
      </c>
      <c r="G868" t="s">
        <v>1489</v>
      </c>
      <c r="H868" t="s">
        <v>472</v>
      </c>
      <c r="I868" t="s">
        <v>1490</v>
      </c>
      <c r="J868" t="s">
        <v>1491</v>
      </c>
      <c r="K868" t="s">
        <v>203</v>
      </c>
      <c r="L868">
        <v>95404</v>
      </c>
      <c r="M868">
        <v>56</v>
      </c>
      <c r="N868">
        <v>0</v>
      </c>
      <c r="O868" t="s">
        <v>60</v>
      </c>
      <c r="P868" t="s">
        <v>61</v>
      </c>
      <c r="Q868" t="s">
        <v>60</v>
      </c>
      <c r="R868" t="s">
        <v>61</v>
      </c>
      <c r="S868" t="s">
        <v>108</v>
      </c>
      <c r="T868" t="s">
        <v>60</v>
      </c>
      <c r="U868" t="s">
        <v>60</v>
      </c>
      <c r="V868" t="s">
        <v>97</v>
      </c>
      <c r="W868" t="s">
        <v>97</v>
      </c>
      <c r="X868">
        <v>55</v>
      </c>
      <c r="Y868" s="2">
        <v>61714</v>
      </c>
      <c r="Z868" t="s">
        <v>1492</v>
      </c>
      <c r="AA868" t="s">
        <v>1492</v>
      </c>
      <c r="AB868">
        <v>40</v>
      </c>
      <c r="AC868" t="s">
        <v>123</v>
      </c>
      <c r="AD868" t="s">
        <v>100</v>
      </c>
      <c r="AE868" t="s">
        <v>153</v>
      </c>
      <c r="AF868" t="s">
        <v>60</v>
      </c>
      <c r="AG868" s="2">
        <v>41639</v>
      </c>
      <c r="AH868" t="s">
        <v>60</v>
      </c>
      <c r="AI868" t="s">
        <v>60</v>
      </c>
      <c r="AJ868" t="s">
        <v>60</v>
      </c>
      <c r="AK868" t="s">
        <v>60</v>
      </c>
      <c r="AL868" t="s">
        <v>60</v>
      </c>
      <c r="AM868" t="s">
        <v>60</v>
      </c>
      <c r="AN868" t="s">
        <v>60</v>
      </c>
      <c r="AO868" t="s">
        <v>60</v>
      </c>
      <c r="AP868">
        <v>0</v>
      </c>
      <c r="AQ868">
        <v>40</v>
      </c>
      <c r="AR868">
        <v>1</v>
      </c>
      <c r="AS868">
        <v>0</v>
      </c>
      <c r="AT868" t="s">
        <v>60</v>
      </c>
      <c r="AU868">
        <v>1</v>
      </c>
      <c r="AV868" t="s">
        <v>103</v>
      </c>
      <c r="AW868">
        <v>38.421866000000001</v>
      </c>
      <c r="AX868">
        <v>-122.69517</v>
      </c>
      <c r="AY868">
        <v>1</v>
      </c>
    </row>
    <row r="869" spans="1:51" x14ac:dyDescent="0.25">
      <c r="A869">
        <v>867</v>
      </c>
      <c r="B869" t="s">
        <v>51</v>
      </c>
      <c r="C869">
        <v>1868</v>
      </c>
      <c r="D869" t="s">
        <v>88</v>
      </c>
      <c r="E869" t="s">
        <v>88</v>
      </c>
      <c r="F869" t="s">
        <v>3770</v>
      </c>
      <c r="G869" t="s">
        <v>3771</v>
      </c>
      <c r="H869" t="s">
        <v>1244</v>
      </c>
      <c r="I869" t="s">
        <v>3772</v>
      </c>
      <c r="J869" t="s">
        <v>3773</v>
      </c>
      <c r="K869" t="s">
        <v>59</v>
      </c>
      <c r="L869">
        <v>94509</v>
      </c>
      <c r="M869">
        <v>82</v>
      </c>
      <c r="N869">
        <v>0</v>
      </c>
      <c r="O869" t="s">
        <v>60</v>
      </c>
      <c r="P869" t="s">
        <v>61</v>
      </c>
      <c r="Q869" t="s">
        <v>60</v>
      </c>
      <c r="R869" t="s">
        <v>61</v>
      </c>
      <c r="S869" t="s">
        <v>60</v>
      </c>
      <c r="T869" t="s">
        <v>60</v>
      </c>
      <c r="U869" t="s">
        <v>60</v>
      </c>
      <c r="V869" t="s">
        <v>171</v>
      </c>
      <c r="W869" t="s">
        <v>171</v>
      </c>
      <c r="X869">
        <v>11</v>
      </c>
      <c r="Y869" s="2">
        <v>45438</v>
      </c>
      <c r="Z869" t="s">
        <v>3774</v>
      </c>
      <c r="AA869" t="s">
        <v>3774</v>
      </c>
      <c r="AB869">
        <v>82</v>
      </c>
      <c r="AC869" t="s">
        <v>116</v>
      </c>
      <c r="AD869" t="s">
        <v>100</v>
      </c>
      <c r="AE869" t="s">
        <v>3378</v>
      </c>
      <c r="AF869" s="2">
        <v>39967</v>
      </c>
      <c r="AG869" s="2">
        <v>34488</v>
      </c>
      <c r="AH869" t="s">
        <v>60</v>
      </c>
      <c r="AI869" t="s">
        <v>60</v>
      </c>
      <c r="AJ869" t="s">
        <v>60</v>
      </c>
      <c r="AK869" t="s">
        <v>60</v>
      </c>
      <c r="AL869" t="s">
        <v>60</v>
      </c>
      <c r="AM869" t="s">
        <v>60</v>
      </c>
      <c r="AN869" t="s">
        <v>60</v>
      </c>
      <c r="AO869" t="s">
        <v>60</v>
      </c>
      <c r="AP869">
        <v>0</v>
      </c>
      <c r="AQ869">
        <v>82</v>
      </c>
      <c r="AR869">
        <v>2</v>
      </c>
      <c r="AS869">
        <v>0</v>
      </c>
      <c r="AT869" t="s">
        <v>60</v>
      </c>
      <c r="AU869">
        <v>2</v>
      </c>
      <c r="AV869" t="s">
        <v>356</v>
      </c>
      <c r="AW869">
        <v>38.013314000000001</v>
      </c>
      <c r="AX869">
        <v>-121.814036</v>
      </c>
      <c r="AY869">
        <v>2</v>
      </c>
    </row>
    <row r="870" spans="1:51" x14ac:dyDescent="0.25">
      <c r="A870">
        <v>868</v>
      </c>
      <c r="B870" t="s">
        <v>51</v>
      </c>
      <c r="C870">
        <v>1869</v>
      </c>
      <c r="D870" t="s">
        <v>88</v>
      </c>
      <c r="E870" t="s">
        <v>88</v>
      </c>
      <c r="F870" t="s">
        <v>3775</v>
      </c>
      <c r="G870" t="s">
        <v>3776</v>
      </c>
      <c r="H870" t="s">
        <v>133</v>
      </c>
      <c r="I870" t="s">
        <v>3777</v>
      </c>
      <c r="J870" t="s">
        <v>3778</v>
      </c>
      <c r="K870" t="s">
        <v>133</v>
      </c>
      <c r="L870">
        <v>94103</v>
      </c>
      <c r="M870">
        <v>29</v>
      </c>
      <c r="N870">
        <v>0</v>
      </c>
      <c r="O870" t="s">
        <v>60</v>
      </c>
      <c r="P870" t="s">
        <v>61</v>
      </c>
      <c r="Q870" t="s">
        <v>60</v>
      </c>
      <c r="R870" t="s">
        <v>61</v>
      </c>
      <c r="S870" t="s">
        <v>60</v>
      </c>
      <c r="T870" t="s">
        <v>60</v>
      </c>
      <c r="U870" t="s">
        <v>60</v>
      </c>
      <c r="V870" t="s">
        <v>171</v>
      </c>
      <c r="W870" t="s">
        <v>171</v>
      </c>
      <c r="X870">
        <v>13</v>
      </c>
      <c r="Y870" s="2">
        <v>46362</v>
      </c>
      <c r="Z870" t="s">
        <v>3779</v>
      </c>
      <c r="AA870" t="s">
        <v>3779</v>
      </c>
      <c r="AB870">
        <v>29</v>
      </c>
      <c r="AC870" t="s">
        <v>99</v>
      </c>
      <c r="AD870" t="s">
        <v>100</v>
      </c>
      <c r="AE870" t="s">
        <v>101</v>
      </c>
      <c r="AF870" s="2">
        <v>40890</v>
      </c>
      <c r="AG870" s="2">
        <v>35412</v>
      </c>
      <c r="AH870" t="s">
        <v>60</v>
      </c>
      <c r="AI870" t="s">
        <v>60</v>
      </c>
      <c r="AJ870" t="s">
        <v>60</v>
      </c>
      <c r="AK870" t="s">
        <v>60</v>
      </c>
      <c r="AL870" t="s">
        <v>60</v>
      </c>
      <c r="AM870" t="s">
        <v>60</v>
      </c>
      <c r="AN870" t="s">
        <v>60</v>
      </c>
      <c r="AO870" t="s">
        <v>60</v>
      </c>
      <c r="AP870">
        <v>0</v>
      </c>
      <c r="AQ870">
        <v>29</v>
      </c>
      <c r="AR870">
        <v>1</v>
      </c>
      <c r="AS870">
        <v>0</v>
      </c>
      <c r="AT870" t="s">
        <v>60</v>
      </c>
      <c r="AU870">
        <v>2</v>
      </c>
      <c r="AV870" t="s">
        <v>1715</v>
      </c>
      <c r="AW870">
        <v>37.778669000000001</v>
      </c>
      <c r="AX870">
        <v>-122.409549</v>
      </c>
      <c r="AY870">
        <v>2</v>
      </c>
    </row>
    <row r="871" spans="1:51" x14ac:dyDescent="0.25">
      <c r="A871">
        <v>869</v>
      </c>
      <c r="B871" t="s">
        <v>51</v>
      </c>
      <c r="C871">
        <v>1870</v>
      </c>
      <c r="D871" t="s">
        <v>88</v>
      </c>
      <c r="E871" t="s">
        <v>88</v>
      </c>
      <c r="F871" t="s">
        <v>4307</v>
      </c>
      <c r="G871" t="s">
        <v>4308</v>
      </c>
      <c r="H871" t="s">
        <v>472</v>
      </c>
      <c r="I871" t="s">
        <v>4309</v>
      </c>
      <c r="J871" t="s">
        <v>4310</v>
      </c>
      <c r="K871" t="s">
        <v>203</v>
      </c>
      <c r="L871">
        <v>95404</v>
      </c>
      <c r="M871">
        <v>34</v>
      </c>
      <c r="N871">
        <v>0</v>
      </c>
      <c r="O871" t="s">
        <v>60</v>
      </c>
      <c r="P871" t="s">
        <v>61</v>
      </c>
      <c r="Q871" t="s">
        <v>60</v>
      </c>
      <c r="R871" t="s">
        <v>61</v>
      </c>
      <c r="S871" t="s">
        <v>60</v>
      </c>
      <c r="T871" t="s">
        <v>60</v>
      </c>
      <c r="U871" t="s">
        <v>60</v>
      </c>
      <c r="V871" t="s">
        <v>548</v>
      </c>
      <c r="W871" t="s">
        <v>4242</v>
      </c>
      <c r="X871">
        <v>12</v>
      </c>
      <c r="Y871" s="2">
        <v>45990</v>
      </c>
      <c r="Z871" t="s">
        <v>4311</v>
      </c>
      <c r="AA871" t="s">
        <v>4311</v>
      </c>
      <c r="AB871">
        <v>34</v>
      </c>
      <c r="AC871" t="s">
        <v>99</v>
      </c>
      <c r="AD871" t="s">
        <v>100</v>
      </c>
      <c r="AE871" t="s">
        <v>101</v>
      </c>
      <c r="AF871" s="2">
        <v>40519</v>
      </c>
      <c r="AG871" s="2">
        <v>35040</v>
      </c>
      <c r="AH871" t="s">
        <v>60</v>
      </c>
      <c r="AI871" t="s">
        <v>60</v>
      </c>
      <c r="AJ871" t="s">
        <v>60</v>
      </c>
      <c r="AK871" t="s">
        <v>60</v>
      </c>
      <c r="AL871" t="s">
        <v>60</v>
      </c>
      <c r="AM871" t="s">
        <v>60</v>
      </c>
      <c r="AN871" t="s">
        <v>60</v>
      </c>
      <c r="AO871" t="s">
        <v>60</v>
      </c>
      <c r="AP871">
        <v>0</v>
      </c>
      <c r="AQ871">
        <v>34</v>
      </c>
      <c r="AR871">
        <v>1</v>
      </c>
      <c r="AS871">
        <v>0</v>
      </c>
      <c r="AT871" t="s">
        <v>60</v>
      </c>
      <c r="AU871">
        <v>3</v>
      </c>
      <c r="AV871" t="s">
        <v>117</v>
      </c>
      <c r="AW871">
        <v>38.442878999999998</v>
      </c>
      <c r="AX871">
        <v>-122.71206100000001</v>
      </c>
      <c r="AY871">
        <v>3</v>
      </c>
    </row>
    <row r="872" spans="1:51" x14ac:dyDescent="0.25">
      <c r="A872">
        <v>870</v>
      </c>
      <c r="B872" t="s">
        <v>51</v>
      </c>
      <c r="C872">
        <v>1871</v>
      </c>
      <c r="D872" t="s">
        <v>88</v>
      </c>
      <c r="E872" t="s">
        <v>88</v>
      </c>
      <c r="F872" t="s">
        <v>1493</v>
      </c>
      <c r="G872" t="s">
        <v>1494</v>
      </c>
      <c r="H872" t="s">
        <v>472</v>
      </c>
      <c r="I872" t="s">
        <v>1495</v>
      </c>
      <c r="J872" t="s">
        <v>1495</v>
      </c>
      <c r="K872" t="s">
        <v>203</v>
      </c>
      <c r="L872">
        <v>95404</v>
      </c>
      <c r="M872">
        <v>52</v>
      </c>
      <c r="N872">
        <v>0</v>
      </c>
      <c r="O872" t="s">
        <v>60</v>
      </c>
      <c r="P872" t="s">
        <v>61</v>
      </c>
      <c r="Q872" t="s">
        <v>60</v>
      </c>
      <c r="R872" t="s">
        <v>61</v>
      </c>
      <c r="S872" t="s">
        <v>60</v>
      </c>
      <c r="T872" t="s">
        <v>60</v>
      </c>
      <c r="U872" t="s">
        <v>60</v>
      </c>
      <c r="V872" t="s">
        <v>97</v>
      </c>
      <c r="W872" t="s">
        <v>97</v>
      </c>
      <c r="X872">
        <v>55</v>
      </c>
      <c r="Y872" s="2">
        <v>61714</v>
      </c>
      <c r="Z872" t="s">
        <v>1496</v>
      </c>
      <c r="AA872" t="s">
        <v>1496</v>
      </c>
      <c r="AB872">
        <v>51</v>
      </c>
      <c r="AC872" t="s">
        <v>152</v>
      </c>
      <c r="AD872" t="s">
        <v>100</v>
      </c>
      <c r="AE872" t="s">
        <v>153</v>
      </c>
      <c r="AF872" t="s">
        <v>60</v>
      </c>
      <c r="AG872" s="2">
        <v>41639</v>
      </c>
      <c r="AH872" t="s">
        <v>60</v>
      </c>
      <c r="AI872" t="s">
        <v>60</v>
      </c>
      <c r="AJ872" t="s">
        <v>60</v>
      </c>
      <c r="AK872" t="s">
        <v>60</v>
      </c>
      <c r="AL872" t="s">
        <v>60</v>
      </c>
      <c r="AM872" t="s">
        <v>60</v>
      </c>
      <c r="AN872" t="s">
        <v>60</v>
      </c>
      <c r="AO872" t="s">
        <v>60</v>
      </c>
      <c r="AP872">
        <v>0</v>
      </c>
      <c r="AQ872">
        <v>51</v>
      </c>
      <c r="AR872">
        <v>2</v>
      </c>
      <c r="AS872">
        <v>0</v>
      </c>
      <c r="AT872" t="s">
        <v>60</v>
      </c>
      <c r="AU872">
        <v>1</v>
      </c>
      <c r="AV872" t="s">
        <v>117</v>
      </c>
      <c r="AW872">
        <v>38.442909</v>
      </c>
      <c r="AX872">
        <v>-122.713943</v>
      </c>
      <c r="AY872">
        <v>1</v>
      </c>
    </row>
    <row r="873" spans="1:51" x14ac:dyDescent="0.25">
      <c r="A873">
        <v>871</v>
      </c>
      <c r="B873" t="s">
        <v>51</v>
      </c>
      <c r="C873">
        <v>1872</v>
      </c>
      <c r="D873" t="s">
        <v>88</v>
      </c>
      <c r="E873" t="s">
        <v>88</v>
      </c>
      <c r="F873" t="s">
        <v>3780</v>
      </c>
      <c r="G873" t="s">
        <v>3781</v>
      </c>
      <c r="H873" t="s">
        <v>780</v>
      </c>
      <c r="I873" t="s">
        <v>3782</v>
      </c>
      <c r="J873" t="s">
        <v>3783</v>
      </c>
      <c r="K873" t="s">
        <v>72</v>
      </c>
      <c r="L873" t="s">
        <v>3784</v>
      </c>
      <c r="M873">
        <v>39</v>
      </c>
      <c r="N873">
        <v>0</v>
      </c>
      <c r="O873" t="s">
        <v>60</v>
      </c>
      <c r="P873" t="s">
        <v>61</v>
      </c>
      <c r="Q873" t="s">
        <v>60</v>
      </c>
      <c r="R873" t="s">
        <v>61</v>
      </c>
      <c r="S873" t="s">
        <v>60</v>
      </c>
      <c r="T873" t="s">
        <v>60</v>
      </c>
      <c r="U873" t="s">
        <v>60</v>
      </c>
      <c r="V873" t="s">
        <v>171</v>
      </c>
      <c r="W873" t="s">
        <v>171</v>
      </c>
      <c r="X873">
        <v>16</v>
      </c>
      <c r="Y873" s="2">
        <v>47230</v>
      </c>
      <c r="Z873" t="s">
        <v>3785</v>
      </c>
      <c r="AA873" t="s">
        <v>3785</v>
      </c>
      <c r="AB873">
        <v>38</v>
      </c>
      <c r="AC873" t="s">
        <v>99</v>
      </c>
      <c r="AD873" t="s">
        <v>141</v>
      </c>
      <c r="AE873" t="s">
        <v>101</v>
      </c>
      <c r="AF873" s="2">
        <v>41759</v>
      </c>
      <c r="AG873" s="2">
        <v>36280</v>
      </c>
      <c r="AH873" t="s">
        <v>60</v>
      </c>
      <c r="AI873" t="s">
        <v>60</v>
      </c>
      <c r="AJ873" t="s">
        <v>60</v>
      </c>
      <c r="AK873" t="s">
        <v>60</v>
      </c>
      <c r="AL873" t="s">
        <v>60</v>
      </c>
      <c r="AM873" t="s">
        <v>60</v>
      </c>
      <c r="AN873" t="s">
        <v>60</v>
      </c>
      <c r="AO873" t="s">
        <v>60</v>
      </c>
      <c r="AP873">
        <v>0</v>
      </c>
      <c r="AQ873">
        <v>38</v>
      </c>
      <c r="AR873">
        <v>1</v>
      </c>
      <c r="AS873">
        <v>0</v>
      </c>
      <c r="AT873" t="s">
        <v>60</v>
      </c>
      <c r="AU873">
        <v>2</v>
      </c>
      <c r="AV873" t="s">
        <v>117</v>
      </c>
      <c r="AW873">
        <v>37.964052000000002</v>
      </c>
      <c r="AX873">
        <v>-122.502636</v>
      </c>
      <c r="AY873">
        <v>2</v>
      </c>
    </row>
    <row r="874" spans="1:51" x14ac:dyDescent="0.25">
      <c r="A874">
        <v>872</v>
      </c>
      <c r="B874" t="s">
        <v>51</v>
      </c>
      <c r="C874">
        <v>1873</v>
      </c>
      <c r="D874" t="s">
        <v>88</v>
      </c>
      <c r="E874" t="s">
        <v>88</v>
      </c>
      <c r="F874" t="s">
        <v>3786</v>
      </c>
      <c r="G874" t="s">
        <v>3787</v>
      </c>
      <c r="H874" t="s">
        <v>693</v>
      </c>
      <c r="I874" t="s">
        <v>60</v>
      </c>
      <c r="J874" t="s">
        <v>3788</v>
      </c>
      <c r="K874" t="s">
        <v>59</v>
      </c>
      <c r="L874">
        <v>94561</v>
      </c>
      <c r="M874">
        <v>80</v>
      </c>
      <c r="N874">
        <v>0</v>
      </c>
      <c r="O874" t="s">
        <v>60</v>
      </c>
      <c r="P874" t="s">
        <v>61</v>
      </c>
      <c r="Q874" t="s">
        <v>60</v>
      </c>
      <c r="R874" t="s">
        <v>61</v>
      </c>
      <c r="S874" t="s">
        <v>566</v>
      </c>
      <c r="T874" t="s">
        <v>60</v>
      </c>
      <c r="U874" t="s">
        <v>60</v>
      </c>
      <c r="V874" t="s">
        <v>171</v>
      </c>
      <c r="W874" t="s">
        <v>171</v>
      </c>
      <c r="X874">
        <v>18</v>
      </c>
      <c r="Y874" s="2">
        <v>48048</v>
      </c>
      <c r="Z874" t="s">
        <v>3789</v>
      </c>
      <c r="AA874" t="s">
        <v>3789</v>
      </c>
      <c r="AB874">
        <v>79</v>
      </c>
      <c r="AC874" t="s">
        <v>116</v>
      </c>
      <c r="AD874" t="s">
        <v>100</v>
      </c>
      <c r="AE874" t="s">
        <v>101</v>
      </c>
      <c r="AF874" s="2">
        <v>42577</v>
      </c>
      <c r="AG874" s="2">
        <v>37098</v>
      </c>
      <c r="AH874" t="s">
        <v>60</v>
      </c>
      <c r="AI874" t="s">
        <v>60</v>
      </c>
      <c r="AJ874" t="s">
        <v>60</v>
      </c>
      <c r="AK874" t="s">
        <v>60</v>
      </c>
      <c r="AL874" t="s">
        <v>60</v>
      </c>
      <c r="AM874" t="s">
        <v>60</v>
      </c>
      <c r="AN874" t="s">
        <v>60</v>
      </c>
      <c r="AO874" t="s">
        <v>60</v>
      </c>
      <c r="AP874">
        <v>0</v>
      </c>
      <c r="AQ874">
        <v>79</v>
      </c>
      <c r="AR874">
        <v>2</v>
      </c>
      <c r="AS874">
        <v>0</v>
      </c>
      <c r="AT874" t="s">
        <v>60</v>
      </c>
      <c r="AU874">
        <v>2</v>
      </c>
      <c r="AV874" t="s">
        <v>114</v>
      </c>
      <c r="AW874">
        <v>37.995876000000003</v>
      </c>
      <c r="AX874">
        <v>-121.732271</v>
      </c>
      <c r="AY874">
        <v>2</v>
      </c>
    </row>
    <row r="875" spans="1:51" x14ac:dyDescent="0.25">
      <c r="A875">
        <v>873</v>
      </c>
      <c r="B875" t="s">
        <v>51</v>
      </c>
      <c r="C875">
        <v>1874</v>
      </c>
      <c r="D875" t="s">
        <v>88</v>
      </c>
      <c r="E875" t="s">
        <v>88</v>
      </c>
      <c r="F875" t="s">
        <v>1497</v>
      </c>
      <c r="G875" t="s">
        <v>1498</v>
      </c>
      <c r="H875" t="s">
        <v>223</v>
      </c>
      <c r="I875" t="s">
        <v>1499</v>
      </c>
      <c r="J875" t="s">
        <v>1500</v>
      </c>
      <c r="K875" t="s">
        <v>78</v>
      </c>
      <c r="L875">
        <v>94607</v>
      </c>
      <c r="M875">
        <v>119</v>
      </c>
      <c r="N875">
        <v>0</v>
      </c>
      <c r="O875" t="s">
        <v>60</v>
      </c>
      <c r="P875" t="s">
        <v>61</v>
      </c>
      <c r="Q875" t="s">
        <v>60</v>
      </c>
      <c r="R875" t="s">
        <v>61</v>
      </c>
      <c r="S875" t="s">
        <v>60</v>
      </c>
      <c r="T875" t="s">
        <v>60</v>
      </c>
      <c r="U875" t="s">
        <v>60</v>
      </c>
      <c r="V875" t="s">
        <v>97</v>
      </c>
      <c r="W875" t="s">
        <v>97</v>
      </c>
      <c r="X875">
        <v>55</v>
      </c>
      <c r="Y875" s="2">
        <v>61714</v>
      </c>
      <c r="Z875" t="s">
        <v>1501</v>
      </c>
      <c r="AA875" t="s">
        <v>1501</v>
      </c>
      <c r="AB875">
        <v>118</v>
      </c>
      <c r="AC875" t="s">
        <v>116</v>
      </c>
      <c r="AD875" t="s">
        <v>100</v>
      </c>
      <c r="AE875" t="s">
        <v>60</v>
      </c>
      <c r="AF875" t="s">
        <v>60</v>
      </c>
      <c r="AG875" s="2">
        <v>41639</v>
      </c>
      <c r="AH875" t="s">
        <v>60</v>
      </c>
      <c r="AI875" t="s">
        <v>60</v>
      </c>
      <c r="AJ875" t="s">
        <v>60</v>
      </c>
      <c r="AK875" t="s">
        <v>60</v>
      </c>
      <c r="AL875" t="s">
        <v>60</v>
      </c>
      <c r="AM875" t="s">
        <v>60</v>
      </c>
      <c r="AN875" t="s">
        <v>60</v>
      </c>
      <c r="AO875" t="s">
        <v>60</v>
      </c>
      <c r="AP875">
        <v>0</v>
      </c>
      <c r="AQ875">
        <v>118</v>
      </c>
      <c r="AR875">
        <v>3</v>
      </c>
      <c r="AS875">
        <v>0</v>
      </c>
      <c r="AT875" t="s">
        <v>60</v>
      </c>
      <c r="AU875">
        <v>1</v>
      </c>
      <c r="AV875" t="s">
        <v>117</v>
      </c>
      <c r="AW875">
        <v>37.803758000000002</v>
      </c>
      <c r="AX875">
        <v>-122.293874</v>
      </c>
      <c r="AY875">
        <v>1</v>
      </c>
    </row>
    <row r="876" spans="1:51" x14ac:dyDescent="0.25">
      <c r="A876">
        <v>874</v>
      </c>
      <c r="B876" t="s">
        <v>51</v>
      </c>
      <c r="C876">
        <v>1875</v>
      </c>
      <c r="D876" t="s">
        <v>88</v>
      </c>
      <c r="E876" t="s">
        <v>88</v>
      </c>
      <c r="F876" t="s">
        <v>4660</v>
      </c>
      <c r="G876" t="s">
        <v>4660</v>
      </c>
      <c r="H876" t="s">
        <v>223</v>
      </c>
      <c r="I876" t="s">
        <v>4661</v>
      </c>
      <c r="J876" t="s">
        <v>4662</v>
      </c>
      <c r="K876" t="s">
        <v>78</v>
      </c>
      <c r="L876">
        <v>94602</v>
      </c>
      <c r="M876">
        <v>9</v>
      </c>
      <c r="N876">
        <v>0</v>
      </c>
      <c r="O876" t="s">
        <v>60</v>
      </c>
      <c r="P876" t="s">
        <v>61</v>
      </c>
      <c r="Q876" t="s">
        <v>60</v>
      </c>
      <c r="R876" t="s">
        <v>61</v>
      </c>
      <c r="S876" t="s">
        <v>60</v>
      </c>
      <c r="T876" t="s">
        <v>60</v>
      </c>
      <c r="U876" t="s">
        <v>60</v>
      </c>
      <c r="V876" t="s">
        <v>4614</v>
      </c>
      <c r="W876" t="s">
        <v>4614</v>
      </c>
      <c r="X876">
        <v>-9</v>
      </c>
      <c r="Y876" s="2">
        <v>37987</v>
      </c>
      <c r="Z876" t="s">
        <v>4663</v>
      </c>
      <c r="AA876" t="s">
        <v>4663</v>
      </c>
      <c r="AB876">
        <v>9</v>
      </c>
      <c r="AC876" t="s">
        <v>99</v>
      </c>
      <c r="AD876" t="s">
        <v>60</v>
      </c>
      <c r="AE876" t="s">
        <v>3424</v>
      </c>
      <c r="AF876" s="2">
        <v>37987</v>
      </c>
      <c r="AG876" s="2">
        <v>32509</v>
      </c>
      <c r="AH876" t="s">
        <v>60</v>
      </c>
      <c r="AI876" t="s">
        <v>60</v>
      </c>
      <c r="AJ876" t="s">
        <v>60</v>
      </c>
      <c r="AK876" t="s">
        <v>60</v>
      </c>
      <c r="AL876" t="s">
        <v>60</v>
      </c>
      <c r="AM876" t="s">
        <v>60</v>
      </c>
      <c r="AN876" t="s">
        <v>60</v>
      </c>
      <c r="AO876" t="s">
        <v>60</v>
      </c>
      <c r="AP876">
        <v>0</v>
      </c>
      <c r="AQ876">
        <v>9</v>
      </c>
      <c r="AR876">
        <v>1</v>
      </c>
      <c r="AS876">
        <v>0</v>
      </c>
      <c r="AT876" t="s">
        <v>60</v>
      </c>
      <c r="AU876">
        <v>6</v>
      </c>
      <c r="AV876" t="s">
        <v>117</v>
      </c>
      <c r="AW876">
        <v>37.800021999999998</v>
      </c>
      <c r="AX876">
        <v>-122.21477899999999</v>
      </c>
      <c r="AY876">
        <v>6</v>
      </c>
    </row>
    <row r="877" spans="1:51" x14ac:dyDescent="0.25">
      <c r="A877">
        <v>875</v>
      </c>
      <c r="B877" t="s">
        <v>51</v>
      </c>
      <c r="C877">
        <v>1876</v>
      </c>
      <c r="D877" t="s">
        <v>88</v>
      </c>
      <c r="E877" t="s">
        <v>88</v>
      </c>
      <c r="F877" t="s">
        <v>4664</v>
      </c>
      <c r="G877" t="s">
        <v>4665</v>
      </c>
      <c r="H877" t="s">
        <v>223</v>
      </c>
      <c r="I877" t="s">
        <v>4666</v>
      </c>
      <c r="J877" t="s">
        <v>4667</v>
      </c>
      <c r="K877" t="s">
        <v>78</v>
      </c>
      <c r="L877">
        <v>94608</v>
      </c>
      <c r="M877">
        <v>2</v>
      </c>
      <c r="N877">
        <v>0</v>
      </c>
      <c r="O877" t="s">
        <v>60</v>
      </c>
      <c r="P877" t="s">
        <v>61</v>
      </c>
      <c r="Q877" t="s">
        <v>60</v>
      </c>
      <c r="R877" t="s">
        <v>61</v>
      </c>
      <c r="S877" t="s">
        <v>60</v>
      </c>
      <c r="T877" t="s">
        <v>60</v>
      </c>
      <c r="U877" t="s">
        <v>60</v>
      </c>
      <c r="V877" t="s">
        <v>4614</v>
      </c>
      <c r="W877" t="s">
        <v>4614</v>
      </c>
      <c r="X877">
        <v>-8</v>
      </c>
      <c r="Y877" s="2">
        <v>38717</v>
      </c>
      <c r="Z877" t="s">
        <v>4668</v>
      </c>
      <c r="AA877" t="s">
        <v>4668</v>
      </c>
      <c r="AB877">
        <v>2</v>
      </c>
      <c r="AC877" t="s">
        <v>99</v>
      </c>
      <c r="AD877" t="s">
        <v>60</v>
      </c>
      <c r="AE877" t="s">
        <v>3378</v>
      </c>
      <c r="AF877" s="2">
        <v>38717</v>
      </c>
      <c r="AG877" s="2">
        <v>33238</v>
      </c>
      <c r="AH877" t="s">
        <v>60</v>
      </c>
      <c r="AI877" t="s">
        <v>60</v>
      </c>
      <c r="AJ877" t="s">
        <v>60</v>
      </c>
      <c r="AK877" t="s">
        <v>60</v>
      </c>
      <c r="AL877" t="s">
        <v>60</v>
      </c>
      <c r="AM877" t="s">
        <v>60</v>
      </c>
      <c r="AN877" t="s">
        <v>60</v>
      </c>
      <c r="AO877" t="s">
        <v>60</v>
      </c>
      <c r="AP877">
        <v>0</v>
      </c>
      <c r="AQ877">
        <v>2</v>
      </c>
      <c r="AR877">
        <v>1</v>
      </c>
      <c r="AS877">
        <v>0</v>
      </c>
      <c r="AT877" t="s">
        <v>60</v>
      </c>
      <c r="AU877">
        <v>6</v>
      </c>
      <c r="AV877" t="s">
        <v>117</v>
      </c>
      <c r="AW877">
        <v>37.834738999999999</v>
      </c>
      <c r="AX877">
        <v>-122.274748</v>
      </c>
      <c r="AY877">
        <v>6</v>
      </c>
    </row>
    <row r="878" spans="1:51" x14ac:dyDescent="0.25">
      <c r="A878">
        <v>876</v>
      </c>
      <c r="B878" t="s">
        <v>51</v>
      </c>
      <c r="C878">
        <v>1877</v>
      </c>
      <c r="D878" t="s">
        <v>88</v>
      </c>
      <c r="E878" t="s">
        <v>88</v>
      </c>
      <c r="F878" t="s">
        <v>3790</v>
      </c>
      <c r="G878" t="s">
        <v>3791</v>
      </c>
      <c r="H878" t="s">
        <v>3792</v>
      </c>
      <c r="I878" t="s">
        <v>60</v>
      </c>
      <c r="J878" t="s">
        <v>3793</v>
      </c>
      <c r="K878" t="s">
        <v>59</v>
      </c>
      <c r="L878">
        <v>94530</v>
      </c>
      <c r="M878">
        <v>29</v>
      </c>
      <c r="N878">
        <v>0</v>
      </c>
      <c r="O878" t="s">
        <v>60</v>
      </c>
      <c r="P878" t="s">
        <v>61</v>
      </c>
      <c r="Q878" t="s">
        <v>60</v>
      </c>
      <c r="R878" t="s">
        <v>61</v>
      </c>
      <c r="S878" t="s">
        <v>60</v>
      </c>
      <c r="T878" t="s">
        <v>60</v>
      </c>
      <c r="U878" t="s">
        <v>60</v>
      </c>
      <c r="V878" t="s">
        <v>171</v>
      </c>
      <c r="W878" t="s">
        <v>171</v>
      </c>
      <c r="X878">
        <v>16</v>
      </c>
      <c r="Y878" s="2">
        <v>47264</v>
      </c>
      <c r="Z878" t="s">
        <v>3794</v>
      </c>
      <c r="AA878" t="s">
        <v>3794</v>
      </c>
      <c r="AB878">
        <v>28</v>
      </c>
      <c r="AC878" t="s">
        <v>165</v>
      </c>
      <c r="AD878" t="s">
        <v>192</v>
      </c>
      <c r="AE878" t="s">
        <v>101</v>
      </c>
      <c r="AF878" s="2">
        <v>41793</v>
      </c>
      <c r="AG878" s="2">
        <v>36314</v>
      </c>
      <c r="AH878" t="s">
        <v>60</v>
      </c>
      <c r="AI878" t="s">
        <v>60</v>
      </c>
      <c r="AJ878" t="s">
        <v>60</v>
      </c>
      <c r="AK878" t="s">
        <v>60</v>
      </c>
      <c r="AL878" t="s">
        <v>60</v>
      </c>
      <c r="AM878" t="s">
        <v>60</v>
      </c>
      <c r="AN878" t="s">
        <v>60</v>
      </c>
      <c r="AO878" t="s">
        <v>60</v>
      </c>
      <c r="AP878">
        <v>0</v>
      </c>
      <c r="AQ878">
        <v>28</v>
      </c>
      <c r="AR878">
        <v>1</v>
      </c>
      <c r="AS878">
        <v>0</v>
      </c>
      <c r="AT878" t="s">
        <v>60</v>
      </c>
      <c r="AU878">
        <v>2</v>
      </c>
      <c r="AV878" t="s">
        <v>117</v>
      </c>
      <c r="AW878">
        <v>37.904091999999999</v>
      </c>
      <c r="AX878">
        <v>-122.30426199999999</v>
      </c>
      <c r="AY878">
        <v>2</v>
      </c>
    </row>
    <row r="879" spans="1:51" x14ac:dyDescent="0.25">
      <c r="A879">
        <v>877</v>
      </c>
      <c r="B879" t="s">
        <v>51</v>
      </c>
      <c r="C879">
        <v>1878</v>
      </c>
      <c r="D879" t="s">
        <v>88</v>
      </c>
      <c r="E879" t="s">
        <v>88</v>
      </c>
      <c r="F879" t="s">
        <v>4312</v>
      </c>
      <c r="G879" t="s">
        <v>4313</v>
      </c>
      <c r="H879" t="s">
        <v>1051</v>
      </c>
      <c r="I879" t="s">
        <v>60</v>
      </c>
      <c r="J879" t="s">
        <v>3793</v>
      </c>
      <c r="K879" t="s">
        <v>59</v>
      </c>
      <c r="L879">
        <v>94806</v>
      </c>
      <c r="M879">
        <v>22</v>
      </c>
      <c r="N879">
        <v>0</v>
      </c>
      <c r="O879" t="s">
        <v>60</v>
      </c>
      <c r="P879" t="s">
        <v>61</v>
      </c>
      <c r="Q879" t="s">
        <v>60</v>
      </c>
      <c r="R879" t="s">
        <v>61</v>
      </c>
      <c r="S879" t="s">
        <v>60</v>
      </c>
      <c r="T879" t="s">
        <v>60</v>
      </c>
      <c r="U879" t="s">
        <v>60</v>
      </c>
      <c r="V879" t="s">
        <v>548</v>
      </c>
      <c r="W879" t="s">
        <v>4242</v>
      </c>
      <c r="X879">
        <v>13</v>
      </c>
      <c r="Y879" s="2">
        <v>46367</v>
      </c>
      <c r="Z879" t="s">
        <v>4314</v>
      </c>
      <c r="AA879" t="s">
        <v>4314</v>
      </c>
      <c r="AB879">
        <v>21</v>
      </c>
      <c r="AC879" t="s">
        <v>99</v>
      </c>
      <c r="AD879" t="s">
        <v>100</v>
      </c>
      <c r="AE879" t="s">
        <v>101</v>
      </c>
      <c r="AF879" s="2">
        <v>40895</v>
      </c>
      <c r="AG879" s="2">
        <v>35417</v>
      </c>
      <c r="AH879" t="s">
        <v>60</v>
      </c>
      <c r="AI879" t="s">
        <v>60</v>
      </c>
      <c r="AJ879" t="s">
        <v>60</v>
      </c>
      <c r="AK879" t="s">
        <v>60</v>
      </c>
      <c r="AL879" t="s">
        <v>60</v>
      </c>
      <c r="AM879" t="s">
        <v>60</v>
      </c>
      <c r="AN879" t="s">
        <v>60</v>
      </c>
      <c r="AO879" t="s">
        <v>60</v>
      </c>
      <c r="AP879">
        <v>0</v>
      </c>
      <c r="AQ879">
        <v>21</v>
      </c>
      <c r="AR879">
        <v>1</v>
      </c>
      <c r="AS879">
        <v>0</v>
      </c>
      <c r="AT879" t="s">
        <v>60</v>
      </c>
      <c r="AU879">
        <v>3</v>
      </c>
      <c r="AV879" t="s">
        <v>117</v>
      </c>
      <c r="AW879">
        <v>37.9617</v>
      </c>
      <c r="AX879">
        <v>-122.337013</v>
      </c>
      <c r="AY879">
        <v>3</v>
      </c>
    </row>
    <row r="880" spans="1:51" x14ac:dyDescent="0.25">
      <c r="A880">
        <v>878</v>
      </c>
      <c r="B880" t="s">
        <v>51</v>
      </c>
      <c r="C880">
        <v>1879</v>
      </c>
      <c r="D880" t="s">
        <v>88</v>
      </c>
      <c r="E880" t="s">
        <v>88</v>
      </c>
      <c r="F880" t="s">
        <v>1502</v>
      </c>
      <c r="G880" t="s">
        <v>1503</v>
      </c>
      <c r="H880" t="s">
        <v>78</v>
      </c>
      <c r="I880" t="s">
        <v>1504</v>
      </c>
      <c r="J880" t="s">
        <v>58</v>
      </c>
      <c r="K880" t="s">
        <v>78</v>
      </c>
      <c r="L880">
        <v>94501</v>
      </c>
      <c r="M880">
        <v>39</v>
      </c>
      <c r="N880">
        <v>0</v>
      </c>
      <c r="O880" t="s">
        <v>60</v>
      </c>
      <c r="P880" t="s">
        <v>61</v>
      </c>
      <c r="Q880" t="s">
        <v>60</v>
      </c>
      <c r="R880" t="s">
        <v>61</v>
      </c>
      <c r="S880" t="s">
        <v>96</v>
      </c>
      <c r="T880" t="s">
        <v>60</v>
      </c>
      <c r="U880" t="s">
        <v>60</v>
      </c>
      <c r="V880" t="s">
        <v>97</v>
      </c>
      <c r="W880" t="s">
        <v>97</v>
      </c>
      <c r="X880">
        <v>51</v>
      </c>
      <c r="Y880" s="2">
        <v>60134</v>
      </c>
      <c r="Z880" t="s">
        <v>1505</v>
      </c>
      <c r="AA880" t="s">
        <v>1505</v>
      </c>
      <c r="AB880">
        <v>38</v>
      </c>
      <c r="AC880" t="s">
        <v>99</v>
      </c>
      <c r="AD880" t="s">
        <v>100</v>
      </c>
      <c r="AE880" t="s">
        <v>101</v>
      </c>
      <c r="AF880" s="2">
        <v>45538</v>
      </c>
      <c r="AG880" s="2">
        <v>40059</v>
      </c>
      <c r="AH880" t="s">
        <v>60</v>
      </c>
      <c r="AI880" t="s">
        <v>60</v>
      </c>
      <c r="AJ880" t="s">
        <v>60</v>
      </c>
      <c r="AK880" t="s">
        <v>60</v>
      </c>
      <c r="AL880" t="s">
        <v>60</v>
      </c>
      <c r="AM880" t="s">
        <v>60</v>
      </c>
      <c r="AN880" t="s">
        <v>60</v>
      </c>
      <c r="AO880" t="s">
        <v>60</v>
      </c>
      <c r="AP880">
        <v>0</v>
      </c>
      <c r="AQ880">
        <v>38</v>
      </c>
      <c r="AR880">
        <v>1</v>
      </c>
      <c r="AS880">
        <v>0</v>
      </c>
      <c r="AT880" t="s">
        <v>60</v>
      </c>
      <c r="AU880">
        <v>1</v>
      </c>
      <c r="AV880" t="s">
        <v>86</v>
      </c>
      <c r="AW880">
        <v>37.784992000000003</v>
      </c>
      <c r="AX880">
        <v>-122.28273900000001</v>
      </c>
      <c r="AY880">
        <v>1</v>
      </c>
    </row>
    <row r="881" spans="1:51" x14ac:dyDescent="0.25">
      <c r="A881">
        <v>879</v>
      </c>
      <c r="B881" t="s">
        <v>51</v>
      </c>
      <c r="C881">
        <v>1880</v>
      </c>
      <c r="D881" t="s">
        <v>88</v>
      </c>
      <c r="E881" t="s">
        <v>88</v>
      </c>
      <c r="F881" t="s">
        <v>1506</v>
      </c>
      <c r="G881" t="s">
        <v>1507</v>
      </c>
      <c r="H881" t="s">
        <v>622</v>
      </c>
      <c r="I881" t="s">
        <v>1504</v>
      </c>
      <c r="J881" t="s">
        <v>58</v>
      </c>
      <c r="K881" t="s">
        <v>78</v>
      </c>
      <c r="L881">
        <v>94704</v>
      </c>
      <c r="M881">
        <v>97</v>
      </c>
      <c r="N881">
        <v>0</v>
      </c>
      <c r="O881" t="s">
        <v>60</v>
      </c>
      <c r="P881" t="s">
        <v>61</v>
      </c>
      <c r="Q881" t="s">
        <v>60</v>
      </c>
      <c r="R881" t="s">
        <v>61</v>
      </c>
      <c r="S881" t="s">
        <v>96</v>
      </c>
      <c r="T881" t="s">
        <v>60</v>
      </c>
      <c r="U881" t="s">
        <v>60</v>
      </c>
      <c r="V881" t="s">
        <v>97</v>
      </c>
      <c r="W881" t="s">
        <v>97</v>
      </c>
      <c r="X881">
        <v>55</v>
      </c>
      <c r="Y881" s="2">
        <v>61714</v>
      </c>
      <c r="Z881" t="s">
        <v>1508</v>
      </c>
      <c r="AA881" t="s">
        <v>1508</v>
      </c>
      <c r="AB881">
        <v>96</v>
      </c>
      <c r="AC881" t="s">
        <v>99</v>
      </c>
      <c r="AD881" t="s">
        <v>100</v>
      </c>
      <c r="AE881" t="s">
        <v>101</v>
      </c>
      <c r="AF881" t="s">
        <v>60</v>
      </c>
      <c r="AG881" s="2">
        <v>41639</v>
      </c>
      <c r="AH881" t="s">
        <v>60</v>
      </c>
      <c r="AI881" t="s">
        <v>60</v>
      </c>
      <c r="AJ881" t="s">
        <v>60</v>
      </c>
      <c r="AK881" t="s">
        <v>60</v>
      </c>
      <c r="AL881" t="s">
        <v>60</v>
      </c>
      <c r="AM881" t="s">
        <v>60</v>
      </c>
      <c r="AN881" t="s">
        <v>60</v>
      </c>
      <c r="AO881" t="s">
        <v>60</v>
      </c>
      <c r="AP881">
        <v>0</v>
      </c>
      <c r="AQ881">
        <v>96</v>
      </c>
      <c r="AR881">
        <v>2</v>
      </c>
      <c r="AS881">
        <v>0</v>
      </c>
      <c r="AT881" t="s">
        <v>60</v>
      </c>
      <c r="AU881">
        <v>1</v>
      </c>
      <c r="AV881" t="s">
        <v>86</v>
      </c>
      <c r="AW881">
        <v>37.868690000000001</v>
      </c>
      <c r="AX881">
        <v>-122.26646700000001</v>
      </c>
      <c r="AY881">
        <v>1</v>
      </c>
    </row>
    <row r="882" spans="1:51" x14ac:dyDescent="0.25">
      <c r="A882">
        <v>880</v>
      </c>
      <c r="B882" t="s">
        <v>51</v>
      </c>
      <c r="C882">
        <v>1881</v>
      </c>
      <c r="D882" t="s">
        <v>88</v>
      </c>
      <c r="E882" t="s">
        <v>88</v>
      </c>
      <c r="F882" t="s">
        <v>3795</v>
      </c>
      <c r="G882" t="s">
        <v>3796</v>
      </c>
      <c r="H882" t="s">
        <v>622</v>
      </c>
      <c r="I882" t="s">
        <v>3797</v>
      </c>
      <c r="J882" t="s">
        <v>58</v>
      </c>
      <c r="K882" t="s">
        <v>78</v>
      </c>
      <c r="L882">
        <v>94702</v>
      </c>
      <c r="M882">
        <v>43</v>
      </c>
      <c r="N882">
        <v>0</v>
      </c>
      <c r="O882" t="s">
        <v>60</v>
      </c>
      <c r="P882" t="s">
        <v>61</v>
      </c>
      <c r="Q882" t="s">
        <v>60</v>
      </c>
      <c r="R882" t="s">
        <v>61</v>
      </c>
      <c r="S882" t="s">
        <v>60</v>
      </c>
      <c r="T882" t="s">
        <v>60</v>
      </c>
      <c r="U882" t="s">
        <v>60</v>
      </c>
      <c r="V882" t="s">
        <v>171</v>
      </c>
      <c r="W882" t="s">
        <v>171</v>
      </c>
      <c r="X882">
        <v>-7</v>
      </c>
      <c r="Y882" s="2">
        <v>39028</v>
      </c>
      <c r="Z882" t="s">
        <v>3798</v>
      </c>
      <c r="AA882" t="s">
        <v>3798</v>
      </c>
      <c r="AB882">
        <v>19</v>
      </c>
      <c r="AC882" t="s">
        <v>99</v>
      </c>
      <c r="AD882" t="s">
        <v>60</v>
      </c>
      <c r="AE882" t="s">
        <v>3424</v>
      </c>
      <c r="AF882" s="2">
        <v>39028</v>
      </c>
      <c r="AG882" s="2">
        <v>33549</v>
      </c>
      <c r="AH882" t="s">
        <v>60</v>
      </c>
      <c r="AI882" t="s">
        <v>60</v>
      </c>
      <c r="AJ882" t="s">
        <v>60</v>
      </c>
      <c r="AK882" t="s">
        <v>60</v>
      </c>
      <c r="AL882" t="s">
        <v>60</v>
      </c>
      <c r="AM882" t="s">
        <v>60</v>
      </c>
      <c r="AN882" t="s">
        <v>60</v>
      </c>
      <c r="AO882" t="s">
        <v>60</v>
      </c>
      <c r="AP882">
        <v>0</v>
      </c>
      <c r="AQ882">
        <v>19</v>
      </c>
      <c r="AR882">
        <v>1</v>
      </c>
      <c r="AS882">
        <v>0</v>
      </c>
      <c r="AT882" t="s">
        <v>60</v>
      </c>
      <c r="AU882">
        <v>2</v>
      </c>
      <c r="AV882" t="s">
        <v>65</v>
      </c>
      <c r="AW882">
        <v>37.852820000000001</v>
      </c>
      <c r="AX882">
        <v>-122.27954</v>
      </c>
      <c r="AY882">
        <v>2</v>
      </c>
    </row>
    <row r="883" spans="1:51" x14ac:dyDescent="0.25">
      <c r="A883">
        <v>881</v>
      </c>
      <c r="B883" t="s">
        <v>51</v>
      </c>
      <c r="C883">
        <v>1882</v>
      </c>
      <c r="D883" t="s">
        <v>88</v>
      </c>
      <c r="E883" t="s">
        <v>88</v>
      </c>
      <c r="F883" t="s">
        <v>1509</v>
      </c>
      <c r="G883" t="s">
        <v>1510</v>
      </c>
      <c r="H883" t="s">
        <v>712</v>
      </c>
      <c r="I883" t="s">
        <v>1511</v>
      </c>
      <c r="J883" t="s">
        <v>58</v>
      </c>
      <c r="K883" t="s">
        <v>369</v>
      </c>
      <c r="L883">
        <v>94533</v>
      </c>
      <c r="M883">
        <v>84</v>
      </c>
      <c r="N883">
        <v>0</v>
      </c>
      <c r="O883" t="s">
        <v>60</v>
      </c>
      <c r="P883" t="s">
        <v>61</v>
      </c>
      <c r="Q883" t="s">
        <v>60</v>
      </c>
      <c r="R883" t="s">
        <v>61</v>
      </c>
      <c r="S883" t="s">
        <v>60</v>
      </c>
      <c r="T883" t="s">
        <v>60</v>
      </c>
      <c r="U883" t="s">
        <v>60</v>
      </c>
      <c r="V883" t="s">
        <v>97</v>
      </c>
      <c r="W883" t="s">
        <v>97</v>
      </c>
      <c r="X883">
        <v>51</v>
      </c>
      <c r="Y883" s="2">
        <v>60132</v>
      </c>
      <c r="Z883" t="s">
        <v>1512</v>
      </c>
      <c r="AA883" t="s">
        <v>1512</v>
      </c>
      <c r="AB883">
        <v>83</v>
      </c>
      <c r="AC883" t="s">
        <v>116</v>
      </c>
      <c r="AD883" t="s">
        <v>141</v>
      </c>
      <c r="AE883" t="s">
        <v>101</v>
      </c>
      <c r="AF883" s="2">
        <v>45536</v>
      </c>
      <c r="AG883" s="2">
        <v>40057</v>
      </c>
      <c r="AH883" t="s">
        <v>60</v>
      </c>
      <c r="AI883" t="s">
        <v>60</v>
      </c>
      <c r="AJ883" t="s">
        <v>60</v>
      </c>
      <c r="AK883" t="s">
        <v>60</v>
      </c>
      <c r="AL883" t="s">
        <v>60</v>
      </c>
      <c r="AM883" t="s">
        <v>60</v>
      </c>
      <c r="AN883" t="s">
        <v>60</v>
      </c>
      <c r="AO883" t="s">
        <v>60</v>
      </c>
      <c r="AP883">
        <v>0</v>
      </c>
      <c r="AQ883">
        <v>83</v>
      </c>
      <c r="AR883">
        <v>2</v>
      </c>
      <c r="AS883">
        <v>0</v>
      </c>
      <c r="AT883" t="s">
        <v>60</v>
      </c>
      <c r="AU883">
        <v>1</v>
      </c>
      <c r="AV883" t="s">
        <v>65</v>
      </c>
      <c r="AW883">
        <v>38.253670999999997</v>
      </c>
      <c r="AX883">
        <v>-122.040448</v>
      </c>
      <c r="AY883">
        <v>1</v>
      </c>
    </row>
    <row r="884" spans="1:51" x14ac:dyDescent="0.25">
      <c r="A884">
        <v>882</v>
      </c>
      <c r="B884" t="s">
        <v>51</v>
      </c>
      <c r="C884">
        <v>1883</v>
      </c>
      <c r="D884" t="s">
        <v>88</v>
      </c>
      <c r="E884" t="s">
        <v>88</v>
      </c>
      <c r="F884" t="s">
        <v>1513</v>
      </c>
      <c r="G884" t="s">
        <v>1514</v>
      </c>
      <c r="H884" t="s">
        <v>223</v>
      </c>
      <c r="I884" t="s">
        <v>623</v>
      </c>
      <c r="J884" t="s">
        <v>58</v>
      </c>
      <c r="K884" t="s">
        <v>78</v>
      </c>
      <c r="L884">
        <v>94612</v>
      </c>
      <c r="M884">
        <v>102</v>
      </c>
      <c r="N884">
        <v>0</v>
      </c>
      <c r="O884" t="s">
        <v>60</v>
      </c>
      <c r="P884" t="s">
        <v>61</v>
      </c>
      <c r="Q884" t="s">
        <v>60</v>
      </c>
      <c r="R884" t="s">
        <v>61</v>
      </c>
      <c r="S884" t="s">
        <v>96</v>
      </c>
      <c r="T884" t="s">
        <v>60</v>
      </c>
      <c r="U884" t="s">
        <v>60</v>
      </c>
      <c r="V884" t="s">
        <v>97</v>
      </c>
      <c r="W884" t="s">
        <v>97</v>
      </c>
      <c r="X884">
        <v>55</v>
      </c>
      <c r="Y884" s="2">
        <v>61714</v>
      </c>
      <c r="Z884" t="s">
        <v>1515</v>
      </c>
      <c r="AA884" t="s">
        <v>1515</v>
      </c>
      <c r="AB884">
        <v>101</v>
      </c>
      <c r="AC884" t="s">
        <v>496</v>
      </c>
      <c r="AD884" t="s">
        <v>192</v>
      </c>
      <c r="AE884" t="s">
        <v>153</v>
      </c>
      <c r="AF884" t="s">
        <v>60</v>
      </c>
      <c r="AG884" s="2">
        <v>41639</v>
      </c>
      <c r="AH884" t="s">
        <v>60</v>
      </c>
      <c r="AI884" t="s">
        <v>60</v>
      </c>
      <c r="AJ884" t="s">
        <v>60</v>
      </c>
      <c r="AK884" t="s">
        <v>60</v>
      </c>
      <c r="AL884" t="s">
        <v>60</v>
      </c>
      <c r="AM884" t="s">
        <v>60</v>
      </c>
      <c r="AN884" t="s">
        <v>60</v>
      </c>
      <c r="AO884" t="s">
        <v>60</v>
      </c>
      <c r="AP884">
        <v>0</v>
      </c>
      <c r="AQ884">
        <v>101</v>
      </c>
      <c r="AR884">
        <v>3</v>
      </c>
      <c r="AS884">
        <v>0</v>
      </c>
      <c r="AT884" t="s">
        <v>60</v>
      </c>
      <c r="AU884">
        <v>1</v>
      </c>
      <c r="AV884" t="s">
        <v>86</v>
      </c>
      <c r="AW884">
        <v>37.805929999999996</v>
      </c>
      <c r="AX884">
        <v>-122.274655</v>
      </c>
      <c r="AY884">
        <v>1</v>
      </c>
    </row>
    <row r="885" spans="1:51" x14ac:dyDescent="0.25">
      <c r="A885">
        <v>883</v>
      </c>
      <c r="B885" t="s">
        <v>51</v>
      </c>
      <c r="C885">
        <v>1884</v>
      </c>
      <c r="D885" t="s">
        <v>88</v>
      </c>
      <c r="E885" t="s">
        <v>88</v>
      </c>
      <c r="F885" t="s">
        <v>1516</v>
      </c>
      <c r="G885" t="s">
        <v>1517</v>
      </c>
      <c r="H885" t="s">
        <v>223</v>
      </c>
      <c r="I885" t="s">
        <v>1518</v>
      </c>
      <c r="J885" t="s">
        <v>58</v>
      </c>
      <c r="K885" t="s">
        <v>78</v>
      </c>
      <c r="L885">
        <v>94612</v>
      </c>
      <c r="M885">
        <v>73</v>
      </c>
      <c r="N885">
        <v>0</v>
      </c>
      <c r="O885" t="s">
        <v>60</v>
      </c>
      <c r="P885" t="s">
        <v>61</v>
      </c>
      <c r="Q885" t="s">
        <v>60</v>
      </c>
      <c r="R885" t="s">
        <v>61</v>
      </c>
      <c r="S885" t="s">
        <v>60</v>
      </c>
      <c r="T885" t="s">
        <v>60</v>
      </c>
      <c r="U885" t="s">
        <v>60</v>
      </c>
      <c r="V885" t="s">
        <v>97</v>
      </c>
      <c r="W885" t="s">
        <v>97</v>
      </c>
      <c r="X885">
        <v>55</v>
      </c>
      <c r="Y885" s="2">
        <v>61714</v>
      </c>
      <c r="Z885" t="s">
        <v>1519</v>
      </c>
      <c r="AA885" t="s">
        <v>1519</v>
      </c>
      <c r="AB885">
        <v>72</v>
      </c>
      <c r="AC885" t="s">
        <v>165</v>
      </c>
      <c r="AD885" t="s">
        <v>192</v>
      </c>
      <c r="AE885" t="s">
        <v>153</v>
      </c>
      <c r="AF885" t="s">
        <v>60</v>
      </c>
      <c r="AG885" s="2">
        <v>41639</v>
      </c>
      <c r="AH885">
        <v>2012</v>
      </c>
      <c r="AI885" t="s">
        <v>60</v>
      </c>
      <c r="AJ885" t="s">
        <v>60</v>
      </c>
      <c r="AK885" t="s">
        <v>60</v>
      </c>
      <c r="AL885" t="s">
        <v>60</v>
      </c>
      <c r="AM885" t="s">
        <v>60</v>
      </c>
      <c r="AN885" t="s">
        <v>60</v>
      </c>
      <c r="AO885" t="s">
        <v>60</v>
      </c>
      <c r="AP885">
        <v>0</v>
      </c>
      <c r="AQ885">
        <v>72</v>
      </c>
      <c r="AR885">
        <v>2</v>
      </c>
      <c r="AS885">
        <v>0</v>
      </c>
      <c r="AT885" t="s">
        <v>60</v>
      </c>
      <c r="AU885">
        <v>1</v>
      </c>
      <c r="AV885" t="s">
        <v>86</v>
      </c>
      <c r="AW885">
        <v>37.806133000000003</v>
      </c>
      <c r="AX885">
        <v>-122.275749</v>
      </c>
      <c r="AY885">
        <v>1</v>
      </c>
    </row>
    <row r="886" spans="1:51" x14ac:dyDescent="0.25">
      <c r="A886">
        <v>884</v>
      </c>
      <c r="B886" t="s">
        <v>51</v>
      </c>
      <c r="C886">
        <v>1885</v>
      </c>
      <c r="D886" t="s">
        <v>88</v>
      </c>
      <c r="E886" t="s">
        <v>88</v>
      </c>
      <c r="F886" t="s">
        <v>1520</v>
      </c>
      <c r="G886" t="s">
        <v>1521</v>
      </c>
      <c r="H886" t="s">
        <v>1062</v>
      </c>
      <c r="I886" t="s">
        <v>1504</v>
      </c>
      <c r="J886" t="s">
        <v>58</v>
      </c>
      <c r="K886" t="s">
        <v>59</v>
      </c>
      <c r="L886">
        <v>94565</v>
      </c>
      <c r="M886">
        <v>71</v>
      </c>
      <c r="N886">
        <v>0</v>
      </c>
      <c r="O886" t="s">
        <v>60</v>
      </c>
      <c r="P886" t="s">
        <v>61</v>
      </c>
      <c r="Q886" t="s">
        <v>60</v>
      </c>
      <c r="R886" t="s">
        <v>61</v>
      </c>
      <c r="S886" t="s">
        <v>60</v>
      </c>
      <c r="T886" t="s">
        <v>60</v>
      </c>
      <c r="U886" t="s">
        <v>60</v>
      </c>
      <c r="V886" t="s">
        <v>97</v>
      </c>
      <c r="W886" t="s">
        <v>97</v>
      </c>
      <c r="X886">
        <v>55</v>
      </c>
      <c r="Y886" s="2">
        <v>61714</v>
      </c>
      <c r="Z886" t="s">
        <v>1522</v>
      </c>
      <c r="AA886" t="s">
        <v>1522</v>
      </c>
      <c r="AB886">
        <v>70</v>
      </c>
      <c r="AC886" t="s">
        <v>99</v>
      </c>
      <c r="AD886" t="s">
        <v>100</v>
      </c>
      <c r="AE886" t="s">
        <v>101</v>
      </c>
      <c r="AF886" t="s">
        <v>60</v>
      </c>
      <c r="AG886" s="2">
        <v>41639</v>
      </c>
      <c r="AH886" t="s">
        <v>60</v>
      </c>
      <c r="AI886" t="s">
        <v>60</v>
      </c>
      <c r="AJ886" t="s">
        <v>60</v>
      </c>
      <c r="AK886" t="s">
        <v>60</v>
      </c>
      <c r="AL886" t="s">
        <v>60</v>
      </c>
      <c r="AM886" t="s">
        <v>60</v>
      </c>
      <c r="AN886" t="s">
        <v>60</v>
      </c>
      <c r="AO886" t="s">
        <v>60</v>
      </c>
      <c r="AP886">
        <v>0</v>
      </c>
      <c r="AQ886">
        <v>70</v>
      </c>
      <c r="AR886">
        <v>2</v>
      </c>
      <c r="AS886">
        <v>0</v>
      </c>
      <c r="AT886" t="s">
        <v>60</v>
      </c>
      <c r="AU886">
        <v>1</v>
      </c>
      <c r="AV886" t="s">
        <v>86</v>
      </c>
      <c r="AW886">
        <v>38.017530000000001</v>
      </c>
      <c r="AX886">
        <v>-121.89368899999999</v>
      </c>
      <c r="AY886">
        <v>1</v>
      </c>
    </row>
    <row r="887" spans="1:51" x14ac:dyDescent="0.25">
      <c r="A887">
        <v>885</v>
      </c>
      <c r="B887" t="s">
        <v>51</v>
      </c>
      <c r="C887">
        <v>1886</v>
      </c>
      <c r="D887" t="s">
        <v>88</v>
      </c>
      <c r="E887" t="s">
        <v>88</v>
      </c>
      <c r="F887" t="s">
        <v>1523</v>
      </c>
      <c r="G887" t="s">
        <v>1524</v>
      </c>
      <c r="H887" t="s">
        <v>106</v>
      </c>
      <c r="I887" t="s">
        <v>1525</v>
      </c>
      <c r="J887" t="s">
        <v>1526</v>
      </c>
      <c r="K887" t="s">
        <v>94</v>
      </c>
      <c r="L887">
        <v>95112</v>
      </c>
      <c r="M887">
        <v>100</v>
      </c>
      <c r="N887">
        <v>0</v>
      </c>
      <c r="O887" t="s">
        <v>60</v>
      </c>
      <c r="P887" t="s">
        <v>61</v>
      </c>
      <c r="Q887" t="s">
        <v>60</v>
      </c>
      <c r="R887" t="s">
        <v>61</v>
      </c>
      <c r="S887" t="s">
        <v>60</v>
      </c>
      <c r="T887" t="s">
        <v>60</v>
      </c>
      <c r="U887" t="s">
        <v>60</v>
      </c>
      <c r="V887" t="s">
        <v>97</v>
      </c>
      <c r="W887" t="s">
        <v>97</v>
      </c>
      <c r="X887">
        <v>55</v>
      </c>
      <c r="Y887" s="2">
        <v>61714</v>
      </c>
      <c r="Z887" t="s">
        <v>1527</v>
      </c>
      <c r="AA887" t="s">
        <v>60</v>
      </c>
      <c r="AB887">
        <v>99</v>
      </c>
      <c r="AC887" t="s">
        <v>99</v>
      </c>
      <c r="AD887" t="s">
        <v>100</v>
      </c>
      <c r="AE887" t="s">
        <v>153</v>
      </c>
      <c r="AF887" t="s">
        <v>60</v>
      </c>
      <c r="AG887" s="2">
        <v>41639</v>
      </c>
      <c r="AH887" t="s">
        <v>60</v>
      </c>
      <c r="AI887" t="s">
        <v>60</v>
      </c>
      <c r="AJ887" t="s">
        <v>60</v>
      </c>
      <c r="AK887" t="s">
        <v>60</v>
      </c>
      <c r="AL887" t="s">
        <v>60</v>
      </c>
      <c r="AM887" t="s">
        <v>60</v>
      </c>
      <c r="AN887" t="s">
        <v>60</v>
      </c>
      <c r="AO887" t="s">
        <v>60</v>
      </c>
      <c r="AP887">
        <v>0</v>
      </c>
      <c r="AQ887">
        <v>99</v>
      </c>
      <c r="AR887">
        <v>2</v>
      </c>
      <c r="AS887">
        <v>0</v>
      </c>
      <c r="AT887" t="s">
        <v>60</v>
      </c>
      <c r="AU887">
        <v>1</v>
      </c>
      <c r="AV887" t="s">
        <v>86</v>
      </c>
      <c r="AW887">
        <v>37.364372000000003</v>
      </c>
      <c r="AX887">
        <v>-121.907276</v>
      </c>
      <c r="AY887">
        <v>1</v>
      </c>
    </row>
    <row r="888" spans="1:51" x14ac:dyDescent="0.25">
      <c r="A888">
        <v>886</v>
      </c>
      <c r="B888" t="s">
        <v>51</v>
      </c>
      <c r="C888">
        <v>1887</v>
      </c>
      <c r="D888" t="s">
        <v>88</v>
      </c>
      <c r="E888" t="s">
        <v>88</v>
      </c>
      <c r="F888" t="s">
        <v>4315</v>
      </c>
      <c r="G888" t="s">
        <v>4316</v>
      </c>
      <c r="H888" t="s">
        <v>1051</v>
      </c>
      <c r="I888" t="s">
        <v>4317</v>
      </c>
      <c r="J888" t="s">
        <v>3270</v>
      </c>
      <c r="K888" t="s">
        <v>59</v>
      </c>
      <c r="L888">
        <v>94806</v>
      </c>
      <c r="M888">
        <v>32</v>
      </c>
      <c r="N888">
        <v>0</v>
      </c>
      <c r="O888" t="s">
        <v>60</v>
      </c>
      <c r="P888" t="s">
        <v>61</v>
      </c>
      <c r="Q888" t="s">
        <v>60</v>
      </c>
      <c r="R888" t="s">
        <v>61</v>
      </c>
      <c r="S888" t="s">
        <v>60</v>
      </c>
      <c r="T888" t="s">
        <v>60</v>
      </c>
      <c r="U888" t="s">
        <v>60</v>
      </c>
      <c r="V888" t="s">
        <v>548</v>
      </c>
      <c r="W888" t="s">
        <v>4242</v>
      </c>
      <c r="X888">
        <v>14</v>
      </c>
      <c r="Y888" s="2">
        <v>46436</v>
      </c>
      <c r="Z888" t="s">
        <v>4318</v>
      </c>
      <c r="AA888" t="s">
        <v>4318</v>
      </c>
      <c r="AB888">
        <v>31</v>
      </c>
      <c r="AC888" t="s">
        <v>99</v>
      </c>
      <c r="AD888" t="s">
        <v>100</v>
      </c>
      <c r="AE888" t="s">
        <v>101</v>
      </c>
      <c r="AF888" s="2">
        <v>40964</v>
      </c>
      <c r="AG888" s="2">
        <v>35486</v>
      </c>
      <c r="AH888" t="s">
        <v>60</v>
      </c>
      <c r="AI888" t="s">
        <v>60</v>
      </c>
      <c r="AJ888" t="s">
        <v>60</v>
      </c>
      <c r="AK888" t="s">
        <v>60</v>
      </c>
      <c r="AL888" t="s">
        <v>60</v>
      </c>
      <c r="AM888" t="s">
        <v>60</v>
      </c>
      <c r="AN888" t="s">
        <v>60</v>
      </c>
      <c r="AO888" t="s">
        <v>60</v>
      </c>
      <c r="AP888">
        <v>0</v>
      </c>
      <c r="AQ888">
        <v>31</v>
      </c>
      <c r="AR888">
        <v>1</v>
      </c>
      <c r="AS888">
        <v>0</v>
      </c>
      <c r="AT888" t="s">
        <v>60</v>
      </c>
      <c r="AU888">
        <v>3</v>
      </c>
      <c r="AV888" t="s">
        <v>1715</v>
      </c>
      <c r="AW888">
        <v>37.960157000000002</v>
      </c>
      <c r="AX888">
        <v>-122.35658100000001</v>
      </c>
      <c r="AY888">
        <v>3</v>
      </c>
    </row>
    <row r="889" spans="1:51" x14ac:dyDescent="0.25">
      <c r="A889">
        <v>887</v>
      </c>
      <c r="B889" t="s">
        <v>51</v>
      </c>
      <c r="C889">
        <v>1888</v>
      </c>
      <c r="D889" t="s">
        <v>88</v>
      </c>
      <c r="E889" t="s">
        <v>88</v>
      </c>
      <c r="F889" t="s">
        <v>4669</v>
      </c>
      <c r="G889" t="s">
        <v>4670</v>
      </c>
      <c r="H889" t="s">
        <v>223</v>
      </c>
      <c r="I889" t="s">
        <v>4671</v>
      </c>
      <c r="J889" t="s">
        <v>4672</v>
      </c>
      <c r="K889" t="s">
        <v>78</v>
      </c>
      <c r="L889">
        <v>94610</v>
      </c>
      <c r="M889">
        <v>4</v>
      </c>
      <c r="N889">
        <v>0</v>
      </c>
      <c r="O889" t="s">
        <v>60</v>
      </c>
      <c r="P889" t="s">
        <v>61</v>
      </c>
      <c r="Q889" t="s">
        <v>60</v>
      </c>
      <c r="R889" t="s">
        <v>61</v>
      </c>
      <c r="S889" t="s">
        <v>60</v>
      </c>
      <c r="T889" t="s">
        <v>60</v>
      </c>
      <c r="U889" t="s">
        <v>60</v>
      </c>
      <c r="V889" t="s">
        <v>4614</v>
      </c>
      <c r="W889" t="s">
        <v>4614</v>
      </c>
      <c r="X889">
        <v>-10</v>
      </c>
      <c r="Y889" s="2">
        <v>37956</v>
      </c>
      <c r="Z889" t="s">
        <v>4673</v>
      </c>
      <c r="AA889" t="s">
        <v>4673</v>
      </c>
      <c r="AB889">
        <v>4</v>
      </c>
      <c r="AC889" t="s">
        <v>99</v>
      </c>
      <c r="AD889" t="s">
        <v>100</v>
      </c>
      <c r="AE889" t="s">
        <v>3378</v>
      </c>
      <c r="AF889" s="2">
        <v>37956</v>
      </c>
      <c r="AG889" s="2">
        <v>32478</v>
      </c>
      <c r="AH889" t="s">
        <v>60</v>
      </c>
      <c r="AI889" t="s">
        <v>60</v>
      </c>
      <c r="AJ889" t="s">
        <v>60</v>
      </c>
      <c r="AK889" t="s">
        <v>60</v>
      </c>
      <c r="AL889" t="s">
        <v>60</v>
      </c>
      <c r="AM889" t="s">
        <v>60</v>
      </c>
      <c r="AN889" t="s">
        <v>60</v>
      </c>
      <c r="AO889" t="s">
        <v>60</v>
      </c>
      <c r="AP889">
        <v>0</v>
      </c>
      <c r="AQ889">
        <v>4</v>
      </c>
      <c r="AR889">
        <v>1</v>
      </c>
      <c r="AS889">
        <v>0</v>
      </c>
      <c r="AT889" t="s">
        <v>60</v>
      </c>
      <c r="AU889">
        <v>6</v>
      </c>
      <c r="AV889" t="s">
        <v>117</v>
      </c>
      <c r="AW889">
        <v>37.789752</v>
      </c>
      <c r="AX889">
        <v>-122.23066900000001</v>
      </c>
      <c r="AY889">
        <v>6</v>
      </c>
    </row>
    <row r="890" spans="1:51" x14ac:dyDescent="0.25">
      <c r="A890">
        <v>888</v>
      </c>
      <c r="B890" t="s">
        <v>51</v>
      </c>
      <c r="C890">
        <v>1889</v>
      </c>
      <c r="D890" t="s">
        <v>88</v>
      </c>
      <c r="E890" t="s">
        <v>88</v>
      </c>
      <c r="F890" t="s">
        <v>4319</v>
      </c>
      <c r="G890" t="s">
        <v>4320</v>
      </c>
      <c r="H890" t="s">
        <v>223</v>
      </c>
      <c r="I890" t="s">
        <v>4321</v>
      </c>
      <c r="J890" t="s">
        <v>4322</v>
      </c>
      <c r="K890" t="s">
        <v>78</v>
      </c>
      <c r="L890">
        <v>94612</v>
      </c>
      <c r="M890">
        <v>43</v>
      </c>
      <c r="N890">
        <v>0</v>
      </c>
      <c r="O890" t="s">
        <v>60</v>
      </c>
      <c r="P890" t="s">
        <v>61</v>
      </c>
      <c r="Q890" t="s">
        <v>60</v>
      </c>
      <c r="R890" t="s">
        <v>61</v>
      </c>
      <c r="S890" t="s">
        <v>60</v>
      </c>
      <c r="T890" t="s">
        <v>60</v>
      </c>
      <c r="U890" t="s">
        <v>60</v>
      </c>
      <c r="V890" t="s">
        <v>548</v>
      </c>
      <c r="W890" t="s">
        <v>4242</v>
      </c>
      <c r="X890">
        <v>9</v>
      </c>
      <c r="Y890" s="2">
        <v>44736</v>
      </c>
      <c r="Z890" t="s">
        <v>4323</v>
      </c>
      <c r="AA890" t="s">
        <v>4323</v>
      </c>
      <c r="AB890">
        <v>43</v>
      </c>
      <c r="AC890" t="s">
        <v>99</v>
      </c>
      <c r="AD890" t="s">
        <v>60</v>
      </c>
      <c r="AE890" t="s">
        <v>3378</v>
      </c>
      <c r="AF890" s="2">
        <v>39264</v>
      </c>
      <c r="AG890" s="2">
        <v>33786</v>
      </c>
      <c r="AH890" t="s">
        <v>60</v>
      </c>
      <c r="AI890" t="s">
        <v>60</v>
      </c>
      <c r="AJ890" t="s">
        <v>60</v>
      </c>
      <c r="AK890" t="s">
        <v>60</v>
      </c>
      <c r="AL890" t="s">
        <v>60</v>
      </c>
      <c r="AM890" t="s">
        <v>60</v>
      </c>
      <c r="AN890" t="s">
        <v>60</v>
      </c>
      <c r="AO890" t="s">
        <v>60</v>
      </c>
      <c r="AP890">
        <v>0</v>
      </c>
      <c r="AQ890">
        <v>43</v>
      </c>
      <c r="AR890">
        <v>1</v>
      </c>
      <c r="AS890">
        <v>0</v>
      </c>
      <c r="AT890" t="s">
        <v>60</v>
      </c>
      <c r="AU890">
        <v>3</v>
      </c>
      <c r="AV890" t="s">
        <v>117</v>
      </c>
      <c r="AW890">
        <v>37.816943999999999</v>
      </c>
      <c r="AX890">
        <v>-122.275406</v>
      </c>
      <c r="AY890">
        <v>3</v>
      </c>
    </row>
    <row r="891" spans="1:51" x14ac:dyDescent="0.25">
      <c r="A891">
        <v>889</v>
      </c>
      <c r="B891" t="s">
        <v>51</v>
      </c>
      <c r="C891">
        <v>1890</v>
      </c>
      <c r="D891" t="s">
        <v>88</v>
      </c>
      <c r="E891" t="s">
        <v>88</v>
      </c>
      <c r="F891" t="s">
        <v>4674</v>
      </c>
      <c r="G891" t="s">
        <v>4675</v>
      </c>
      <c r="H891" t="s">
        <v>223</v>
      </c>
      <c r="I891" t="s">
        <v>4676</v>
      </c>
      <c r="J891" t="s">
        <v>4677</v>
      </c>
      <c r="K891" t="s">
        <v>78</v>
      </c>
      <c r="L891">
        <v>94607</v>
      </c>
      <c r="M891">
        <v>1</v>
      </c>
      <c r="N891">
        <v>0</v>
      </c>
      <c r="O891" t="s">
        <v>60</v>
      </c>
      <c r="P891" t="s">
        <v>61</v>
      </c>
      <c r="Q891" t="s">
        <v>60</v>
      </c>
      <c r="R891" t="s">
        <v>61</v>
      </c>
      <c r="S891" t="s">
        <v>60</v>
      </c>
      <c r="T891" t="s">
        <v>60</v>
      </c>
      <c r="U891" t="s">
        <v>60</v>
      </c>
      <c r="V891" t="s">
        <v>4614</v>
      </c>
      <c r="W891" t="s">
        <v>4614</v>
      </c>
      <c r="X891">
        <v>-8</v>
      </c>
      <c r="Y891" s="2">
        <v>38717</v>
      </c>
      <c r="Z891" t="s">
        <v>4678</v>
      </c>
      <c r="AA891" t="s">
        <v>4678</v>
      </c>
      <c r="AB891">
        <v>1</v>
      </c>
      <c r="AC891" t="s">
        <v>99</v>
      </c>
      <c r="AD891" t="s">
        <v>60</v>
      </c>
      <c r="AE891" t="s">
        <v>3424</v>
      </c>
      <c r="AF891" s="2">
        <v>38717</v>
      </c>
      <c r="AG891" s="2">
        <v>33238</v>
      </c>
      <c r="AH891" t="s">
        <v>60</v>
      </c>
      <c r="AI891" t="s">
        <v>60</v>
      </c>
      <c r="AJ891" t="s">
        <v>60</v>
      </c>
      <c r="AK891" t="s">
        <v>60</v>
      </c>
      <c r="AL891" t="s">
        <v>60</v>
      </c>
      <c r="AM891" t="s">
        <v>60</v>
      </c>
      <c r="AN891" t="s">
        <v>60</v>
      </c>
      <c r="AO891" t="s">
        <v>60</v>
      </c>
      <c r="AP891">
        <v>0</v>
      </c>
      <c r="AQ891">
        <v>1</v>
      </c>
      <c r="AR891">
        <v>1</v>
      </c>
      <c r="AS891">
        <v>0</v>
      </c>
      <c r="AT891" t="s">
        <v>60</v>
      </c>
      <c r="AU891">
        <v>6</v>
      </c>
      <c r="AV891" t="s">
        <v>117</v>
      </c>
      <c r="AW891">
        <v>37.792417</v>
      </c>
      <c r="AX891">
        <v>-122.22676</v>
      </c>
      <c r="AY891">
        <v>6</v>
      </c>
    </row>
    <row r="892" spans="1:51" x14ac:dyDescent="0.25">
      <c r="A892">
        <v>890</v>
      </c>
      <c r="B892" t="s">
        <v>51</v>
      </c>
      <c r="C892">
        <v>1891</v>
      </c>
      <c r="D892" t="s">
        <v>88</v>
      </c>
      <c r="E892" t="s">
        <v>88</v>
      </c>
      <c r="F892" t="s">
        <v>3799</v>
      </c>
      <c r="G892" t="s">
        <v>3800</v>
      </c>
      <c r="H892" t="s">
        <v>687</v>
      </c>
      <c r="I892" t="s">
        <v>60</v>
      </c>
      <c r="J892" t="s">
        <v>3801</v>
      </c>
      <c r="K892" t="s">
        <v>59</v>
      </c>
      <c r="L892">
        <v>945965049</v>
      </c>
      <c r="M892">
        <v>116</v>
      </c>
      <c r="N892">
        <v>0</v>
      </c>
      <c r="O892" t="s">
        <v>60</v>
      </c>
      <c r="P892" t="s">
        <v>61</v>
      </c>
      <c r="Q892" t="s">
        <v>60</v>
      </c>
      <c r="R892" t="s">
        <v>61</v>
      </c>
      <c r="S892" t="s">
        <v>108</v>
      </c>
      <c r="T892" t="s">
        <v>60</v>
      </c>
      <c r="U892" t="s">
        <v>60</v>
      </c>
      <c r="V892" t="s">
        <v>171</v>
      </c>
      <c r="W892" t="s">
        <v>171</v>
      </c>
      <c r="X892">
        <v>19</v>
      </c>
      <c r="Y892" s="2">
        <v>48518</v>
      </c>
      <c r="Z892" t="s">
        <v>3802</v>
      </c>
      <c r="AA892" t="s">
        <v>3802</v>
      </c>
      <c r="AB892">
        <v>47</v>
      </c>
      <c r="AC892" t="s">
        <v>123</v>
      </c>
      <c r="AD892" t="s">
        <v>100</v>
      </c>
      <c r="AE892" t="s">
        <v>101</v>
      </c>
      <c r="AF892" s="2">
        <v>43047</v>
      </c>
      <c r="AG892" s="2">
        <v>37568</v>
      </c>
      <c r="AH892" t="s">
        <v>60</v>
      </c>
      <c r="AI892" t="s">
        <v>60</v>
      </c>
      <c r="AJ892" t="s">
        <v>60</v>
      </c>
      <c r="AK892" t="s">
        <v>60</v>
      </c>
      <c r="AL892" t="s">
        <v>60</v>
      </c>
      <c r="AM892" t="s">
        <v>60</v>
      </c>
      <c r="AN892" t="s">
        <v>60</v>
      </c>
      <c r="AO892" t="s">
        <v>60</v>
      </c>
      <c r="AP892">
        <v>0</v>
      </c>
      <c r="AQ892">
        <v>47</v>
      </c>
      <c r="AR892">
        <v>1</v>
      </c>
      <c r="AS892">
        <v>0</v>
      </c>
      <c r="AT892" t="s">
        <v>60</v>
      </c>
      <c r="AU892">
        <v>2</v>
      </c>
      <c r="AV892" t="s">
        <v>103</v>
      </c>
      <c r="AW892">
        <v>37.893805999999998</v>
      </c>
      <c r="AX892">
        <v>-122.063171</v>
      </c>
      <c r="AY892">
        <v>2</v>
      </c>
    </row>
    <row r="893" spans="1:51" x14ac:dyDescent="0.25">
      <c r="A893">
        <v>891</v>
      </c>
      <c r="B893" t="s">
        <v>51</v>
      </c>
      <c r="C893">
        <v>1892</v>
      </c>
      <c r="D893" t="s">
        <v>88</v>
      </c>
      <c r="E893" t="s">
        <v>88</v>
      </c>
      <c r="F893" t="s">
        <v>1528</v>
      </c>
      <c r="G893" t="s">
        <v>1529</v>
      </c>
      <c r="H893" t="s">
        <v>633</v>
      </c>
      <c r="I893" t="s">
        <v>1530</v>
      </c>
      <c r="J893" t="s">
        <v>1531</v>
      </c>
      <c r="K893" t="s">
        <v>78</v>
      </c>
      <c r="L893">
        <v>94550</v>
      </c>
      <c r="M893">
        <v>130</v>
      </c>
      <c r="N893">
        <v>0</v>
      </c>
      <c r="O893" t="s">
        <v>60</v>
      </c>
      <c r="P893" t="s">
        <v>61</v>
      </c>
      <c r="Q893" t="s">
        <v>60</v>
      </c>
      <c r="R893" t="s">
        <v>61</v>
      </c>
      <c r="S893" t="s">
        <v>108</v>
      </c>
      <c r="T893" t="s">
        <v>60</v>
      </c>
      <c r="U893" t="s">
        <v>60</v>
      </c>
      <c r="V893" t="s">
        <v>97</v>
      </c>
      <c r="W893" t="s">
        <v>97</v>
      </c>
      <c r="X893">
        <v>49</v>
      </c>
      <c r="Y893" s="2">
        <v>59172</v>
      </c>
      <c r="Z893" t="s">
        <v>1532</v>
      </c>
      <c r="AA893" t="s">
        <v>1532</v>
      </c>
      <c r="AB893">
        <v>55</v>
      </c>
      <c r="AC893" t="s">
        <v>116</v>
      </c>
      <c r="AD893" t="s">
        <v>100</v>
      </c>
      <c r="AE893" t="s">
        <v>101</v>
      </c>
      <c r="AF893" s="2">
        <v>44576</v>
      </c>
      <c r="AG893" s="2">
        <v>39097</v>
      </c>
      <c r="AH893" t="s">
        <v>60</v>
      </c>
      <c r="AI893" t="s">
        <v>60</v>
      </c>
      <c r="AJ893" t="s">
        <v>60</v>
      </c>
      <c r="AK893" t="s">
        <v>60</v>
      </c>
      <c r="AL893" t="s">
        <v>60</v>
      </c>
      <c r="AM893" t="s">
        <v>60</v>
      </c>
      <c r="AN893" t="s">
        <v>60</v>
      </c>
      <c r="AO893" t="s">
        <v>60</v>
      </c>
      <c r="AP893">
        <v>0</v>
      </c>
      <c r="AQ893">
        <v>55</v>
      </c>
      <c r="AR893">
        <v>2</v>
      </c>
      <c r="AS893">
        <v>0</v>
      </c>
      <c r="AT893" t="s">
        <v>60</v>
      </c>
      <c r="AU893">
        <v>1</v>
      </c>
      <c r="AV893" t="s">
        <v>103</v>
      </c>
      <c r="AW893">
        <v>37.678162</v>
      </c>
      <c r="AX893">
        <v>-121.78706200000001</v>
      </c>
      <c r="AY893">
        <v>1</v>
      </c>
    </row>
    <row r="894" spans="1:51" x14ac:dyDescent="0.25">
      <c r="A894">
        <v>892</v>
      </c>
      <c r="B894" t="s">
        <v>51</v>
      </c>
      <c r="C894">
        <v>1893</v>
      </c>
      <c r="D894" t="s">
        <v>88</v>
      </c>
      <c r="E894" t="s">
        <v>88</v>
      </c>
      <c r="F894" t="s">
        <v>1533</v>
      </c>
      <c r="G894" t="s">
        <v>1534</v>
      </c>
      <c r="H894" t="s">
        <v>633</v>
      </c>
      <c r="I894" t="s">
        <v>661</v>
      </c>
      <c r="J894" t="s">
        <v>1531</v>
      </c>
      <c r="K894" t="s">
        <v>78</v>
      </c>
      <c r="L894">
        <v>94550</v>
      </c>
      <c r="M894">
        <v>250</v>
      </c>
      <c r="N894">
        <v>0</v>
      </c>
      <c r="O894" t="s">
        <v>60</v>
      </c>
      <c r="P894" t="s">
        <v>61</v>
      </c>
      <c r="Q894" t="s">
        <v>60</v>
      </c>
      <c r="R894" t="s">
        <v>61</v>
      </c>
      <c r="S894" t="s">
        <v>108</v>
      </c>
      <c r="T894" t="s">
        <v>60</v>
      </c>
      <c r="U894" t="s">
        <v>60</v>
      </c>
      <c r="V894" t="s">
        <v>97</v>
      </c>
      <c r="W894" t="s">
        <v>97</v>
      </c>
      <c r="X894">
        <v>46</v>
      </c>
      <c r="Y894" s="2">
        <v>58193</v>
      </c>
      <c r="Z894" t="s">
        <v>1535</v>
      </c>
      <c r="AA894" t="s">
        <v>1535</v>
      </c>
      <c r="AB894">
        <v>103</v>
      </c>
      <c r="AC894" t="s">
        <v>116</v>
      </c>
      <c r="AD894" t="s">
        <v>100</v>
      </c>
      <c r="AE894" t="s">
        <v>101</v>
      </c>
      <c r="AF894" s="2">
        <v>43596</v>
      </c>
      <c r="AG894" s="2">
        <v>38118</v>
      </c>
      <c r="AH894" t="s">
        <v>60</v>
      </c>
      <c r="AI894" t="s">
        <v>60</v>
      </c>
      <c r="AJ894" t="s">
        <v>60</v>
      </c>
      <c r="AK894" t="s">
        <v>60</v>
      </c>
      <c r="AL894" t="s">
        <v>60</v>
      </c>
      <c r="AM894" t="s">
        <v>60</v>
      </c>
      <c r="AN894" t="s">
        <v>60</v>
      </c>
      <c r="AO894" t="s">
        <v>60</v>
      </c>
      <c r="AP894">
        <v>0</v>
      </c>
      <c r="AQ894">
        <v>103</v>
      </c>
      <c r="AR894">
        <v>3</v>
      </c>
      <c r="AS894">
        <v>0</v>
      </c>
      <c r="AT894" t="s">
        <v>60</v>
      </c>
      <c r="AU894">
        <v>1</v>
      </c>
      <c r="AV894" t="s">
        <v>103</v>
      </c>
      <c r="AW894">
        <v>37.678375000000003</v>
      </c>
      <c r="AX894">
        <v>-121.785431</v>
      </c>
      <c r="AY894">
        <v>1</v>
      </c>
    </row>
    <row r="895" spans="1:51" x14ac:dyDescent="0.25">
      <c r="A895">
        <v>893</v>
      </c>
      <c r="B895" t="s">
        <v>51</v>
      </c>
      <c r="C895">
        <v>1894</v>
      </c>
      <c r="D895" t="s">
        <v>88</v>
      </c>
      <c r="E895" t="s">
        <v>88</v>
      </c>
      <c r="F895" t="s">
        <v>4679</v>
      </c>
      <c r="G895" t="s">
        <v>4680</v>
      </c>
      <c r="H895" t="s">
        <v>2112</v>
      </c>
      <c r="I895" t="s">
        <v>4681</v>
      </c>
      <c r="J895" t="s">
        <v>4522</v>
      </c>
      <c r="K895" t="s">
        <v>674</v>
      </c>
      <c r="L895">
        <v>94044</v>
      </c>
      <c r="M895">
        <v>52</v>
      </c>
      <c r="N895">
        <v>0</v>
      </c>
      <c r="O895" t="s">
        <v>60</v>
      </c>
      <c r="P895" t="s">
        <v>61</v>
      </c>
      <c r="Q895" t="s">
        <v>60</v>
      </c>
      <c r="R895" t="s">
        <v>61</v>
      </c>
      <c r="S895" t="s">
        <v>60</v>
      </c>
      <c r="T895" t="s">
        <v>60</v>
      </c>
      <c r="U895" t="s">
        <v>60</v>
      </c>
      <c r="V895" t="s">
        <v>4614</v>
      </c>
      <c r="W895" t="s">
        <v>4614</v>
      </c>
      <c r="X895">
        <v>-10</v>
      </c>
      <c r="Y895" s="2">
        <v>37863</v>
      </c>
      <c r="Z895" t="s">
        <v>4682</v>
      </c>
      <c r="AA895" t="s">
        <v>4682</v>
      </c>
      <c r="AB895">
        <v>52</v>
      </c>
      <c r="AC895" t="s">
        <v>116</v>
      </c>
      <c r="AD895" t="s">
        <v>100</v>
      </c>
      <c r="AE895" t="s">
        <v>3378</v>
      </c>
      <c r="AF895" s="2">
        <v>37863</v>
      </c>
      <c r="AG895" s="2">
        <v>32385</v>
      </c>
      <c r="AH895" t="s">
        <v>60</v>
      </c>
      <c r="AI895" t="s">
        <v>60</v>
      </c>
      <c r="AJ895" t="s">
        <v>60</v>
      </c>
      <c r="AK895" t="s">
        <v>60</v>
      </c>
      <c r="AL895" t="s">
        <v>60</v>
      </c>
      <c r="AM895" t="s">
        <v>60</v>
      </c>
      <c r="AN895" t="s">
        <v>60</v>
      </c>
      <c r="AO895" t="s">
        <v>60</v>
      </c>
      <c r="AP895">
        <v>0</v>
      </c>
      <c r="AQ895">
        <v>52</v>
      </c>
      <c r="AR895">
        <v>2</v>
      </c>
      <c r="AS895">
        <v>0</v>
      </c>
      <c r="AT895" t="s">
        <v>60</v>
      </c>
      <c r="AU895">
        <v>6</v>
      </c>
      <c r="AV895" t="s">
        <v>117</v>
      </c>
      <c r="AW895">
        <v>37.583168000000001</v>
      </c>
      <c r="AX895">
        <v>-122.474324</v>
      </c>
      <c r="AY895">
        <v>6</v>
      </c>
    </row>
    <row r="896" spans="1:51" x14ac:dyDescent="0.25">
      <c r="A896">
        <v>894</v>
      </c>
      <c r="B896" t="s">
        <v>51</v>
      </c>
      <c r="C896">
        <v>1895</v>
      </c>
      <c r="D896" t="s">
        <v>88</v>
      </c>
      <c r="E896" t="s">
        <v>88</v>
      </c>
      <c r="F896" t="s">
        <v>4519</v>
      </c>
      <c r="G896" t="s">
        <v>4520</v>
      </c>
      <c r="H896" t="s">
        <v>788</v>
      </c>
      <c r="I896" t="s">
        <v>4521</v>
      </c>
      <c r="J896" t="s">
        <v>4522</v>
      </c>
      <c r="K896" t="s">
        <v>674</v>
      </c>
      <c r="L896">
        <v>94080</v>
      </c>
      <c r="M896">
        <v>62</v>
      </c>
      <c r="N896">
        <v>0</v>
      </c>
      <c r="O896" t="s">
        <v>60</v>
      </c>
      <c r="P896" t="s">
        <v>61</v>
      </c>
      <c r="Q896" t="s">
        <v>60</v>
      </c>
      <c r="R896" t="s">
        <v>61</v>
      </c>
      <c r="S896" t="s">
        <v>60</v>
      </c>
      <c r="T896" t="s">
        <v>60</v>
      </c>
      <c r="U896" t="s">
        <v>60</v>
      </c>
      <c r="V896" t="s">
        <v>4417</v>
      </c>
      <c r="W896" t="s">
        <v>4523</v>
      </c>
      <c r="X896">
        <v>-10</v>
      </c>
      <c r="Y896" s="2">
        <v>37823</v>
      </c>
      <c r="Z896" t="s">
        <v>4524</v>
      </c>
      <c r="AA896" t="s">
        <v>4524</v>
      </c>
      <c r="AB896">
        <v>62</v>
      </c>
      <c r="AC896" t="s">
        <v>116</v>
      </c>
      <c r="AD896" t="s">
        <v>100</v>
      </c>
      <c r="AE896" t="s">
        <v>3378</v>
      </c>
      <c r="AF896" s="2">
        <v>37823</v>
      </c>
      <c r="AG896" s="2">
        <v>32345</v>
      </c>
      <c r="AH896" t="s">
        <v>60</v>
      </c>
      <c r="AI896" t="s">
        <v>60</v>
      </c>
      <c r="AJ896" t="s">
        <v>60</v>
      </c>
      <c r="AK896" t="s">
        <v>60</v>
      </c>
      <c r="AL896" t="s">
        <v>60</v>
      </c>
      <c r="AM896" t="s">
        <v>60</v>
      </c>
      <c r="AN896" t="s">
        <v>60</v>
      </c>
      <c r="AO896" t="s">
        <v>60</v>
      </c>
      <c r="AP896">
        <v>0</v>
      </c>
      <c r="AQ896">
        <v>62</v>
      </c>
      <c r="AR896">
        <v>2</v>
      </c>
      <c r="AS896">
        <v>0</v>
      </c>
      <c r="AT896" t="s">
        <v>60</v>
      </c>
      <c r="AU896">
        <v>4</v>
      </c>
      <c r="AV896" t="s">
        <v>117</v>
      </c>
      <c r="AW896">
        <v>37.656539000000002</v>
      </c>
      <c r="AX896">
        <v>-122.421086</v>
      </c>
      <c r="AY896">
        <v>4</v>
      </c>
    </row>
    <row r="897" spans="1:51" x14ac:dyDescent="0.25">
      <c r="A897">
        <v>895</v>
      </c>
      <c r="B897" t="s">
        <v>51</v>
      </c>
      <c r="C897">
        <v>1896</v>
      </c>
      <c r="D897" t="s">
        <v>88</v>
      </c>
      <c r="E897" t="s">
        <v>88</v>
      </c>
      <c r="F897" t="s">
        <v>4683</v>
      </c>
      <c r="G897" t="s">
        <v>4684</v>
      </c>
      <c r="H897" t="s">
        <v>223</v>
      </c>
      <c r="I897" t="s">
        <v>4685</v>
      </c>
      <c r="J897" t="s">
        <v>4686</v>
      </c>
      <c r="K897" t="s">
        <v>78</v>
      </c>
      <c r="L897">
        <v>94605</v>
      </c>
      <c r="M897">
        <v>54</v>
      </c>
      <c r="N897">
        <v>0</v>
      </c>
      <c r="O897" t="s">
        <v>60</v>
      </c>
      <c r="P897" t="s">
        <v>61</v>
      </c>
      <c r="Q897" t="s">
        <v>60</v>
      </c>
      <c r="R897" t="s">
        <v>61</v>
      </c>
      <c r="S897" t="s">
        <v>60</v>
      </c>
      <c r="T897" t="s">
        <v>60</v>
      </c>
      <c r="U897" t="s">
        <v>60</v>
      </c>
      <c r="V897" t="s">
        <v>4614</v>
      </c>
      <c r="W897" t="s">
        <v>4614</v>
      </c>
      <c r="X897">
        <v>-10</v>
      </c>
      <c r="Y897" s="2">
        <v>37782</v>
      </c>
      <c r="Z897" t="s">
        <v>4687</v>
      </c>
      <c r="AA897" t="s">
        <v>4687</v>
      </c>
      <c r="AB897">
        <v>54</v>
      </c>
      <c r="AC897" t="s">
        <v>123</v>
      </c>
      <c r="AD897" t="s">
        <v>60</v>
      </c>
      <c r="AE897" t="s">
        <v>3424</v>
      </c>
      <c r="AF897" s="2">
        <v>37782</v>
      </c>
      <c r="AG897" s="2">
        <v>32304</v>
      </c>
      <c r="AH897" t="s">
        <v>60</v>
      </c>
      <c r="AI897" t="s">
        <v>60</v>
      </c>
      <c r="AJ897" t="s">
        <v>60</v>
      </c>
      <c r="AK897" t="s">
        <v>60</v>
      </c>
      <c r="AL897" t="s">
        <v>60</v>
      </c>
      <c r="AM897" t="s">
        <v>60</v>
      </c>
      <c r="AN897" t="s">
        <v>60</v>
      </c>
      <c r="AO897" t="s">
        <v>60</v>
      </c>
      <c r="AP897">
        <v>0</v>
      </c>
      <c r="AQ897">
        <v>54</v>
      </c>
      <c r="AR897">
        <v>2</v>
      </c>
      <c r="AS897">
        <v>0</v>
      </c>
      <c r="AT897" t="s">
        <v>60</v>
      </c>
      <c r="AU897">
        <v>6</v>
      </c>
      <c r="AV897" t="s">
        <v>117</v>
      </c>
      <c r="AW897">
        <v>37.770333999999998</v>
      </c>
      <c r="AX897">
        <v>-122.18513400000001</v>
      </c>
      <c r="AY897">
        <v>6</v>
      </c>
    </row>
    <row r="898" spans="1:51" x14ac:dyDescent="0.25">
      <c r="A898">
        <v>896</v>
      </c>
      <c r="B898" t="s">
        <v>51</v>
      </c>
      <c r="C898">
        <v>1897</v>
      </c>
      <c r="D898" t="s">
        <v>88</v>
      </c>
      <c r="E898" t="s">
        <v>88</v>
      </c>
      <c r="F898" t="s">
        <v>4688</v>
      </c>
      <c r="G898" t="s">
        <v>4689</v>
      </c>
      <c r="H898" t="s">
        <v>223</v>
      </c>
      <c r="I898" t="s">
        <v>4690</v>
      </c>
      <c r="J898" t="s">
        <v>4691</v>
      </c>
      <c r="K898" t="s">
        <v>78</v>
      </c>
      <c r="L898">
        <v>94605</v>
      </c>
      <c r="M898">
        <v>20</v>
      </c>
      <c r="N898">
        <v>0</v>
      </c>
      <c r="O898" t="s">
        <v>60</v>
      </c>
      <c r="P898" t="s">
        <v>61</v>
      </c>
      <c r="Q898" t="s">
        <v>60</v>
      </c>
      <c r="R898" t="s">
        <v>61</v>
      </c>
      <c r="S898" t="s">
        <v>60</v>
      </c>
      <c r="T898" t="s">
        <v>60</v>
      </c>
      <c r="U898" t="s">
        <v>60</v>
      </c>
      <c r="V898" t="s">
        <v>4614</v>
      </c>
      <c r="W898" t="s">
        <v>4614</v>
      </c>
      <c r="X898">
        <v>-9</v>
      </c>
      <c r="Y898" s="2">
        <v>38322</v>
      </c>
      <c r="Z898" t="s">
        <v>4692</v>
      </c>
      <c r="AA898" t="s">
        <v>4692</v>
      </c>
      <c r="AB898">
        <v>20</v>
      </c>
      <c r="AC898" t="s">
        <v>99</v>
      </c>
      <c r="AD898" t="s">
        <v>100</v>
      </c>
      <c r="AE898" t="s">
        <v>3378</v>
      </c>
      <c r="AF898" s="2">
        <v>38322</v>
      </c>
      <c r="AG898" s="2">
        <v>32843</v>
      </c>
      <c r="AH898" t="s">
        <v>60</v>
      </c>
      <c r="AI898" t="s">
        <v>60</v>
      </c>
      <c r="AJ898" t="s">
        <v>60</v>
      </c>
      <c r="AK898" t="s">
        <v>60</v>
      </c>
      <c r="AL898" t="s">
        <v>60</v>
      </c>
      <c r="AM898" t="s">
        <v>60</v>
      </c>
      <c r="AN898" t="s">
        <v>60</v>
      </c>
      <c r="AO898" t="s">
        <v>60</v>
      </c>
      <c r="AP898">
        <v>0</v>
      </c>
      <c r="AQ898">
        <v>20</v>
      </c>
      <c r="AR898">
        <v>1</v>
      </c>
      <c r="AS898">
        <v>0</v>
      </c>
      <c r="AT898" t="s">
        <v>60</v>
      </c>
      <c r="AU898">
        <v>6</v>
      </c>
      <c r="AV898" t="s">
        <v>117</v>
      </c>
      <c r="AW898">
        <v>37.761862999999998</v>
      </c>
      <c r="AX898">
        <v>-122.16414</v>
      </c>
      <c r="AY898">
        <v>6</v>
      </c>
    </row>
    <row r="899" spans="1:51" x14ac:dyDescent="0.25">
      <c r="A899">
        <v>897</v>
      </c>
      <c r="B899" t="s">
        <v>51</v>
      </c>
      <c r="C899">
        <v>1898</v>
      </c>
      <c r="D899" t="s">
        <v>88</v>
      </c>
      <c r="E899" t="s">
        <v>88</v>
      </c>
      <c r="F899" t="s">
        <v>1536</v>
      </c>
      <c r="G899" t="s">
        <v>1536</v>
      </c>
      <c r="H899" t="s">
        <v>133</v>
      </c>
      <c r="I899" t="s">
        <v>149</v>
      </c>
      <c r="J899" t="s">
        <v>1537</v>
      </c>
      <c r="K899" t="s">
        <v>133</v>
      </c>
      <c r="L899">
        <v>94107</v>
      </c>
      <c r="M899">
        <v>36</v>
      </c>
      <c r="N899">
        <v>0</v>
      </c>
      <c r="O899" t="s">
        <v>60</v>
      </c>
      <c r="P899" t="s">
        <v>61</v>
      </c>
      <c r="Q899" t="s">
        <v>60</v>
      </c>
      <c r="R899" t="s">
        <v>61</v>
      </c>
      <c r="S899" t="s">
        <v>60</v>
      </c>
      <c r="T899" t="s">
        <v>60</v>
      </c>
      <c r="U899" t="s">
        <v>60</v>
      </c>
      <c r="V899" t="s">
        <v>97</v>
      </c>
      <c r="W899" t="s">
        <v>97</v>
      </c>
      <c r="X899">
        <v>55</v>
      </c>
      <c r="Y899" s="2">
        <v>61714</v>
      </c>
      <c r="Z899" t="s">
        <v>1538</v>
      </c>
      <c r="AA899" t="s">
        <v>60</v>
      </c>
      <c r="AB899">
        <v>36</v>
      </c>
      <c r="AC899" t="s">
        <v>152</v>
      </c>
      <c r="AD899" t="s">
        <v>100</v>
      </c>
      <c r="AE899" t="s">
        <v>153</v>
      </c>
      <c r="AF899" t="s">
        <v>60</v>
      </c>
      <c r="AG899" s="2">
        <v>41639</v>
      </c>
      <c r="AH899" t="s">
        <v>60</v>
      </c>
      <c r="AI899" t="s">
        <v>60</v>
      </c>
      <c r="AJ899" t="s">
        <v>60</v>
      </c>
      <c r="AK899" t="s">
        <v>60</v>
      </c>
      <c r="AL899" t="s">
        <v>60</v>
      </c>
      <c r="AM899" t="s">
        <v>60</v>
      </c>
      <c r="AN899" t="s">
        <v>60</v>
      </c>
      <c r="AO899" t="s">
        <v>60</v>
      </c>
      <c r="AP899">
        <v>0</v>
      </c>
      <c r="AQ899">
        <v>36</v>
      </c>
      <c r="AR899">
        <v>1</v>
      </c>
      <c r="AS899">
        <v>0</v>
      </c>
      <c r="AT899" t="s">
        <v>60</v>
      </c>
      <c r="AU899">
        <v>1</v>
      </c>
      <c r="AV899" t="s">
        <v>117</v>
      </c>
      <c r="AW899">
        <v>37.761293999999999</v>
      </c>
      <c r="AX899">
        <v>-122.388532</v>
      </c>
      <c r="AY899">
        <v>1</v>
      </c>
    </row>
    <row r="900" spans="1:51" x14ac:dyDescent="0.25">
      <c r="A900">
        <v>898</v>
      </c>
      <c r="B900" t="s">
        <v>51</v>
      </c>
      <c r="C900">
        <v>1899</v>
      </c>
      <c r="D900" t="s">
        <v>88</v>
      </c>
      <c r="E900" t="s">
        <v>88</v>
      </c>
      <c r="F900" t="s">
        <v>4693</v>
      </c>
      <c r="G900" t="s">
        <v>4693</v>
      </c>
      <c r="H900" t="s">
        <v>223</v>
      </c>
      <c r="I900" t="s">
        <v>4694</v>
      </c>
      <c r="J900" t="s">
        <v>4695</v>
      </c>
      <c r="K900" t="s">
        <v>78</v>
      </c>
      <c r="L900">
        <v>94605</v>
      </c>
      <c r="M900">
        <v>4</v>
      </c>
      <c r="N900">
        <v>0</v>
      </c>
      <c r="O900" t="s">
        <v>60</v>
      </c>
      <c r="P900" t="s">
        <v>61</v>
      </c>
      <c r="Q900" t="s">
        <v>60</v>
      </c>
      <c r="R900" t="s">
        <v>61</v>
      </c>
      <c r="S900" t="s">
        <v>60</v>
      </c>
      <c r="T900" t="s">
        <v>60</v>
      </c>
      <c r="U900" t="s">
        <v>60</v>
      </c>
      <c r="V900" t="s">
        <v>4614</v>
      </c>
      <c r="W900" t="s">
        <v>4614</v>
      </c>
      <c r="X900">
        <v>-8</v>
      </c>
      <c r="Y900" s="2">
        <v>38717</v>
      </c>
      <c r="Z900" t="s">
        <v>4696</v>
      </c>
      <c r="AA900" t="s">
        <v>4696</v>
      </c>
      <c r="AB900">
        <v>4</v>
      </c>
      <c r="AC900" t="s">
        <v>99</v>
      </c>
      <c r="AD900" t="s">
        <v>100</v>
      </c>
      <c r="AE900" t="s">
        <v>3378</v>
      </c>
      <c r="AF900" s="2">
        <v>38717</v>
      </c>
      <c r="AG900" s="2">
        <v>33238</v>
      </c>
      <c r="AH900" t="s">
        <v>60</v>
      </c>
      <c r="AI900" t="s">
        <v>60</v>
      </c>
      <c r="AJ900" t="s">
        <v>60</v>
      </c>
      <c r="AK900" t="s">
        <v>60</v>
      </c>
      <c r="AL900" t="s">
        <v>60</v>
      </c>
      <c r="AM900" t="s">
        <v>60</v>
      </c>
      <c r="AN900" t="s">
        <v>60</v>
      </c>
      <c r="AO900" t="s">
        <v>60</v>
      </c>
      <c r="AP900">
        <v>0</v>
      </c>
      <c r="AQ900">
        <v>4</v>
      </c>
      <c r="AR900">
        <v>1</v>
      </c>
      <c r="AS900">
        <v>0</v>
      </c>
      <c r="AT900" t="s">
        <v>60</v>
      </c>
      <c r="AU900">
        <v>6</v>
      </c>
      <c r="AV900" t="s">
        <v>117</v>
      </c>
      <c r="AW900">
        <v>37.764215999999998</v>
      </c>
      <c r="AX900">
        <v>-122.171274</v>
      </c>
      <c r="AY900">
        <v>6</v>
      </c>
    </row>
    <row r="901" spans="1:51" x14ac:dyDescent="0.25">
      <c r="A901">
        <v>899</v>
      </c>
      <c r="B901" t="s">
        <v>51</v>
      </c>
      <c r="C901">
        <v>1900</v>
      </c>
      <c r="D901" t="s">
        <v>88</v>
      </c>
      <c r="E901" t="s">
        <v>88</v>
      </c>
      <c r="F901" t="s">
        <v>1539</v>
      </c>
      <c r="G901" t="s">
        <v>1540</v>
      </c>
      <c r="H901" t="s">
        <v>766</v>
      </c>
      <c r="I901" t="s">
        <v>1541</v>
      </c>
      <c r="J901" t="s">
        <v>1542</v>
      </c>
      <c r="K901" t="s">
        <v>59</v>
      </c>
      <c r="L901">
        <v>94804</v>
      </c>
      <c r="M901">
        <v>67</v>
      </c>
      <c r="N901">
        <v>0</v>
      </c>
      <c r="O901" t="s">
        <v>60</v>
      </c>
      <c r="P901" t="s">
        <v>61</v>
      </c>
      <c r="Q901" t="s">
        <v>60</v>
      </c>
      <c r="R901" t="s">
        <v>61</v>
      </c>
      <c r="S901" t="s">
        <v>108</v>
      </c>
      <c r="T901" t="s">
        <v>60</v>
      </c>
      <c r="U901" t="s">
        <v>60</v>
      </c>
      <c r="V901" t="s">
        <v>97</v>
      </c>
      <c r="W901" t="s">
        <v>97</v>
      </c>
      <c r="X901">
        <v>47</v>
      </c>
      <c r="Y901" s="2">
        <v>58762</v>
      </c>
      <c r="Z901" t="s">
        <v>1543</v>
      </c>
      <c r="AA901" t="s">
        <v>1543</v>
      </c>
      <c r="AB901">
        <v>65</v>
      </c>
      <c r="AC901" t="s">
        <v>99</v>
      </c>
      <c r="AD901" t="s">
        <v>100</v>
      </c>
      <c r="AE901" t="s">
        <v>101</v>
      </c>
      <c r="AF901" s="2">
        <v>44166</v>
      </c>
      <c r="AG901" s="2">
        <v>38687</v>
      </c>
      <c r="AH901" t="s">
        <v>60</v>
      </c>
      <c r="AI901" t="s">
        <v>60</v>
      </c>
      <c r="AJ901" t="s">
        <v>60</v>
      </c>
      <c r="AK901" t="s">
        <v>60</v>
      </c>
      <c r="AL901" t="s">
        <v>60</v>
      </c>
      <c r="AM901" t="s">
        <v>60</v>
      </c>
      <c r="AN901" t="s">
        <v>60</v>
      </c>
      <c r="AO901" t="s">
        <v>60</v>
      </c>
      <c r="AP901">
        <v>0</v>
      </c>
      <c r="AQ901">
        <v>65</v>
      </c>
      <c r="AR901">
        <v>2</v>
      </c>
      <c r="AS901">
        <v>0</v>
      </c>
      <c r="AT901" t="s">
        <v>60</v>
      </c>
      <c r="AU901">
        <v>1</v>
      </c>
      <c r="AV901" t="s">
        <v>103</v>
      </c>
      <c r="AW901">
        <v>37.924438000000002</v>
      </c>
      <c r="AX901">
        <v>-122.344723</v>
      </c>
      <c r="AY901">
        <v>1</v>
      </c>
    </row>
    <row r="902" spans="1:51" x14ac:dyDescent="0.25">
      <c r="A902">
        <v>900</v>
      </c>
      <c r="B902" t="s">
        <v>51</v>
      </c>
      <c r="C902">
        <v>1901</v>
      </c>
      <c r="D902" t="s">
        <v>88</v>
      </c>
      <c r="E902" t="s">
        <v>88</v>
      </c>
      <c r="F902" t="s">
        <v>1544</v>
      </c>
      <c r="G902" t="s">
        <v>1545</v>
      </c>
      <c r="H902" t="s">
        <v>766</v>
      </c>
      <c r="I902" t="s">
        <v>1541</v>
      </c>
      <c r="J902" t="s">
        <v>1542</v>
      </c>
      <c r="K902" t="s">
        <v>59</v>
      </c>
      <c r="L902">
        <v>94804</v>
      </c>
      <c r="M902">
        <v>123</v>
      </c>
      <c r="N902">
        <v>0</v>
      </c>
      <c r="O902" t="s">
        <v>60</v>
      </c>
      <c r="P902" t="s">
        <v>61</v>
      </c>
      <c r="Q902" t="s">
        <v>60</v>
      </c>
      <c r="R902" t="s">
        <v>61</v>
      </c>
      <c r="S902" t="s">
        <v>108</v>
      </c>
      <c r="T902" t="s">
        <v>60</v>
      </c>
      <c r="U902" t="s">
        <v>60</v>
      </c>
      <c r="V902" t="s">
        <v>97</v>
      </c>
      <c r="W902" t="s">
        <v>97</v>
      </c>
      <c r="X902">
        <v>48</v>
      </c>
      <c r="Y902" s="2">
        <v>59124</v>
      </c>
      <c r="Z902" t="s">
        <v>1546</v>
      </c>
      <c r="AA902" t="s">
        <v>1546</v>
      </c>
      <c r="AB902">
        <v>83</v>
      </c>
      <c r="AC902" t="s">
        <v>99</v>
      </c>
      <c r="AD902" t="s">
        <v>100</v>
      </c>
      <c r="AE902" t="s">
        <v>101</v>
      </c>
      <c r="AF902" s="2">
        <v>44528</v>
      </c>
      <c r="AG902" s="2">
        <v>39049</v>
      </c>
      <c r="AH902" t="s">
        <v>60</v>
      </c>
      <c r="AI902" t="s">
        <v>60</v>
      </c>
      <c r="AJ902" t="s">
        <v>60</v>
      </c>
      <c r="AK902" t="s">
        <v>60</v>
      </c>
      <c r="AL902" t="s">
        <v>60</v>
      </c>
      <c r="AM902" t="s">
        <v>60</v>
      </c>
      <c r="AN902" t="s">
        <v>60</v>
      </c>
      <c r="AO902" t="s">
        <v>60</v>
      </c>
      <c r="AP902">
        <v>0</v>
      </c>
      <c r="AQ902">
        <v>83</v>
      </c>
      <c r="AR902">
        <v>2</v>
      </c>
      <c r="AS902">
        <v>0</v>
      </c>
      <c r="AT902" t="s">
        <v>60</v>
      </c>
      <c r="AU902">
        <v>1</v>
      </c>
      <c r="AV902" t="s">
        <v>103</v>
      </c>
      <c r="AW902">
        <v>37.924343999999998</v>
      </c>
      <c r="AX902">
        <v>-122.344728</v>
      </c>
      <c r="AY902">
        <v>1</v>
      </c>
    </row>
    <row r="903" spans="1:51" x14ac:dyDescent="0.25">
      <c r="A903">
        <v>901</v>
      </c>
      <c r="B903" t="s">
        <v>51</v>
      </c>
      <c r="C903">
        <v>1902</v>
      </c>
      <c r="D903" t="s">
        <v>88</v>
      </c>
      <c r="E903" t="s">
        <v>88</v>
      </c>
      <c r="F903" t="s">
        <v>1547</v>
      </c>
      <c r="G903" t="s">
        <v>1548</v>
      </c>
      <c r="H903" t="s">
        <v>766</v>
      </c>
      <c r="I903" t="s">
        <v>1541</v>
      </c>
      <c r="J903" t="s">
        <v>1542</v>
      </c>
      <c r="K903" t="s">
        <v>59</v>
      </c>
      <c r="L903">
        <v>94804</v>
      </c>
      <c r="M903">
        <v>51</v>
      </c>
      <c r="N903">
        <v>0</v>
      </c>
      <c r="O903" t="s">
        <v>60</v>
      </c>
      <c r="P903" t="s">
        <v>61</v>
      </c>
      <c r="Q903" t="s">
        <v>60</v>
      </c>
      <c r="R903" t="s">
        <v>61</v>
      </c>
      <c r="S903" t="s">
        <v>108</v>
      </c>
      <c r="T903" t="s">
        <v>60</v>
      </c>
      <c r="U903" t="s">
        <v>60</v>
      </c>
      <c r="V903" t="s">
        <v>97</v>
      </c>
      <c r="W903" t="s">
        <v>97</v>
      </c>
      <c r="X903">
        <v>47</v>
      </c>
      <c r="Y903" s="2">
        <v>58762</v>
      </c>
      <c r="Z903" t="s">
        <v>1549</v>
      </c>
      <c r="AA903" t="s">
        <v>1549</v>
      </c>
      <c r="AB903">
        <v>50</v>
      </c>
      <c r="AC903" t="s">
        <v>99</v>
      </c>
      <c r="AD903" t="s">
        <v>100</v>
      </c>
      <c r="AE903" t="s">
        <v>101</v>
      </c>
      <c r="AF903" s="2">
        <v>44166</v>
      </c>
      <c r="AG903" s="2">
        <v>38687</v>
      </c>
      <c r="AH903" t="s">
        <v>60</v>
      </c>
      <c r="AI903" t="s">
        <v>60</v>
      </c>
      <c r="AJ903" t="s">
        <v>60</v>
      </c>
      <c r="AK903" t="s">
        <v>60</v>
      </c>
      <c r="AL903" t="s">
        <v>60</v>
      </c>
      <c r="AM903" t="s">
        <v>60</v>
      </c>
      <c r="AN903" t="s">
        <v>60</v>
      </c>
      <c r="AO903" t="s">
        <v>60</v>
      </c>
      <c r="AP903">
        <v>0</v>
      </c>
      <c r="AQ903">
        <v>50</v>
      </c>
      <c r="AR903">
        <v>2</v>
      </c>
      <c r="AS903">
        <v>0</v>
      </c>
      <c r="AT903" t="s">
        <v>60</v>
      </c>
      <c r="AU903">
        <v>1</v>
      </c>
      <c r="AV903" t="s">
        <v>103</v>
      </c>
      <c r="AW903">
        <v>37.923838000000003</v>
      </c>
      <c r="AX903">
        <v>-122.344764</v>
      </c>
      <c r="AY903">
        <v>1</v>
      </c>
    </row>
    <row r="904" spans="1:51" x14ac:dyDescent="0.25">
      <c r="A904">
        <v>902</v>
      </c>
      <c r="B904" t="s">
        <v>51</v>
      </c>
      <c r="C904">
        <v>1903</v>
      </c>
      <c r="D904" t="s">
        <v>88</v>
      </c>
      <c r="E904" t="s">
        <v>88</v>
      </c>
      <c r="F904" t="s">
        <v>1550</v>
      </c>
      <c r="G904" t="s">
        <v>1551</v>
      </c>
      <c r="H904" t="s">
        <v>133</v>
      </c>
      <c r="I904" t="s">
        <v>1552</v>
      </c>
      <c r="J904" t="s">
        <v>1542</v>
      </c>
      <c r="K904" t="s">
        <v>133</v>
      </c>
      <c r="L904">
        <v>94110</v>
      </c>
      <c r="M904">
        <v>160</v>
      </c>
      <c r="N904">
        <v>0</v>
      </c>
      <c r="O904" t="s">
        <v>60</v>
      </c>
      <c r="P904" t="s">
        <v>61</v>
      </c>
      <c r="Q904" t="s">
        <v>60</v>
      </c>
      <c r="R904" t="s">
        <v>61</v>
      </c>
      <c r="S904" t="s">
        <v>96</v>
      </c>
      <c r="T904" t="s">
        <v>60</v>
      </c>
      <c r="U904" t="s">
        <v>60</v>
      </c>
      <c r="V904" t="s">
        <v>97</v>
      </c>
      <c r="W904" t="s">
        <v>97</v>
      </c>
      <c r="X904">
        <v>43</v>
      </c>
      <c r="Y904" s="2">
        <v>57024</v>
      </c>
      <c r="Z904" t="s">
        <v>1553</v>
      </c>
      <c r="AA904" t="s">
        <v>1553</v>
      </c>
      <c r="AB904">
        <v>156</v>
      </c>
      <c r="AC904" t="s">
        <v>99</v>
      </c>
      <c r="AD904" t="s">
        <v>100</v>
      </c>
      <c r="AE904" t="s">
        <v>101</v>
      </c>
      <c r="AF904" s="2">
        <v>42427</v>
      </c>
      <c r="AG904" s="2">
        <v>36949</v>
      </c>
      <c r="AH904" t="s">
        <v>60</v>
      </c>
      <c r="AI904" t="s">
        <v>60</v>
      </c>
      <c r="AJ904" t="s">
        <v>60</v>
      </c>
      <c r="AK904" t="s">
        <v>60</v>
      </c>
      <c r="AL904" t="s">
        <v>60</v>
      </c>
      <c r="AM904" t="s">
        <v>60</v>
      </c>
      <c r="AN904" t="s">
        <v>60</v>
      </c>
      <c r="AO904" t="s">
        <v>60</v>
      </c>
      <c r="AP904">
        <v>0</v>
      </c>
      <c r="AQ904">
        <v>156</v>
      </c>
      <c r="AR904">
        <v>3</v>
      </c>
      <c r="AS904">
        <v>0</v>
      </c>
      <c r="AT904" t="s">
        <v>60</v>
      </c>
      <c r="AU904">
        <v>1</v>
      </c>
      <c r="AV904" t="s">
        <v>356</v>
      </c>
      <c r="AW904">
        <v>37.7483</v>
      </c>
      <c r="AX904">
        <v>-122.411917</v>
      </c>
      <c r="AY904">
        <v>1</v>
      </c>
    </row>
    <row r="905" spans="1:51" x14ac:dyDescent="0.25">
      <c r="A905">
        <v>903</v>
      </c>
      <c r="B905" t="s">
        <v>51</v>
      </c>
      <c r="C905">
        <v>1904</v>
      </c>
      <c r="D905" t="s">
        <v>88</v>
      </c>
      <c r="E905" t="s">
        <v>88</v>
      </c>
      <c r="F905" t="s">
        <v>3803</v>
      </c>
      <c r="G905" t="s">
        <v>3804</v>
      </c>
      <c r="H905" t="s">
        <v>133</v>
      </c>
      <c r="I905" t="s">
        <v>60</v>
      </c>
      <c r="J905" t="s">
        <v>1542</v>
      </c>
      <c r="K905" t="s">
        <v>133</v>
      </c>
      <c r="L905">
        <v>941020000</v>
      </c>
      <c r="M905">
        <v>193</v>
      </c>
      <c r="N905">
        <v>0</v>
      </c>
      <c r="O905" t="s">
        <v>60</v>
      </c>
      <c r="P905" t="s">
        <v>61</v>
      </c>
      <c r="Q905" t="s">
        <v>60</v>
      </c>
      <c r="R905" t="s">
        <v>61</v>
      </c>
      <c r="S905" t="s">
        <v>60</v>
      </c>
      <c r="T905" t="s">
        <v>60</v>
      </c>
      <c r="U905" t="s">
        <v>60</v>
      </c>
      <c r="V905" t="s">
        <v>171</v>
      </c>
      <c r="W905" t="s">
        <v>171</v>
      </c>
      <c r="X905">
        <v>18</v>
      </c>
      <c r="Y905" s="2">
        <v>48172</v>
      </c>
      <c r="Z905" t="s">
        <v>3805</v>
      </c>
      <c r="AA905" t="s">
        <v>3805</v>
      </c>
      <c r="AB905">
        <v>193</v>
      </c>
      <c r="AC905" t="s">
        <v>99</v>
      </c>
      <c r="AD905" t="s">
        <v>100</v>
      </c>
      <c r="AE905" t="s">
        <v>101</v>
      </c>
      <c r="AF905" s="2">
        <v>42701</v>
      </c>
      <c r="AG905" s="2">
        <v>37222</v>
      </c>
      <c r="AH905" t="s">
        <v>60</v>
      </c>
      <c r="AI905" t="s">
        <v>60</v>
      </c>
      <c r="AJ905" t="s">
        <v>60</v>
      </c>
      <c r="AK905" t="s">
        <v>60</v>
      </c>
      <c r="AL905" t="s">
        <v>60</v>
      </c>
      <c r="AM905" t="s">
        <v>60</v>
      </c>
      <c r="AN905" t="s">
        <v>60</v>
      </c>
      <c r="AO905" t="s">
        <v>60</v>
      </c>
      <c r="AP905">
        <v>0</v>
      </c>
      <c r="AQ905">
        <v>193</v>
      </c>
      <c r="AR905">
        <v>3</v>
      </c>
      <c r="AS905">
        <v>0</v>
      </c>
      <c r="AT905" t="s">
        <v>60</v>
      </c>
      <c r="AU905">
        <v>2</v>
      </c>
      <c r="AV905" t="s">
        <v>356</v>
      </c>
      <c r="AW905">
        <v>37.781891000000002</v>
      </c>
      <c r="AX905">
        <v>-122.42903200000001</v>
      </c>
      <c r="AY905">
        <v>2</v>
      </c>
    </row>
    <row r="906" spans="1:51" x14ac:dyDescent="0.25">
      <c r="A906">
        <v>904</v>
      </c>
      <c r="B906" t="s">
        <v>51</v>
      </c>
      <c r="C906">
        <v>1905</v>
      </c>
      <c r="D906" t="s">
        <v>88</v>
      </c>
      <c r="E906" t="s">
        <v>88</v>
      </c>
      <c r="F906" t="s">
        <v>3806</v>
      </c>
      <c r="G906" t="s">
        <v>3807</v>
      </c>
      <c r="H906" t="s">
        <v>133</v>
      </c>
      <c r="I906" t="s">
        <v>3808</v>
      </c>
      <c r="J906" t="s">
        <v>1542</v>
      </c>
      <c r="K906" t="s">
        <v>133</v>
      </c>
      <c r="L906">
        <v>94102</v>
      </c>
      <c r="M906">
        <v>110</v>
      </c>
      <c r="N906">
        <v>0</v>
      </c>
      <c r="O906" t="s">
        <v>60</v>
      </c>
      <c r="P906" t="s">
        <v>61</v>
      </c>
      <c r="Q906" t="s">
        <v>60</v>
      </c>
      <c r="R906" t="s">
        <v>61</v>
      </c>
      <c r="S906" t="s">
        <v>60</v>
      </c>
      <c r="T906" t="s">
        <v>60</v>
      </c>
      <c r="U906" t="s">
        <v>60</v>
      </c>
      <c r="V906" t="s">
        <v>171</v>
      </c>
      <c r="W906" t="s">
        <v>171</v>
      </c>
      <c r="X906">
        <v>14</v>
      </c>
      <c r="Y906" s="2">
        <v>46736</v>
      </c>
      <c r="Z906" t="s">
        <v>3809</v>
      </c>
      <c r="AA906" t="s">
        <v>3809</v>
      </c>
      <c r="AB906">
        <v>109</v>
      </c>
      <c r="AC906" t="s">
        <v>99</v>
      </c>
      <c r="AD906" t="s">
        <v>100</v>
      </c>
      <c r="AE906" t="s">
        <v>101</v>
      </c>
      <c r="AF906" s="2">
        <v>41265</v>
      </c>
      <c r="AG906" s="2">
        <v>35786</v>
      </c>
      <c r="AH906" t="s">
        <v>60</v>
      </c>
      <c r="AI906" t="s">
        <v>60</v>
      </c>
      <c r="AJ906" t="s">
        <v>60</v>
      </c>
      <c r="AK906" t="s">
        <v>60</v>
      </c>
      <c r="AL906" t="s">
        <v>60</v>
      </c>
      <c r="AM906" t="s">
        <v>60</v>
      </c>
      <c r="AN906" t="s">
        <v>60</v>
      </c>
      <c r="AO906" t="s">
        <v>60</v>
      </c>
      <c r="AP906">
        <v>0</v>
      </c>
      <c r="AQ906">
        <v>109</v>
      </c>
      <c r="AR906">
        <v>3</v>
      </c>
      <c r="AS906">
        <v>0</v>
      </c>
      <c r="AT906" t="s">
        <v>60</v>
      </c>
      <c r="AU906">
        <v>2</v>
      </c>
      <c r="AV906" t="s">
        <v>356</v>
      </c>
      <c r="AW906">
        <v>37.776172000000003</v>
      </c>
      <c r="AX906">
        <v>-122.42843499999999</v>
      </c>
      <c r="AY906">
        <v>2</v>
      </c>
    </row>
    <row r="907" spans="1:51" x14ac:dyDescent="0.25">
      <c r="A907">
        <v>905</v>
      </c>
      <c r="B907" t="s">
        <v>51</v>
      </c>
      <c r="C907">
        <v>1906</v>
      </c>
      <c r="D907" t="s">
        <v>88</v>
      </c>
      <c r="E907" t="s">
        <v>88</v>
      </c>
      <c r="F907" t="s">
        <v>1554</v>
      </c>
      <c r="G907" t="s">
        <v>1555</v>
      </c>
      <c r="H907" t="s">
        <v>723</v>
      </c>
      <c r="I907" t="s">
        <v>1556</v>
      </c>
      <c r="J907" t="s">
        <v>1557</v>
      </c>
      <c r="K907" t="s">
        <v>94</v>
      </c>
      <c r="L907">
        <v>94306</v>
      </c>
      <c r="M907">
        <v>14</v>
      </c>
      <c r="N907">
        <v>0</v>
      </c>
      <c r="O907" t="s">
        <v>60</v>
      </c>
      <c r="P907" t="s">
        <v>61</v>
      </c>
      <c r="Q907" t="s">
        <v>60</v>
      </c>
      <c r="R907" t="s">
        <v>61</v>
      </c>
      <c r="S907" t="s">
        <v>60</v>
      </c>
      <c r="T907" t="s">
        <v>60</v>
      </c>
      <c r="U907" t="s">
        <v>60</v>
      </c>
      <c r="V907" t="s">
        <v>97</v>
      </c>
      <c r="W907" t="s">
        <v>97</v>
      </c>
      <c r="X907">
        <v>55</v>
      </c>
      <c r="Y907" s="2">
        <v>61714</v>
      </c>
      <c r="Z907" t="s">
        <v>1558</v>
      </c>
      <c r="AA907" t="s">
        <v>1558</v>
      </c>
      <c r="AB907">
        <v>14</v>
      </c>
      <c r="AC907" t="s">
        <v>152</v>
      </c>
      <c r="AD907" t="s">
        <v>100</v>
      </c>
      <c r="AE907" t="s">
        <v>153</v>
      </c>
      <c r="AF907" t="s">
        <v>60</v>
      </c>
      <c r="AG907" s="2">
        <v>41639</v>
      </c>
      <c r="AH907" t="s">
        <v>60</v>
      </c>
      <c r="AI907" t="s">
        <v>60</v>
      </c>
      <c r="AJ907" t="s">
        <v>60</v>
      </c>
      <c r="AK907" t="s">
        <v>60</v>
      </c>
      <c r="AL907" t="s">
        <v>60</v>
      </c>
      <c r="AM907" t="s">
        <v>60</v>
      </c>
      <c r="AN907" t="s">
        <v>60</v>
      </c>
      <c r="AO907" t="s">
        <v>60</v>
      </c>
      <c r="AP907">
        <v>0</v>
      </c>
      <c r="AQ907">
        <v>14</v>
      </c>
      <c r="AR907">
        <v>1</v>
      </c>
      <c r="AS907">
        <v>0</v>
      </c>
      <c r="AT907" t="s">
        <v>60</v>
      </c>
      <c r="AU907">
        <v>1</v>
      </c>
      <c r="AV907" t="s">
        <v>117</v>
      </c>
      <c r="AW907">
        <v>37.419282000000003</v>
      </c>
      <c r="AX907">
        <v>-122.125489</v>
      </c>
      <c r="AY907">
        <v>1</v>
      </c>
    </row>
    <row r="908" spans="1:51" x14ac:dyDescent="0.25">
      <c r="A908">
        <v>906</v>
      </c>
      <c r="B908" t="s">
        <v>51</v>
      </c>
      <c r="C908">
        <v>1907</v>
      </c>
      <c r="D908" t="s">
        <v>88</v>
      </c>
      <c r="E908" t="s">
        <v>88</v>
      </c>
      <c r="F908" t="s">
        <v>1559</v>
      </c>
      <c r="G908" t="s">
        <v>1560</v>
      </c>
      <c r="H908" t="s">
        <v>133</v>
      </c>
      <c r="I908" t="s">
        <v>398</v>
      </c>
      <c r="J908" t="s">
        <v>1561</v>
      </c>
      <c r="K908" t="s">
        <v>133</v>
      </c>
      <c r="L908">
        <v>94102</v>
      </c>
      <c r="M908">
        <v>70</v>
      </c>
      <c r="N908">
        <v>0</v>
      </c>
      <c r="O908" t="s">
        <v>60</v>
      </c>
      <c r="P908" t="s">
        <v>61</v>
      </c>
      <c r="Q908" t="s">
        <v>60</v>
      </c>
      <c r="R908" t="s">
        <v>61</v>
      </c>
      <c r="S908" t="s">
        <v>60</v>
      </c>
      <c r="T908" t="s">
        <v>60</v>
      </c>
      <c r="U908" t="s">
        <v>60</v>
      </c>
      <c r="V908" t="s">
        <v>97</v>
      </c>
      <c r="W908" t="s">
        <v>97</v>
      </c>
      <c r="X908">
        <v>55</v>
      </c>
      <c r="Y908" s="2">
        <v>61714</v>
      </c>
      <c r="Z908" t="s">
        <v>1562</v>
      </c>
      <c r="AA908" t="s">
        <v>1562</v>
      </c>
      <c r="AB908">
        <v>69</v>
      </c>
      <c r="AC908" t="s">
        <v>496</v>
      </c>
      <c r="AD908" t="s">
        <v>141</v>
      </c>
      <c r="AE908" t="s">
        <v>153</v>
      </c>
      <c r="AF908" t="s">
        <v>60</v>
      </c>
      <c r="AG908" s="2">
        <v>41639</v>
      </c>
      <c r="AH908" t="s">
        <v>60</v>
      </c>
      <c r="AI908" t="s">
        <v>60</v>
      </c>
      <c r="AJ908" t="s">
        <v>60</v>
      </c>
      <c r="AK908" t="s">
        <v>60</v>
      </c>
      <c r="AL908" t="s">
        <v>60</v>
      </c>
      <c r="AM908" t="s">
        <v>60</v>
      </c>
      <c r="AN908" t="s">
        <v>60</v>
      </c>
      <c r="AO908" t="s">
        <v>60</v>
      </c>
      <c r="AP908">
        <v>0</v>
      </c>
      <c r="AQ908">
        <v>69</v>
      </c>
      <c r="AR908">
        <v>2</v>
      </c>
      <c r="AS908">
        <v>0</v>
      </c>
      <c r="AT908" t="s">
        <v>60</v>
      </c>
      <c r="AU908">
        <v>1</v>
      </c>
      <c r="AV908" t="s">
        <v>86</v>
      </c>
      <c r="AW908">
        <v>37.781551</v>
      </c>
      <c r="AX908">
        <v>-122.41634500000001</v>
      </c>
      <c r="AY908">
        <v>1</v>
      </c>
    </row>
    <row r="909" spans="1:51" x14ac:dyDescent="0.25">
      <c r="A909">
        <v>907</v>
      </c>
      <c r="B909" t="s">
        <v>51</v>
      </c>
      <c r="C909">
        <v>1908</v>
      </c>
      <c r="D909" t="s">
        <v>88</v>
      </c>
      <c r="E909" t="s">
        <v>88</v>
      </c>
      <c r="F909" t="s">
        <v>1563</v>
      </c>
      <c r="G909" t="s">
        <v>1564</v>
      </c>
      <c r="H909" t="s">
        <v>1565</v>
      </c>
      <c r="I909" t="s">
        <v>398</v>
      </c>
      <c r="J909" t="s">
        <v>399</v>
      </c>
      <c r="K909" t="s">
        <v>674</v>
      </c>
      <c r="L909">
        <v>94014</v>
      </c>
      <c r="M909">
        <v>71</v>
      </c>
      <c r="N909">
        <v>0</v>
      </c>
      <c r="O909" t="s">
        <v>60</v>
      </c>
      <c r="P909" t="s">
        <v>61</v>
      </c>
      <c r="Q909" t="s">
        <v>60</v>
      </c>
      <c r="R909" t="s">
        <v>61</v>
      </c>
      <c r="S909" t="s">
        <v>60</v>
      </c>
      <c r="T909" t="s">
        <v>60</v>
      </c>
      <c r="U909" t="s">
        <v>60</v>
      </c>
      <c r="V909" t="s">
        <v>97</v>
      </c>
      <c r="W909" t="s">
        <v>97</v>
      </c>
      <c r="X909">
        <v>55</v>
      </c>
      <c r="Y909" s="2">
        <v>61714</v>
      </c>
      <c r="Z909" t="s">
        <v>1566</v>
      </c>
      <c r="AA909" t="s">
        <v>1566</v>
      </c>
      <c r="AB909">
        <v>69</v>
      </c>
      <c r="AC909" t="s">
        <v>99</v>
      </c>
      <c r="AD909" t="s">
        <v>141</v>
      </c>
      <c r="AE909" t="s">
        <v>153</v>
      </c>
      <c r="AF909" t="s">
        <v>60</v>
      </c>
      <c r="AG909" s="2">
        <v>41639</v>
      </c>
      <c r="AH909" t="s">
        <v>60</v>
      </c>
      <c r="AI909" t="s">
        <v>60</v>
      </c>
      <c r="AJ909" t="s">
        <v>60</v>
      </c>
      <c r="AK909" t="s">
        <v>60</v>
      </c>
      <c r="AL909" t="s">
        <v>60</v>
      </c>
      <c r="AM909" t="s">
        <v>60</v>
      </c>
      <c r="AN909" t="s">
        <v>60</v>
      </c>
      <c r="AO909" t="s">
        <v>60</v>
      </c>
      <c r="AP909">
        <v>0</v>
      </c>
      <c r="AQ909">
        <v>69</v>
      </c>
      <c r="AR909">
        <v>2</v>
      </c>
      <c r="AS909">
        <v>0</v>
      </c>
      <c r="AT909" t="s">
        <v>60</v>
      </c>
      <c r="AU909">
        <v>1</v>
      </c>
      <c r="AV909" t="s">
        <v>86</v>
      </c>
      <c r="AW909">
        <v>37.693371999999997</v>
      </c>
      <c r="AX909">
        <v>-122.465813</v>
      </c>
      <c r="AY909">
        <v>1</v>
      </c>
    </row>
    <row r="910" spans="1:51" x14ac:dyDescent="0.25">
      <c r="A910">
        <v>908</v>
      </c>
      <c r="B910" t="s">
        <v>51</v>
      </c>
      <c r="C910">
        <v>1909</v>
      </c>
      <c r="D910" t="s">
        <v>88</v>
      </c>
      <c r="E910" t="s">
        <v>88</v>
      </c>
      <c r="F910" t="s">
        <v>1567</v>
      </c>
      <c r="G910" t="s">
        <v>1568</v>
      </c>
      <c r="H910" t="s">
        <v>1569</v>
      </c>
      <c r="I910" t="s">
        <v>398</v>
      </c>
      <c r="J910" t="s">
        <v>399</v>
      </c>
      <c r="K910" t="s">
        <v>674</v>
      </c>
      <c r="L910">
        <v>94019</v>
      </c>
      <c r="M910">
        <v>40</v>
      </c>
      <c r="N910">
        <v>0</v>
      </c>
      <c r="O910" t="s">
        <v>60</v>
      </c>
      <c r="P910" t="s">
        <v>61</v>
      </c>
      <c r="Q910" t="s">
        <v>60</v>
      </c>
      <c r="R910" t="s">
        <v>61</v>
      </c>
      <c r="S910" t="s">
        <v>60</v>
      </c>
      <c r="T910" t="s">
        <v>60</v>
      </c>
      <c r="U910" t="s">
        <v>60</v>
      </c>
      <c r="V910" t="s">
        <v>97</v>
      </c>
      <c r="W910" t="s">
        <v>97</v>
      </c>
      <c r="X910">
        <v>55</v>
      </c>
      <c r="Y910" s="2">
        <v>61714</v>
      </c>
      <c r="Z910" t="s">
        <v>1570</v>
      </c>
      <c r="AA910" t="s">
        <v>1570</v>
      </c>
      <c r="AB910">
        <v>39</v>
      </c>
      <c r="AC910" t="s">
        <v>275</v>
      </c>
      <c r="AD910" t="s">
        <v>100</v>
      </c>
      <c r="AE910" t="s">
        <v>153</v>
      </c>
      <c r="AF910" t="s">
        <v>60</v>
      </c>
      <c r="AG910" s="2">
        <v>41639</v>
      </c>
      <c r="AH910" t="s">
        <v>60</v>
      </c>
      <c r="AI910" t="s">
        <v>60</v>
      </c>
      <c r="AJ910" t="s">
        <v>60</v>
      </c>
      <c r="AK910" t="s">
        <v>60</v>
      </c>
      <c r="AL910" t="s">
        <v>60</v>
      </c>
      <c r="AM910" t="s">
        <v>60</v>
      </c>
      <c r="AN910" t="s">
        <v>60</v>
      </c>
      <c r="AO910" t="s">
        <v>60</v>
      </c>
      <c r="AP910">
        <v>0</v>
      </c>
      <c r="AQ910">
        <v>39</v>
      </c>
      <c r="AR910">
        <v>1</v>
      </c>
      <c r="AS910">
        <v>0</v>
      </c>
      <c r="AT910" t="s">
        <v>60</v>
      </c>
      <c r="AU910">
        <v>1</v>
      </c>
      <c r="AV910" t="s">
        <v>86</v>
      </c>
      <c r="AW910">
        <v>37.456589999999998</v>
      </c>
      <c r="AX910">
        <v>-122.43004500000001</v>
      </c>
      <c r="AY910">
        <v>1</v>
      </c>
    </row>
    <row r="911" spans="1:51" x14ac:dyDescent="0.25">
      <c r="A911">
        <v>909</v>
      </c>
      <c r="B911" t="s">
        <v>51</v>
      </c>
      <c r="C911">
        <v>1910</v>
      </c>
      <c r="D911" t="s">
        <v>88</v>
      </c>
      <c r="E911" t="s">
        <v>88</v>
      </c>
      <c r="F911" t="s">
        <v>1571</v>
      </c>
      <c r="G911" t="s">
        <v>1572</v>
      </c>
      <c r="H911" t="s">
        <v>133</v>
      </c>
      <c r="I911" t="s">
        <v>398</v>
      </c>
      <c r="J911" t="s">
        <v>399</v>
      </c>
      <c r="K911" t="s">
        <v>133</v>
      </c>
      <c r="L911">
        <v>94124</v>
      </c>
      <c r="M911">
        <v>73</v>
      </c>
      <c r="N911">
        <v>0</v>
      </c>
      <c r="O911" t="s">
        <v>60</v>
      </c>
      <c r="P911" t="s">
        <v>61</v>
      </c>
      <c r="Q911" t="s">
        <v>60</v>
      </c>
      <c r="R911" t="s">
        <v>61</v>
      </c>
      <c r="S911" t="s">
        <v>60</v>
      </c>
      <c r="T911" t="s">
        <v>60</v>
      </c>
      <c r="U911" t="s">
        <v>60</v>
      </c>
      <c r="V911" t="s">
        <v>97</v>
      </c>
      <c r="W911" t="s">
        <v>97</v>
      </c>
      <c r="X911">
        <v>55</v>
      </c>
      <c r="Y911" s="2">
        <v>61714</v>
      </c>
      <c r="Z911" t="s">
        <v>1573</v>
      </c>
      <c r="AA911" t="s">
        <v>1573</v>
      </c>
      <c r="AB911">
        <v>72</v>
      </c>
      <c r="AC911" t="s">
        <v>165</v>
      </c>
      <c r="AD911" t="s">
        <v>100</v>
      </c>
      <c r="AE911" t="s">
        <v>153</v>
      </c>
      <c r="AF911" t="s">
        <v>60</v>
      </c>
      <c r="AG911" s="2">
        <v>41639</v>
      </c>
      <c r="AH911" t="s">
        <v>60</v>
      </c>
      <c r="AI911" t="s">
        <v>60</v>
      </c>
      <c r="AJ911" t="s">
        <v>60</v>
      </c>
      <c r="AK911" t="s">
        <v>60</v>
      </c>
      <c r="AL911" t="s">
        <v>60</v>
      </c>
      <c r="AM911" t="s">
        <v>60</v>
      </c>
      <c r="AN911" t="s">
        <v>60</v>
      </c>
      <c r="AO911" t="s">
        <v>60</v>
      </c>
      <c r="AP911">
        <v>0</v>
      </c>
      <c r="AQ911">
        <v>72</v>
      </c>
      <c r="AR911">
        <v>2</v>
      </c>
      <c r="AS911">
        <v>0</v>
      </c>
      <c r="AT911" t="s">
        <v>60</v>
      </c>
      <c r="AU911">
        <v>1</v>
      </c>
      <c r="AV911" t="s">
        <v>86</v>
      </c>
      <c r="AW911">
        <v>37.719138999999998</v>
      </c>
      <c r="AX911">
        <v>-122.39805</v>
      </c>
      <c r="AY911">
        <v>1</v>
      </c>
    </row>
    <row r="912" spans="1:51" x14ac:dyDescent="0.25">
      <c r="A912">
        <v>910</v>
      </c>
      <c r="B912" t="s">
        <v>51</v>
      </c>
      <c r="C912">
        <v>1911</v>
      </c>
      <c r="D912" t="s">
        <v>88</v>
      </c>
      <c r="E912" t="s">
        <v>88</v>
      </c>
      <c r="F912" t="s">
        <v>1574</v>
      </c>
      <c r="G912" t="s">
        <v>1575</v>
      </c>
      <c r="H912" t="s">
        <v>133</v>
      </c>
      <c r="I912" t="s">
        <v>398</v>
      </c>
      <c r="J912" t="s">
        <v>399</v>
      </c>
      <c r="K912" t="s">
        <v>133</v>
      </c>
      <c r="L912" t="s">
        <v>1576</v>
      </c>
      <c r="M912">
        <v>150</v>
      </c>
      <c r="N912">
        <v>0</v>
      </c>
      <c r="O912" t="s">
        <v>60</v>
      </c>
      <c r="P912" t="s">
        <v>61</v>
      </c>
      <c r="Q912" t="s">
        <v>60</v>
      </c>
      <c r="R912" t="s">
        <v>61</v>
      </c>
      <c r="S912" t="s">
        <v>60</v>
      </c>
      <c r="T912" t="s">
        <v>60</v>
      </c>
      <c r="U912" t="s">
        <v>60</v>
      </c>
      <c r="V912" t="s">
        <v>97</v>
      </c>
      <c r="W912" t="s">
        <v>97</v>
      </c>
      <c r="X912">
        <v>55</v>
      </c>
      <c r="Y912" s="2">
        <v>61714</v>
      </c>
      <c r="Z912" t="s">
        <v>1577</v>
      </c>
      <c r="AA912" t="s">
        <v>1577</v>
      </c>
      <c r="AB912">
        <v>149</v>
      </c>
      <c r="AC912" t="s">
        <v>99</v>
      </c>
      <c r="AD912" t="s">
        <v>100</v>
      </c>
      <c r="AE912" t="s">
        <v>153</v>
      </c>
      <c r="AF912" t="s">
        <v>60</v>
      </c>
      <c r="AG912" s="2">
        <v>41639</v>
      </c>
      <c r="AH912" t="s">
        <v>60</v>
      </c>
      <c r="AI912" t="s">
        <v>60</v>
      </c>
      <c r="AJ912" t="s">
        <v>60</v>
      </c>
      <c r="AK912" t="s">
        <v>60</v>
      </c>
      <c r="AL912" t="s">
        <v>60</v>
      </c>
      <c r="AM912" t="s">
        <v>60</v>
      </c>
      <c r="AN912" t="s">
        <v>60</v>
      </c>
      <c r="AO912" t="s">
        <v>60</v>
      </c>
      <c r="AP912">
        <v>0</v>
      </c>
      <c r="AQ912">
        <v>149</v>
      </c>
      <c r="AR912">
        <v>3</v>
      </c>
      <c r="AS912">
        <v>0</v>
      </c>
      <c r="AT912" t="s">
        <v>60</v>
      </c>
      <c r="AU912">
        <v>1</v>
      </c>
      <c r="AV912" t="s">
        <v>86</v>
      </c>
      <c r="AW912">
        <v>37.772607000000001</v>
      </c>
      <c r="AX912">
        <v>-122.39135899999999</v>
      </c>
      <c r="AY912">
        <v>1</v>
      </c>
    </row>
    <row r="913" spans="1:51" x14ac:dyDescent="0.25">
      <c r="A913">
        <v>911</v>
      </c>
      <c r="B913" t="s">
        <v>51</v>
      </c>
      <c r="C913">
        <v>1912</v>
      </c>
      <c r="D913" t="s">
        <v>88</v>
      </c>
      <c r="E913" t="s">
        <v>88</v>
      </c>
      <c r="F913" t="s">
        <v>1578</v>
      </c>
      <c r="G913" t="s">
        <v>1579</v>
      </c>
      <c r="H913" t="s">
        <v>133</v>
      </c>
      <c r="I913" t="s">
        <v>398</v>
      </c>
      <c r="J913" t="s">
        <v>404</v>
      </c>
      <c r="K913" t="s">
        <v>133</v>
      </c>
      <c r="L913">
        <v>941030000</v>
      </c>
      <c r="M913">
        <v>68</v>
      </c>
      <c r="N913">
        <v>0</v>
      </c>
      <c r="O913" t="s">
        <v>60</v>
      </c>
      <c r="P913" t="s">
        <v>61</v>
      </c>
      <c r="Q913" t="s">
        <v>60</v>
      </c>
      <c r="R913" t="s">
        <v>61</v>
      </c>
      <c r="S913" t="s">
        <v>96</v>
      </c>
      <c r="T913" t="s">
        <v>60</v>
      </c>
      <c r="U913" t="s">
        <v>60</v>
      </c>
      <c r="V913" t="s">
        <v>97</v>
      </c>
      <c r="W913" t="s">
        <v>97</v>
      </c>
      <c r="X913">
        <v>46</v>
      </c>
      <c r="Y913" s="2">
        <v>58244</v>
      </c>
      <c r="Z913" t="s">
        <v>1580</v>
      </c>
      <c r="AA913" t="s">
        <v>1580</v>
      </c>
      <c r="AB913">
        <v>68</v>
      </c>
      <c r="AC913" t="s">
        <v>165</v>
      </c>
      <c r="AD913" t="s">
        <v>141</v>
      </c>
      <c r="AE913" t="s">
        <v>101</v>
      </c>
      <c r="AF913" s="2">
        <v>43647</v>
      </c>
      <c r="AG913" s="2">
        <v>38169</v>
      </c>
      <c r="AH913" t="s">
        <v>60</v>
      </c>
      <c r="AI913" t="s">
        <v>60</v>
      </c>
      <c r="AJ913" t="s">
        <v>60</v>
      </c>
      <c r="AK913" t="s">
        <v>60</v>
      </c>
      <c r="AL913" t="s">
        <v>60</v>
      </c>
      <c r="AM913" t="s">
        <v>60</v>
      </c>
      <c r="AN913" t="s">
        <v>60</v>
      </c>
      <c r="AO913" t="s">
        <v>60</v>
      </c>
      <c r="AP913">
        <v>0</v>
      </c>
      <c r="AQ913">
        <v>68</v>
      </c>
      <c r="AR913">
        <v>2</v>
      </c>
      <c r="AS913">
        <v>0</v>
      </c>
      <c r="AT913" t="s">
        <v>60</v>
      </c>
      <c r="AU913">
        <v>1</v>
      </c>
      <c r="AV913" t="s">
        <v>86</v>
      </c>
      <c r="AW913">
        <v>37.774586999999997</v>
      </c>
      <c r="AX913">
        <v>-122.42081899999999</v>
      </c>
      <c r="AY913">
        <v>1</v>
      </c>
    </row>
    <row r="914" spans="1:51" x14ac:dyDescent="0.25">
      <c r="A914">
        <v>912</v>
      </c>
      <c r="B914" t="s">
        <v>51</v>
      </c>
      <c r="C914">
        <v>1913</v>
      </c>
      <c r="D914" t="s">
        <v>88</v>
      </c>
      <c r="E914" t="s">
        <v>88</v>
      </c>
      <c r="F914" t="s">
        <v>3810</v>
      </c>
      <c r="G914" t="s">
        <v>3811</v>
      </c>
      <c r="H914" t="s">
        <v>133</v>
      </c>
      <c r="I914" t="s">
        <v>3812</v>
      </c>
      <c r="J914" t="s">
        <v>404</v>
      </c>
      <c r="K914" t="s">
        <v>133</v>
      </c>
      <c r="L914">
        <v>94103</v>
      </c>
      <c r="M914">
        <v>30</v>
      </c>
      <c r="N914">
        <v>0</v>
      </c>
      <c r="O914" t="s">
        <v>60</v>
      </c>
      <c r="P914" t="s">
        <v>61</v>
      </c>
      <c r="Q914" t="s">
        <v>60</v>
      </c>
      <c r="R914" t="s">
        <v>61</v>
      </c>
      <c r="S914" t="s">
        <v>60</v>
      </c>
      <c r="T914" t="s">
        <v>60</v>
      </c>
      <c r="U914" t="s">
        <v>60</v>
      </c>
      <c r="V914" t="s">
        <v>171</v>
      </c>
      <c r="W914" t="s">
        <v>171</v>
      </c>
      <c r="X914">
        <v>11</v>
      </c>
      <c r="Y914" s="2">
        <v>45649</v>
      </c>
      <c r="Z914" t="s">
        <v>3813</v>
      </c>
      <c r="AA914" t="s">
        <v>3813</v>
      </c>
      <c r="AB914">
        <v>30</v>
      </c>
      <c r="AC914" t="s">
        <v>99</v>
      </c>
      <c r="AD914" t="s">
        <v>100</v>
      </c>
      <c r="AE914" t="s">
        <v>3378</v>
      </c>
      <c r="AF914" s="2">
        <v>40178</v>
      </c>
      <c r="AG914" s="2">
        <v>34699</v>
      </c>
      <c r="AH914" t="s">
        <v>60</v>
      </c>
      <c r="AI914" t="s">
        <v>60</v>
      </c>
      <c r="AJ914" t="s">
        <v>60</v>
      </c>
      <c r="AK914" t="s">
        <v>60</v>
      </c>
      <c r="AL914" t="s">
        <v>60</v>
      </c>
      <c r="AM914" t="s">
        <v>60</v>
      </c>
      <c r="AN914" t="s">
        <v>60</v>
      </c>
      <c r="AO914" t="s">
        <v>60</v>
      </c>
      <c r="AP914">
        <v>0</v>
      </c>
      <c r="AQ914">
        <v>30</v>
      </c>
      <c r="AR914">
        <v>1</v>
      </c>
      <c r="AS914">
        <v>0</v>
      </c>
      <c r="AT914" t="s">
        <v>60</v>
      </c>
      <c r="AU914">
        <v>2</v>
      </c>
      <c r="AV914" t="s">
        <v>86</v>
      </c>
      <c r="AW914">
        <v>37.779266999999997</v>
      </c>
      <c r="AX914">
        <v>-122.407765</v>
      </c>
      <c r="AY914">
        <v>2</v>
      </c>
    </row>
    <row r="915" spans="1:51" x14ac:dyDescent="0.25">
      <c r="A915">
        <v>913</v>
      </c>
      <c r="B915" t="s">
        <v>51</v>
      </c>
      <c r="C915">
        <v>1914</v>
      </c>
      <c r="D915" t="s">
        <v>88</v>
      </c>
      <c r="E915" t="s">
        <v>88</v>
      </c>
      <c r="F915" t="s">
        <v>3814</v>
      </c>
      <c r="G915" t="s">
        <v>3815</v>
      </c>
      <c r="H915" t="s">
        <v>133</v>
      </c>
      <c r="I915" t="s">
        <v>3816</v>
      </c>
      <c r="J915" t="s">
        <v>404</v>
      </c>
      <c r="K915" t="s">
        <v>133</v>
      </c>
      <c r="L915">
        <v>94103</v>
      </c>
      <c r="M915">
        <v>75</v>
      </c>
      <c r="N915">
        <v>0</v>
      </c>
      <c r="O915" t="s">
        <v>60</v>
      </c>
      <c r="P915" t="s">
        <v>61</v>
      </c>
      <c r="Q915" t="s">
        <v>60</v>
      </c>
      <c r="R915" t="s">
        <v>61</v>
      </c>
      <c r="S915" t="s">
        <v>60</v>
      </c>
      <c r="T915" t="s">
        <v>60</v>
      </c>
      <c r="U915" t="s">
        <v>60</v>
      </c>
      <c r="V915" t="s">
        <v>171</v>
      </c>
      <c r="W915" t="s">
        <v>171</v>
      </c>
      <c r="X915">
        <v>14</v>
      </c>
      <c r="Y915" s="2">
        <v>46689</v>
      </c>
      <c r="Z915" t="s">
        <v>3817</v>
      </c>
      <c r="AA915" t="s">
        <v>3817</v>
      </c>
      <c r="AB915">
        <v>75</v>
      </c>
      <c r="AC915" t="s">
        <v>496</v>
      </c>
      <c r="AD915" t="s">
        <v>141</v>
      </c>
      <c r="AE915" t="s">
        <v>101</v>
      </c>
      <c r="AF915" s="2">
        <v>41218</v>
      </c>
      <c r="AG915" s="2">
        <v>35739</v>
      </c>
      <c r="AH915" t="s">
        <v>60</v>
      </c>
      <c r="AI915" t="s">
        <v>60</v>
      </c>
      <c r="AJ915" t="s">
        <v>60</v>
      </c>
      <c r="AK915" t="s">
        <v>60</v>
      </c>
      <c r="AL915" t="s">
        <v>60</v>
      </c>
      <c r="AM915" t="s">
        <v>60</v>
      </c>
      <c r="AN915" t="s">
        <v>60</v>
      </c>
      <c r="AO915" t="s">
        <v>60</v>
      </c>
      <c r="AP915">
        <v>0</v>
      </c>
      <c r="AQ915">
        <v>75</v>
      </c>
      <c r="AR915">
        <v>2</v>
      </c>
      <c r="AS915">
        <v>0</v>
      </c>
      <c r="AT915" t="s">
        <v>60</v>
      </c>
      <c r="AU915">
        <v>2</v>
      </c>
      <c r="AV915" t="s">
        <v>86</v>
      </c>
      <c r="AW915">
        <v>37.780692000000002</v>
      </c>
      <c r="AX915">
        <v>-122.40829600000001</v>
      </c>
      <c r="AY915">
        <v>2</v>
      </c>
    </row>
    <row r="916" spans="1:51" x14ac:dyDescent="0.25">
      <c r="A916">
        <v>914</v>
      </c>
      <c r="B916" t="s">
        <v>51</v>
      </c>
      <c r="C916">
        <v>1915</v>
      </c>
      <c r="D916" t="s">
        <v>88</v>
      </c>
      <c r="E916" t="s">
        <v>88</v>
      </c>
      <c r="F916" t="s">
        <v>1581</v>
      </c>
      <c r="G916" t="s">
        <v>1582</v>
      </c>
      <c r="H916" t="s">
        <v>808</v>
      </c>
      <c r="I916" t="s">
        <v>398</v>
      </c>
      <c r="J916" t="s">
        <v>408</v>
      </c>
      <c r="K916" t="s">
        <v>59</v>
      </c>
      <c r="L916">
        <v>94513</v>
      </c>
      <c r="M916">
        <v>96</v>
      </c>
      <c r="N916">
        <v>0</v>
      </c>
      <c r="O916" t="s">
        <v>60</v>
      </c>
      <c r="P916" t="s">
        <v>61</v>
      </c>
      <c r="Q916" t="s">
        <v>60</v>
      </c>
      <c r="R916" t="s">
        <v>61</v>
      </c>
      <c r="S916" t="s">
        <v>96</v>
      </c>
      <c r="T916" t="s">
        <v>60</v>
      </c>
      <c r="U916" t="s">
        <v>60</v>
      </c>
      <c r="V916" t="s">
        <v>97</v>
      </c>
      <c r="W916" t="s">
        <v>97</v>
      </c>
      <c r="X916">
        <v>50</v>
      </c>
      <c r="Y916" s="2">
        <v>59610</v>
      </c>
      <c r="Z916" t="s">
        <v>1583</v>
      </c>
      <c r="AA916" t="s">
        <v>1583</v>
      </c>
      <c r="AB916">
        <v>94</v>
      </c>
      <c r="AC916" t="s">
        <v>99</v>
      </c>
      <c r="AD916" t="s">
        <v>100</v>
      </c>
      <c r="AE916" t="s">
        <v>101</v>
      </c>
      <c r="AF916" s="2">
        <v>45013</v>
      </c>
      <c r="AG916" s="2">
        <v>39535</v>
      </c>
      <c r="AH916" t="s">
        <v>60</v>
      </c>
      <c r="AI916" t="s">
        <v>60</v>
      </c>
      <c r="AJ916" t="s">
        <v>60</v>
      </c>
      <c r="AK916" t="s">
        <v>60</v>
      </c>
      <c r="AL916" t="s">
        <v>60</v>
      </c>
      <c r="AM916" t="s">
        <v>60</v>
      </c>
      <c r="AN916" t="s">
        <v>60</v>
      </c>
      <c r="AO916" t="s">
        <v>60</v>
      </c>
      <c r="AP916">
        <v>0</v>
      </c>
      <c r="AQ916">
        <v>94</v>
      </c>
      <c r="AR916">
        <v>2</v>
      </c>
      <c r="AS916">
        <v>0</v>
      </c>
      <c r="AT916" t="s">
        <v>60</v>
      </c>
      <c r="AU916">
        <v>1</v>
      </c>
      <c r="AV916" t="s">
        <v>86</v>
      </c>
      <c r="AW916">
        <v>37.943623000000002</v>
      </c>
      <c r="AX916">
        <v>-121.72688599999999</v>
      </c>
      <c r="AY916">
        <v>1</v>
      </c>
    </row>
    <row r="917" spans="1:51" x14ac:dyDescent="0.25">
      <c r="A917">
        <v>915</v>
      </c>
      <c r="B917" t="s">
        <v>51</v>
      </c>
      <c r="C917">
        <v>1916</v>
      </c>
      <c r="D917" t="s">
        <v>88</v>
      </c>
      <c r="E917" t="s">
        <v>88</v>
      </c>
      <c r="F917" t="s">
        <v>3818</v>
      </c>
      <c r="G917" t="s">
        <v>3819</v>
      </c>
      <c r="H917" t="s">
        <v>808</v>
      </c>
      <c r="I917" t="s">
        <v>3820</v>
      </c>
      <c r="J917" t="s">
        <v>408</v>
      </c>
      <c r="K917" t="s">
        <v>59</v>
      </c>
      <c r="L917">
        <v>94513</v>
      </c>
      <c r="M917">
        <v>28</v>
      </c>
      <c r="N917">
        <v>0</v>
      </c>
      <c r="O917" t="s">
        <v>60</v>
      </c>
      <c r="P917" t="s">
        <v>61</v>
      </c>
      <c r="Q917" t="s">
        <v>60</v>
      </c>
      <c r="R917" t="s">
        <v>61</v>
      </c>
      <c r="S917" t="s">
        <v>60</v>
      </c>
      <c r="T917" t="s">
        <v>60</v>
      </c>
      <c r="U917" t="s">
        <v>60</v>
      </c>
      <c r="V917" t="s">
        <v>171</v>
      </c>
      <c r="W917" t="s">
        <v>171</v>
      </c>
      <c r="X917">
        <v>9</v>
      </c>
      <c r="Y917" s="2">
        <v>44647</v>
      </c>
      <c r="Z917" t="s">
        <v>3821</v>
      </c>
      <c r="AA917" t="s">
        <v>3821</v>
      </c>
      <c r="AB917">
        <v>28</v>
      </c>
      <c r="AC917" t="s">
        <v>99</v>
      </c>
      <c r="AD917" t="s">
        <v>100</v>
      </c>
      <c r="AE917" t="s">
        <v>3378</v>
      </c>
      <c r="AF917" s="2">
        <v>39175</v>
      </c>
      <c r="AG917" s="2">
        <v>33697</v>
      </c>
      <c r="AH917" t="s">
        <v>60</v>
      </c>
      <c r="AI917" t="s">
        <v>60</v>
      </c>
      <c r="AJ917" t="s">
        <v>60</v>
      </c>
      <c r="AK917" t="s">
        <v>60</v>
      </c>
      <c r="AL917" t="s">
        <v>60</v>
      </c>
      <c r="AM917" t="s">
        <v>60</v>
      </c>
      <c r="AN917" t="s">
        <v>60</v>
      </c>
      <c r="AO917" t="s">
        <v>60</v>
      </c>
      <c r="AP917">
        <v>0</v>
      </c>
      <c r="AQ917">
        <v>28</v>
      </c>
      <c r="AR917">
        <v>1</v>
      </c>
      <c r="AS917">
        <v>0</v>
      </c>
      <c r="AT917" t="s">
        <v>60</v>
      </c>
      <c r="AU917">
        <v>2</v>
      </c>
      <c r="AV917" t="s">
        <v>86</v>
      </c>
      <c r="AW917">
        <v>37.929302999999997</v>
      </c>
      <c r="AX917">
        <v>-121.694053</v>
      </c>
      <c r="AY917">
        <v>2</v>
      </c>
    </row>
    <row r="918" spans="1:51" x14ac:dyDescent="0.25">
      <c r="A918">
        <v>916</v>
      </c>
      <c r="B918" t="s">
        <v>51</v>
      </c>
      <c r="C918">
        <v>1917</v>
      </c>
      <c r="D918" t="s">
        <v>88</v>
      </c>
      <c r="E918" t="s">
        <v>88</v>
      </c>
      <c r="F918" t="s">
        <v>3822</v>
      </c>
      <c r="G918" t="s">
        <v>3823</v>
      </c>
      <c r="H918" t="s">
        <v>1565</v>
      </c>
      <c r="I918" t="s">
        <v>3816</v>
      </c>
      <c r="J918" t="s">
        <v>408</v>
      </c>
      <c r="K918" t="s">
        <v>674</v>
      </c>
      <c r="L918">
        <v>94014</v>
      </c>
      <c r="M918">
        <v>24</v>
      </c>
      <c r="N918">
        <v>0</v>
      </c>
      <c r="O918" t="s">
        <v>60</v>
      </c>
      <c r="P918" t="s">
        <v>61</v>
      </c>
      <c r="Q918" t="s">
        <v>60</v>
      </c>
      <c r="R918" t="s">
        <v>61</v>
      </c>
      <c r="S918" t="s">
        <v>60</v>
      </c>
      <c r="T918" t="s">
        <v>60</v>
      </c>
      <c r="U918" t="s">
        <v>60</v>
      </c>
      <c r="V918" t="s">
        <v>171</v>
      </c>
      <c r="W918" t="s">
        <v>171</v>
      </c>
      <c r="X918">
        <v>13</v>
      </c>
      <c r="Y918" s="2">
        <v>46177</v>
      </c>
      <c r="Z918" t="s">
        <v>3824</v>
      </c>
      <c r="AA918" t="s">
        <v>3824</v>
      </c>
      <c r="AB918">
        <v>23</v>
      </c>
      <c r="AC918" t="s">
        <v>99</v>
      </c>
      <c r="AD918" t="s">
        <v>100</v>
      </c>
      <c r="AE918" t="s">
        <v>101</v>
      </c>
      <c r="AF918" s="2">
        <v>40705</v>
      </c>
      <c r="AG918" s="2">
        <v>35227</v>
      </c>
      <c r="AH918" t="s">
        <v>60</v>
      </c>
      <c r="AI918" t="s">
        <v>60</v>
      </c>
      <c r="AJ918" t="s">
        <v>60</v>
      </c>
      <c r="AK918" t="s">
        <v>60</v>
      </c>
      <c r="AL918" t="s">
        <v>60</v>
      </c>
      <c r="AM918" t="s">
        <v>60</v>
      </c>
      <c r="AN918" t="s">
        <v>60</v>
      </c>
      <c r="AO918" t="s">
        <v>60</v>
      </c>
      <c r="AP918">
        <v>0</v>
      </c>
      <c r="AQ918">
        <v>23</v>
      </c>
      <c r="AR918">
        <v>1</v>
      </c>
      <c r="AS918">
        <v>0</v>
      </c>
      <c r="AT918" t="s">
        <v>60</v>
      </c>
      <c r="AU918">
        <v>2</v>
      </c>
      <c r="AV918" t="s">
        <v>86</v>
      </c>
      <c r="AW918">
        <v>37.700622000000003</v>
      </c>
      <c r="AX918">
        <v>-122.463696</v>
      </c>
      <c r="AY918">
        <v>2</v>
      </c>
    </row>
    <row r="919" spans="1:51" x14ac:dyDescent="0.25">
      <c r="A919">
        <v>917</v>
      </c>
      <c r="B919" t="s">
        <v>51</v>
      </c>
      <c r="C919">
        <v>1918</v>
      </c>
      <c r="D919" t="s">
        <v>88</v>
      </c>
      <c r="E919" t="s">
        <v>88</v>
      </c>
      <c r="F919" t="s">
        <v>3825</v>
      </c>
      <c r="G919" t="s">
        <v>3826</v>
      </c>
      <c r="H919" t="s">
        <v>1565</v>
      </c>
      <c r="I919" t="s">
        <v>3816</v>
      </c>
      <c r="J919" t="s">
        <v>408</v>
      </c>
      <c r="K919" t="s">
        <v>674</v>
      </c>
      <c r="L919">
        <v>94015</v>
      </c>
      <c r="M919">
        <v>47</v>
      </c>
      <c r="N919">
        <v>0</v>
      </c>
      <c r="O919" t="s">
        <v>60</v>
      </c>
      <c r="P919" t="s">
        <v>61</v>
      </c>
      <c r="Q919" t="s">
        <v>60</v>
      </c>
      <c r="R919" t="s">
        <v>61</v>
      </c>
      <c r="S919" t="s">
        <v>60</v>
      </c>
      <c r="T919" t="s">
        <v>60</v>
      </c>
      <c r="U919" t="s">
        <v>60</v>
      </c>
      <c r="V919" t="s">
        <v>171</v>
      </c>
      <c r="W919" t="s">
        <v>171</v>
      </c>
      <c r="X919">
        <v>14</v>
      </c>
      <c r="Y919" s="2">
        <v>46669</v>
      </c>
      <c r="Z919" t="s">
        <v>3827</v>
      </c>
      <c r="AA919" t="s">
        <v>3827</v>
      </c>
      <c r="AB919">
        <v>46</v>
      </c>
      <c r="AC919" t="s">
        <v>99</v>
      </c>
      <c r="AD919" t="s">
        <v>100</v>
      </c>
      <c r="AE919" t="s">
        <v>101</v>
      </c>
      <c r="AF919" s="2">
        <v>41198</v>
      </c>
      <c r="AG919" s="2">
        <v>35719</v>
      </c>
      <c r="AH919" t="s">
        <v>60</v>
      </c>
      <c r="AI919" t="s">
        <v>60</v>
      </c>
      <c r="AJ919" t="s">
        <v>60</v>
      </c>
      <c r="AK919" t="s">
        <v>60</v>
      </c>
      <c r="AL919" t="s">
        <v>60</v>
      </c>
      <c r="AM919" t="s">
        <v>60</v>
      </c>
      <c r="AN919" t="s">
        <v>60</v>
      </c>
      <c r="AO919" t="s">
        <v>60</v>
      </c>
      <c r="AP919">
        <v>0</v>
      </c>
      <c r="AQ919">
        <v>46</v>
      </c>
      <c r="AR919">
        <v>1</v>
      </c>
      <c r="AS919">
        <v>0</v>
      </c>
      <c r="AT919" t="s">
        <v>60</v>
      </c>
      <c r="AU919">
        <v>2</v>
      </c>
      <c r="AV919" t="s">
        <v>86</v>
      </c>
      <c r="AW919">
        <v>37.693309999999997</v>
      </c>
      <c r="AX919">
        <v>-122.46511599999999</v>
      </c>
      <c r="AY919">
        <v>2</v>
      </c>
    </row>
    <row r="920" spans="1:51" x14ac:dyDescent="0.25">
      <c r="A920">
        <v>918</v>
      </c>
      <c r="B920" t="s">
        <v>51</v>
      </c>
      <c r="C920">
        <v>1919</v>
      </c>
      <c r="D920" t="s">
        <v>88</v>
      </c>
      <c r="E920" t="s">
        <v>88</v>
      </c>
      <c r="F920" t="s">
        <v>3828</v>
      </c>
      <c r="G920" t="s">
        <v>3829</v>
      </c>
      <c r="H920" t="s">
        <v>223</v>
      </c>
      <c r="I920" t="s">
        <v>3830</v>
      </c>
      <c r="J920" t="s">
        <v>408</v>
      </c>
      <c r="K920" t="s">
        <v>78</v>
      </c>
      <c r="L920">
        <v>94606</v>
      </c>
      <c r="M920">
        <v>30</v>
      </c>
      <c r="N920">
        <v>0</v>
      </c>
      <c r="O920" t="s">
        <v>60</v>
      </c>
      <c r="P920" t="s">
        <v>61</v>
      </c>
      <c r="Q920" t="s">
        <v>60</v>
      </c>
      <c r="R920" t="s">
        <v>61</v>
      </c>
      <c r="S920" t="s">
        <v>60</v>
      </c>
      <c r="T920" t="s">
        <v>60</v>
      </c>
      <c r="U920" t="s">
        <v>60</v>
      </c>
      <c r="V920" t="s">
        <v>171</v>
      </c>
      <c r="W920" t="s">
        <v>171</v>
      </c>
      <c r="X920">
        <v>9</v>
      </c>
      <c r="Y920" s="2">
        <v>44769</v>
      </c>
      <c r="Z920" t="s">
        <v>3831</v>
      </c>
      <c r="AA920" t="s">
        <v>3831</v>
      </c>
      <c r="AB920">
        <v>30</v>
      </c>
      <c r="AC920" t="s">
        <v>165</v>
      </c>
      <c r="AD920" t="s">
        <v>60</v>
      </c>
      <c r="AE920" t="s">
        <v>3378</v>
      </c>
      <c r="AF920" s="2">
        <v>39297</v>
      </c>
      <c r="AG920" s="2">
        <v>33819</v>
      </c>
      <c r="AH920" t="s">
        <v>60</v>
      </c>
      <c r="AI920" t="s">
        <v>60</v>
      </c>
      <c r="AJ920" t="s">
        <v>60</v>
      </c>
      <c r="AK920" t="s">
        <v>60</v>
      </c>
      <c r="AL920" t="s">
        <v>60</v>
      </c>
      <c r="AM920" t="s">
        <v>60</v>
      </c>
      <c r="AN920" t="s">
        <v>60</v>
      </c>
      <c r="AO920" t="s">
        <v>60</v>
      </c>
      <c r="AP920">
        <v>0</v>
      </c>
      <c r="AQ920">
        <v>30</v>
      </c>
      <c r="AR920">
        <v>1</v>
      </c>
      <c r="AS920">
        <v>0</v>
      </c>
      <c r="AT920" t="s">
        <v>60</v>
      </c>
      <c r="AU920">
        <v>2</v>
      </c>
      <c r="AV920" t="s">
        <v>86</v>
      </c>
      <c r="AW920">
        <v>37.797508999999998</v>
      </c>
      <c r="AX920">
        <v>-122.242024</v>
      </c>
      <c r="AY920">
        <v>2</v>
      </c>
    </row>
    <row r="921" spans="1:51" x14ac:dyDescent="0.25">
      <c r="A921">
        <v>919</v>
      </c>
      <c r="B921" t="s">
        <v>51</v>
      </c>
      <c r="C921">
        <v>1920</v>
      </c>
      <c r="D921" t="s">
        <v>88</v>
      </c>
      <c r="E921" t="s">
        <v>88</v>
      </c>
      <c r="F921" t="s">
        <v>3832</v>
      </c>
      <c r="G921" t="s">
        <v>3833</v>
      </c>
      <c r="H921" t="s">
        <v>223</v>
      </c>
      <c r="I921" t="s">
        <v>3834</v>
      </c>
      <c r="J921" t="s">
        <v>408</v>
      </c>
      <c r="K921" t="s">
        <v>78</v>
      </c>
      <c r="L921">
        <v>94612</v>
      </c>
      <c r="M921">
        <v>93</v>
      </c>
      <c r="N921">
        <v>0</v>
      </c>
      <c r="O921" t="s">
        <v>60</v>
      </c>
      <c r="P921" t="s">
        <v>61</v>
      </c>
      <c r="Q921" t="s">
        <v>60</v>
      </c>
      <c r="R921" t="s">
        <v>61</v>
      </c>
      <c r="S921" t="s">
        <v>60</v>
      </c>
      <c r="T921" t="s">
        <v>60</v>
      </c>
      <c r="U921" t="s">
        <v>60</v>
      </c>
      <c r="V921" t="s">
        <v>171</v>
      </c>
      <c r="W921" t="s">
        <v>171</v>
      </c>
      <c r="X921">
        <v>14</v>
      </c>
      <c r="Y921" s="2">
        <v>46586</v>
      </c>
      <c r="Z921" t="s">
        <v>3835</v>
      </c>
      <c r="AA921" t="s">
        <v>3835</v>
      </c>
      <c r="AB921">
        <v>92</v>
      </c>
      <c r="AC921" t="s">
        <v>496</v>
      </c>
      <c r="AD921" t="s">
        <v>60</v>
      </c>
      <c r="AE921" t="s">
        <v>101</v>
      </c>
      <c r="AF921" s="2">
        <v>41115</v>
      </c>
      <c r="AG921" s="2">
        <v>35636</v>
      </c>
      <c r="AH921" t="s">
        <v>60</v>
      </c>
      <c r="AI921" t="s">
        <v>60</v>
      </c>
      <c r="AJ921" t="s">
        <v>60</v>
      </c>
      <c r="AK921" t="s">
        <v>60</v>
      </c>
      <c r="AL921" t="s">
        <v>60</v>
      </c>
      <c r="AM921" t="s">
        <v>60</v>
      </c>
      <c r="AN921" t="s">
        <v>60</v>
      </c>
      <c r="AO921" t="s">
        <v>60</v>
      </c>
      <c r="AP921">
        <v>0</v>
      </c>
      <c r="AQ921">
        <v>92</v>
      </c>
      <c r="AR921">
        <v>2</v>
      </c>
      <c r="AS921">
        <v>0</v>
      </c>
      <c r="AT921" t="s">
        <v>60</v>
      </c>
      <c r="AU921">
        <v>2</v>
      </c>
      <c r="AV921" t="s">
        <v>86</v>
      </c>
      <c r="AW921">
        <v>37.810425000000002</v>
      </c>
      <c r="AX921">
        <v>-122.269938</v>
      </c>
      <c r="AY921">
        <v>2</v>
      </c>
    </row>
    <row r="922" spans="1:51" x14ac:dyDescent="0.25">
      <c r="A922">
        <v>920</v>
      </c>
      <c r="B922" t="s">
        <v>51</v>
      </c>
      <c r="C922">
        <v>1921</v>
      </c>
      <c r="D922" t="s">
        <v>88</v>
      </c>
      <c r="E922" t="s">
        <v>88</v>
      </c>
      <c r="F922" t="s">
        <v>1584</v>
      </c>
      <c r="G922" t="s">
        <v>1585</v>
      </c>
      <c r="H922" t="s">
        <v>1062</v>
      </c>
      <c r="I922" t="s">
        <v>398</v>
      </c>
      <c r="J922" t="s">
        <v>408</v>
      </c>
      <c r="K922" t="s">
        <v>59</v>
      </c>
      <c r="L922">
        <v>94565</v>
      </c>
      <c r="M922">
        <v>63</v>
      </c>
      <c r="N922">
        <v>0</v>
      </c>
      <c r="O922" t="s">
        <v>60</v>
      </c>
      <c r="P922" t="s">
        <v>61</v>
      </c>
      <c r="Q922" t="s">
        <v>60</v>
      </c>
      <c r="R922" t="s">
        <v>61</v>
      </c>
      <c r="S922" t="s">
        <v>96</v>
      </c>
      <c r="T922" t="s">
        <v>60</v>
      </c>
      <c r="U922" t="s">
        <v>60</v>
      </c>
      <c r="V922" t="s">
        <v>97</v>
      </c>
      <c r="W922" t="s">
        <v>97</v>
      </c>
      <c r="X922">
        <v>51</v>
      </c>
      <c r="Y922" s="2">
        <v>59993</v>
      </c>
      <c r="Z922" t="s">
        <v>1586</v>
      </c>
      <c r="AA922" t="s">
        <v>1586</v>
      </c>
      <c r="AB922">
        <v>62</v>
      </c>
      <c r="AC922" t="s">
        <v>99</v>
      </c>
      <c r="AD922" t="s">
        <v>100</v>
      </c>
      <c r="AE922" t="s">
        <v>101</v>
      </c>
      <c r="AF922" s="2">
        <v>45397</v>
      </c>
      <c r="AG922" s="2">
        <v>39918</v>
      </c>
      <c r="AH922" t="s">
        <v>60</v>
      </c>
      <c r="AI922" t="s">
        <v>60</v>
      </c>
      <c r="AJ922" t="s">
        <v>60</v>
      </c>
      <c r="AK922" t="s">
        <v>60</v>
      </c>
      <c r="AL922" t="s">
        <v>60</v>
      </c>
      <c r="AM922" t="s">
        <v>60</v>
      </c>
      <c r="AN922" t="s">
        <v>60</v>
      </c>
      <c r="AO922" t="s">
        <v>60</v>
      </c>
      <c r="AP922">
        <v>0</v>
      </c>
      <c r="AQ922">
        <v>62</v>
      </c>
      <c r="AR922">
        <v>2</v>
      </c>
      <c r="AS922">
        <v>0</v>
      </c>
      <c r="AT922" t="s">
        <v>60</v>
      </c>
      <c r="AU922">
        <v>1</v>
      </c>
      <c r="AV922" t="s">
        <v>86</v>
      </c>
      <c r="AW922">
        <v>38.008366000000002</v>
      </c>
      <c r="AX922">
        <v>-121.860069</v>
      </c>
      <c r="AY922">
        <v>1</v>
      </c>
    </row>
    <row r="923" spans="1:51" x14ac:dyDescent="0.25">
      <c r="A923">
        <v>921</v>
      </c>
      <c r="B923" t="s">
        <v>51</v>
      </c>
      <c r="C923">
        <v>1922</v>
      </c>
      <c r="D923" t="s">
        <v>88</v>
      </c>
      <c r="E923" t="s">
        <v>88</v>
      </c>
      <c r="F923" t="s">
        <v>1587</v>
      </c>
      <c r="G923" t="s">
        <v>1588</v>
      </c>
      <c r="H923" t="s">
        <v>133</v>
      </c>
      <c r="I923" t="s">
        <v>398</v>
      </c>
      <c r="J923" t="s">
        <v>408</v>
      </c>
      <c r="K923" t="s">
        <v>133</v>
      </c>
      <c r="L923" t="s">
        <v>1589</v>
      </c>
      <c r="M923">
        <v>72</v>
      </c>
      <c r="N923">
        <v>0</v>
      </c>
      <c r="O923" t="s">
        <v>60</v>
      </c>
      <c r="P923" t="s">
        <v>61</v>
      </c>
      <c r="Q923" t="s">
        <v>60</v>
      </c>
      <c r="R923" t="s">
        <v>61</v>
      </c>
      <c r="S923" t="s">
        <v>96</v>
      </c>
      <c r="T923" t="s">
        <v>60</v>
      </c>
      <c r="U923" t="s">
        <v>60</v>
      </c>
      <c r="V923" t="s">
        <v>97</v>
      </c>
      <c r="W923" t="s">
        <v>97</v>
      </c>
      <c r="X923">
        <v>47</v>
      </c>
      <c r="Y923" s="2">
        <v>58459</v>
      </c>
      <c r="Z923" t="s">
        <v>1590</v>
      </c>
      <c r="AA923" t="s">
        <v>1590</v>
      </c>
      <c r="AB923">
        <v>71</v>
      </c>
      <c r="AC923" t="s">
        <v>116</v>
      </c>
      <c r="AD923" t="s">
        <v>141</v>
      </c>
      <c r="AE923" t="s">
        <v>101</v>
      </c>
      <c r="AF923" s="2">
        <v>43862</v>
      </c>
      <c r="AG923" s="2">
        <v>38384</v>
      </c>
      <c r="AH923" t="s">
        <v>60</v>
      </c>
      <c r="AI923" t="s">
        <v>60</v>
      </c>
      <c r="AJ923" t="s">
        <v>60</v>
      </c>
      <c r="AK923" t="s">
        <v>60</v>
      </c>
      <c r="AL923" t="s">
        <v>60</v>
      </c>
      <c r="AM923" t="s">
        <v>60</v>
      </c>
      <c r="AN923" t="s">
        <v>60</v>
      </c>
      <c r="AO923" t="s">
        <v>60</v>
      </c>
      <c r="AP923">
        <v>0</v>
      </c>
      <c r="AQ923">
        <v>71</v>
      </c>
      <c r="AR923">
        <v>2</v>
      </c>
      <c r="AS923">
        <v>0</v>
      </c>
      <c r="AT923" t="s">
        <v>60</v>
      </c>
      <c r="AU923">
        <v>1</v>
      </c>
      <c r="AV923" t="s">
        <v>86</v>
      </c>
      <c r="AW923">
        <v>37.788912000000003</v>
      </c>
      <c r="AX923">
        <v>-122.42035199999999</v>
      </c>
      <c r="AY923">
        <v>1</v>
      </c>
    </row>
    <row r="924" spans="1:51" x14ac:dyDescent="0.25">
      <c r="A924">
        <v>922</v>
      </c>
      <c r="B924" t="s">
        <v>51</v>
      </c>
      <c r="C924">
        <v>1923</v>
      </c>
      <c r="D924" t="s">
        <v>88</v>
      </c>
      <c r="E924" t="s">
        <v>88</v>
      </c>
      <c r="F924" t="s">
        <v>1591</v>
      </c>
      <c r="G924" t="s">
        <v>1592</v>
      </c>
      <c r="H924" t="s">
        <v>133</v>
      </c>
      <c r="I924" t="s">
        <v>398</v>
      </c>
      <c r="J924" t="s">
        <v>408</v>
      </c>
      <c r="K924" t="s">
        <v>133</v>
      </c>
      <c r="L924">
        <v>94103</v>
      </c>
      <c r="M924">
        <v>136</v>
      </c>
      <c r="N924">
        <v>0</v>
      </c>
      <c r="O924" t="s">
        <v>60</v>
      </c>
      <c r="P924" t="s">
        <v>61</v>
      </c>
      <c r="Q924" t="s">
        <v>60</v>
      </c>
      <c r="R924" t="s">
        <v>61</v>
      </c>
      <c r="S924" t="s">
        <v>96</v>
      </c>
      <c r="T924" t="s">
        <v>60</v>
      </c>
      <c r="U924" t="s">
        <v>60</v>
      </c>
      <c r="V924" t="s">
        <v>97</v>
      </c>
      <c r="W924" t="s">
        <v>97</v>
      </c>
      <c r="X924">
        <v>51</v>
      </c>
      <c r="Y924" s="2">
        <v>60146</v>
      </c>
      <c r="Z924" t="s">
        <v>1593</v>
      </c>
      <c r="AA924" t="s">
        <v>1593</v>
      </c>
      <c r="AB924">
        <v>135</v>
      </c>
      <c r="AC924" t="s">
        <v>123</v>
      </c>
      <c r="AD924" t="s">
        <v>100</v>
      </c>
      <c r="AE924" t="s">
        <v>101</v>
      </c>
      <c r="AF924" s="2">
        <v>45550</v>
      </c>
      <c r="AG924" s="2">
        <v>40071</v>
      </c>
      <c r="AH924" t="s">
        <v>60</v>
      </c>
      <c r="AI924" t="s">
        <v>60</v>
      </c>
      <c r="AJ924" t="s">
        <v>60</v>
      </c>
      <c r="AK924" t="s">
        <v>60</v>
      </c>
      <c r="AL924" t="s">
        <v>60</v>
      </c>
      <c r="AM924" t="s">
        <v>60</v>
      </c>
      <c r="AN924" t="s">
        <v>60</v>
      </c>
      <c r="AO924" t="s">
        <v>60</v>
      </c>
      <c r="AP924">
        <v>0</v>
      </c>
      <c r="AQ924">
        <v>135</v>
      </c>
      <c r="AR924">
        <v>3</v>
      </c>
      <c r="AS924">
        <v>0</v>
      </c>
      <c r="AT924" t="s">
        <v>60</v>
      </c>
      <c r="AU924">
        <v>1</v>
      </c>
      <c r="AV924" t="s">
        <v>86</v>
      </c>
      <c r="AW924">
        <v>37.775399999999998</v>
      </c>
      <c r="AX924">
        <v>-122.415774</v>
      </c>
      <c r="AY924">
        <v>1</v>
      </c>
    </row>
    <row r="925" spans="1:51" x14ac:dyDescent="0.25">
      <c r="A925">
        <v>923</v>
      </c>
      <c r="B925" t="s">
        <v>51</v>
      </c>
      <c r="C925">
        <v>1924</v>
      </c>
      <c r="D925" t="s">
        <v>88</v>
      </c>
      <c r="E925" t="s">
        <v>88</v>
      </c>
      <c r="F925" t="s">
        <v>1594</v>
      </c>
      <c r="G925" t="s">
        <v>1595</v>
      </c>
      <c r="H925" t="s">
        <v>133</v>
      </c>
      <c r="I925" t="s">
        <v>398</v>
      </c>
      <c r="J925" t="s">
        <v>408</v>
      </c>
      <c r="K925" t="s">
        <v>133</v>
      </c>
      <c r="L925">
        <v>94103</v>
      </c>
      <c r="M925">
        <v>75</v>
      </c>
      <c r="N925">
        <v>0</v>
      </c>
      <c r="O925" t="s">
        <v>60</v>
      </c>
      <c r="P925" t="s">
        <v>61</v>
      </c>
      <c r="Q925" t="s">
        <v>60</v>
      </c>
      <c r="R925" t="s">
        <v>61</v>
      </c>
      <c r="S925" t="s">
        <v>96</v>
      </c>
      <c r="T925" t="s">
        <v>60</v>
      </c>
      <c r="U925" t="s">
        <v>60</v>
      </c>
      <c r="V925" t="s">
        <v>97</v>
      </c>
      <c r="W925" t="s">
        <v>97</v>
      </c>
      <c r="X925">
        <v>44</v>
      </c>
      <c r="Y925" s="2">
        <v>57363</v>
      </c>
      <c r="Z925" t="s">
        <v>1596</v>
      </c>
      <c r="AA925" t="s">
        <v>1596</v>
      </c>
      <c r="AB925">
        <v>74</v>
      </c>
      <c r="AC925" t="s">
        <v>165</v>
      </c>
      <c r="AD925" t="s">
        <v>192</v>
      </c>
      <c r="AE925" t="s">
        <v>101</v>
      </c>
      <c r="AF925" s="2">
        <v>42767</v>
      </c>
      <c r="AG925" s="2">
        <v>37288</v>
      </c>
      <c r="AH925" t="s">
        <v>60</v>
      </c>
      <c r="AI925" t="s">
        <v>60</v>
      </c>
      <c r="AJ925" t="s">
        <v>60</v>
      </c>
      <c r="AK925" t="s">
        <v>60</v>
      </c>
      <c r="AL925" t="s">
        <v>60</v>
      </c>
      <c r="AM925" t="s">
        <v>60</v>
      </c>
      <c r="AN925" t="s">
        <v>60</v>
      </c>
      <c r="AO925" t="s">
        <v>60</v>
      </c>
      <c r="AP925">
        <v>0</v>
      </c>
      <c r="AQ925">
        <v>74</v>
      </c>
      <c r="AR925">
        <v>2</v>
      </c>
      <c r="AS925">
        <v>0</v>
      </c>
      <c r="AT925" t="s">
        <v>60</v>
      </c>
      <c r="AU925">
        <v>1</v>
      </c>
      <c r="AV925" t="s">
        <v>86</v>
      </c>
      <c r="AW925">
        <v>37.780028999999999</v>
      </c>
      <c r="AX925">
        <v>-122.407501</v>
      </c>
      <c r="AY925">
        <v>1</v>
      </c>
    </row>
    <row r="926" spans="1:51" x14ac:dyDescent="0.25">
      <c r="A926">
        <v>924</v>
      </c>
      <c r="B926" t="s">
        <v>51</v>
      </c>
      <c r="C926">
        <v>1925</v>
      </c>
      <c r="D926" t="s">
        <v>88</v>
      </c>
      <c r="E926" t="s">
        <v>88</v>
      </c>
      <c r="F926" t="s">
        <v>1597</v>
      </c>
      <c r="G926" t="s">
        <v>1598</v>
      </c>
      <c r="H926" t="s">
        <v>133</v>
      </c>
      <c r="I926" t="s">
        <v>398</v>
      </c>
      <c r="J926" t="s">
        <v>408</v>
      </c>
      <c r="K926" t="s">
        <v>133</v>
      </c>
      <c r="L926">
        <v>94158</v>
      </c>
      <c r="M926">
        <v>140</v>
      </c>
      <c r="N926">
        <v>0</v>
      </c>
      <c r="O926" t="s">
        <v>60</v>
      </c>
      <c r="P926" t="s">
        <v>61</v>
      </c>
      <c r="Q926" t="s">
        <v>60</v>
      </c>
      <c r="R926" t="s">
        <v>61</v>
      </c>
      <c r="S926" t="s">
        <v>96</v>
      </c>
      <c r="T926" t="s">
        <v>60</v>
      </c>
      <c r="U926" t="s">
        <v>60</v>
      </c>
      <c r="V926" t="s">
        <v>97</v>
      </c>
      <c r="W926" t="s">
        <v>97</v>
      </c>
      <c r="X926">
        <v>48</v>
      </c>
      <c r="Y926" s="2">
        <v>58868</v>
      </c>
      <c r="Z926" t="s">
        <v>1599</v>
      </c>
      <c r="AA926" t="s">
        <v>1599</v>
      </c>
      <c r="AB926">
        <v>139</v>
      </c>
      <c r="AC926" t="s">
        <v>116</v>
      </c>
      <c r="AD926" t="s">
        <v>100</v>
      </c>
      <c r="AE926" t="s">
        <v>101</v>
      </c>
      <c r="AF926" s="2">
        <v>44272</v>
      </c>
      <c r="AG926" s="2">
        <v>38793</v>
      </c>
      <c r="AH926" t="s">
        <v>60</v>
      </c>
      <c r="AI926" t="s">
        <v>60</v>
      </c>
      <c r="AJ926" t="s">
        <v>60</v>
      </c>
      <c r="AK926" t="s">
        <v>60</v>
      </c>
      <c r="AL926" t="s">
        <v>60</v>
      </c>
      <c r="AM926" t="s">
        <v>60</v>
      </c>
      <c r="AN926" t="s">
        <v>60</v>
      </c>
      <c r="AO926" t="s">
        <v>60</v>
      </c>
      <c r="AP926">
        <v>0</v>
      </c>
      <c r="AQ926">
        <v>139</v>
      </c>
      <c r="AR926">
        <v>3</v>
      </c>
      <c r="AS926">
        <v>0</v>
      </c>
      <c r="AT926" t="s">
        <v>60</v>
      </c>
      <c r="AU926">
        <v>1</v>
      </c>
      <c r="AV926" t="s">
        <v>86</v>
      </c>
      <c r="AW926">
        <v>37.775348999999999</v>
      </c>
      <c r="AX926">
        <v>-122.39386</v>
      </c>
      <c r="AY926">
        <v>1</v>
      </c>
    </row>
    <row r="927" spans="1:51" x14ac:dyDescent="0.25">
      <c r="A927">
        <v>925</v>
      </c>
      <c r="B927" t="s">
        <v>51</v>
      </c>
      <c r="C927">
        <v>1926</v>
      </c>
      <c r="D927" t="s">
        <v>88</v>
      </c>
      <c r="E927" t="s">
        <v>88</v>
      </c>
      <c r="F927" t="s">
        <v>1600</v>
      </c>
      <c r="G927" t="s">
        <v>1601</v>
      </c>
      <c r="H927" t="s">
        <v>133</v>
      </c>
      <c r="I927" t="s">
        <v>398</v>
      </c>
      <c r="J927" t="s">
        <v>408</v>
      </c>
      <c r="K927" t="s">
        <v>133</v>
      </c>
      <c r="L927">
        <v>94103</v>
      </c>
      <c r="M927">
        <v>49</v>
      </c>
      <c r="N927">
        <v>0</v>
      </c>
      <c r="O927" t="s">
        <v>60</v>
      </c>
      <c r="P927" t="s">
        <v>61</v>
      </c>
      <c r="Q927" t="s">
        <v>60</v>
      </c>
      <c r="R927" t="s">
        <v>61</v>
      </c>
      <c r="S927" t="s">
        <v>96</v>
      </c>
      <c r="T927" t="s">
        <v>60</v>
      </c>
      <c r="U927" t="s">
        <v>60</v>
      </c>
      <c r="V927" t="s">
        <v>97</v>
      </c>
      <c r="W927" t="s">
        <v>97</v>
      </c>
      <c r="X927">
        <v>55</v>
      </c>
      <c r="Y927" s="2">
        <v>61714</v>
      </c>
      <c r="Z927" t="s">
        <v>1602</v>
      </c>
      <c r="AA927" t="s">
        <v>1602</v>
      </c>
      <c r="AB927">
        <v>48</v>
      </c>
      <c r="AC927" t="s">
        <v>99</v>
      </c>
      <c r="AD927" t="s">
        <v>100</v>
      </c>
      <c r="AE927" t="s">
        <v>101</v>
      </c>
      <c r="AF927" t="s">
        <v>60</v>
      </c>
      <c r="AG927" s="2">
        <v>41639</v>
      </c>
      <c r="AH927" t="s">
        <v>60</v>
      </c>
      <c r="AI927" t="s">
        <v>60</v>
      </c>
      <c r="AJ927" t="s">
        <v>60</v>
      </c>
      <c r="AK927" t="s">
        <v>60</v>
      </c>
      <c r="AL927" t="s">
        <v>60</v>
      </c>
      <c r="AM927" t="s">
        <v>60</v>
      </c>
      <c r="AN927" t="s">
        <v>60</v>
      </c>
      <c r="AO927" t="s">
        <v>60</v>
      </c>
      <c r="AP927">
        <v>0</v>
      </c>
      <c r="AQ927">
        <v>48</v>
      </c>
      <c r="AR927">
        <v>1</v>
      </c>
      <c r="AS927">
        <v>0</v>
      </c>
      <c r="AT927" t="s">
        <v>60</v>
      </c>
      <c r="AU927">
        <v>1</v>
      </c>
      <c r="AV927" t="s">
        <v>86</v>
      </c>
      <c r="AW927">
        <v>37.777605999999999</v>
      </c>
      <c r="AX927">
        <v>-122.408901</v>
      </c>
      <c r="AY927">
        <v>1</v>
      </c>
    </row>
    <row r="928" spans="1:51" x14ac:dyDescent="0.25">
      <c r="A928">
        <v>926</v>
      </c>
      <c r="B928" t="s">
        <v>51</v>
      </c>
      <c r="C928">
        <v>1927</v>
      </c>
      <c r="D928" t="s">
        <v>88</v>
      </c>
      <c r="E928" t="s">
        <v>88</v>
      </c>
      <c r="F928" t="s">
        <v>1603</v>
      </c>
      <c r="G928" t="s">
        <v>1604</v>
      </c>
      <c r="H928" t="s">
        <v>133</v>
      </c>
      <c r="I928" t="s">
        <v>398</v>
      </c>
      <c r="J928" t="s">
        <v>408</v>
      </c>
      <c r="K928" t="s">
        <v>133</v>
      </c>
      <c r="L928">
        <v>94102</v>
      </c>
      <c r="M928">
        <v>154</v>
      </c>
      <c r="N928">
        <v>0</v>
      </c>
      <c r="O928" t="s">
        <v>60</v>
      </c>
      <c r="P928" t="s">
        <v>61</v>
      </c>
      <c r="Q928" t="s">
        <v>60</v>
      </c>
      <c r="R928" t="s">
        <v>61</v>
      </c>
      <c r="S928" t="s">
        <v>60</v>
      </c>
      <c r="T928" t="s">
        <v>60</v>
      </c>
      <c r="U928" t="s">
        <v>60</v>
      </c>
      <c r="V928" t="s">
        <v>97</v>
      </c>
      <c r="W928" t="s">
        <v>97</v>
      </c>
      <c r="X928">
        <v>55</v>
      </c>
      <c r="Y928" s="2">
        <v>61714</v>
      </c>
      <c r="Z928" t="s">
        <v>1605</v>
      </c>
      <c r="AA928" t="s">
        <v>60</v>
      </c>
      <c r="AB928">
        <v>153</v>
      </c>
      <c r="AC928" t="s">
        <v>496</v>
      </c>
      <c r="AD928" t="s">
        <v>141</v>
      </c>
      <c r="AE928" t="s">
        <v>153</v>
      </c>
      <c r="AF928" t="s">
        <v>60</v>
      </c>
      <c r="AG928" s="2">
        <v>41639</v>
      </c>
      <c r="AH928" t="s">
        <v>60</v>
      </c>
      <c r="AI928" t="s">
        <v>60</v>
      </c>
      <c r="AJ928" t="s">
        <v>60</v>
      </c>
      <c r="AK928" t="s">
        <v>60</v>
      </c>
      <c r="AL928" t="s">
        <v>60</v>
      </c>
      <c r="AM928" t="s">
        <v>60</v>
      </c>
      <c r="AN928" t="s">
        <v>60</v>
      </c>
      <c r="AO928" t="s">
        <v>60</v>
      </c>
      <c r="AP928">
        <v>0</v>
      </c>
      <c r="AQ928">
        <v>153</v>
      </c>
      <c r="AR928">
        <v>3</v>
      </c>
      <c r="AS928">
        <v>0</v>
      </c>
      <c r="AT928" t="s">
        <v>60</v>
      </c>
      <c r="AU928">
        <v>1</v>
      </c>
      <c r="AV928" t="s">
        <v>86</v>
      </c>
      <c r="AW928">
        <v>37.784736000000002</v>
      </c>
      <c r="AX928">
        <v>-122.41401399999999</v>
      </c>
      <c r="AY928">
        <v>1</v>
      </c>
    </row>
    <row r="929" spans="1:51" x14ac:dyDescent="0.25">
      <c r="A929">
        <v>927</v>
      </c>
      <c r="B929" t="s">
        <v>51</v>
      </c>
      <c r="C929">
        <v>1928</v>
      </c>
      <c r="D929" t="s">
        <v>88</v>
      </c>
      <c r="E929" t="s">
        <v>88</v>
      </c>
      <c r="F929" t="s">
        <v>1606</v>
      </c>
      <c r="G929" t="s">
        <v>1607</v>
      </c>
      <c r="H929" t="s">
        <v>133</v>
      </c>
      <c r="I929" t="s">
        <v>398</v>
      </c>
      <c r="J929" t="s">
        <v>408</v>
      </c>
      <c r="K929" t="s">
        <v>133</v>
      </c>
      <c r="L929">
        <v>94134</v>
      </c>
      <c r="M929">
        <v>101</v>
      </c>
      <c r="N929">
        <v>0</v>
      </c>
      <c r="O929" t="s">
        <v>60</v>
      </c>
      <c r="P929" t="s">
        <v>61</v>
      </c>
      <c r="Q929" t="s">
        <v>60</v>
      </c>
      <c r="R929" t="s">
        <v>61</v>
      </c>
      <c r="S929" t="s">
        <v>96</v>
      </c>
      <c r="T929" t="s">
        <v>60</v>
      </c>
      <c r="U929" t="s">
        <v>60</v>
      </c>
      <c r="V929" t="s">
        <v>97</v>
      </c>
      <c r="W929" t="s">
        <v>97</v>
      </c>
      <c r="X929">
        <v>46</v>
      </c>
      <c r="Y929" s="2">
        <v>58419</v>
      </c>
      <c r="Z929" t="s">
        <v>1608</v>
      </c>
      <c r="AA929" t="s">
        <v>1608</v>
      </c>
      <c r="AB929">
        <v>100</v>
      </c>
      <c r="AC929" t="s">
        <v>99</v>
      </c>
      <c r="AD929" t="s">
        <v>100</v>
      </c>
      <c r="AE929" t="s">
        <v>101</v>
      </c>
      <c r="AF929" s="2">
        <v>43822</v>
      </c>
      <c r="AG929" s="2">
        <v>38344</v>
      </c>
      <c r="AH929" t="s">
        <v>60</v>
      </c>
      <c r="AI929" t="s">
        <v>60</v>
      </c>
      <c r="AJ929" t="s">
        <v>60</v>
      </c>
      <c r="AK929" t="s">
        <v>60</v>
      </c>
      <c r="AL929" t="s">
        <v>60</v>
      </c>
      <c r="AM929" t="s">
        <v>60</v>
      </c>
      <c r="AN929" t="s">
        <v>60</v>
      </c>
      <c r="AO929" t="s">
        <v>60</v>
      </c>
      <c r="AP929">
        <v>0</v>
      </c>
      <c r="AQ929">
        <v>100</v>
      </c>
      <c r="AR929">
        <v>2</v>
      </c>
      <c r="AS929">
        <v>0</v>
      </c>
      <c r="AT929" t="s">
        <v>60</v>
      </c>
      <c r="AU929">
        <v>1</v>
      </c>
      <c r="AV929" t="s">
        <v>86</v>
      </c>
      <c r="AW929">
        <v>37.708770000000001</v>
      </c>
      <c r="AX929">
        <v>-122.423618</v>
      </c>
      <c r="AY929">
        <v>1</v>
      </c>
    </row>
    <row r="930" spans="1:51" x14ac:dyDescent="0.25">
      <c r="A930">
        <v>928</v>
      </c>
      <c r="B930" t="s">
        <v>51</v>
      </c>
      <c r="C930">
        <v>1929</v>
      </c>
      <c r="D930" t="s">
        <v>88</v>
      </c>
      <c r="E930" t="s">
        <v>88</v>
      </c>
      <c r="F930" t="s">
        <v>3836</v>
      </c>
      <c r="G930" t="s">
        <v>3836</v>
      </c>
      <c r="H930" t="s">
        <v>133</v>
      </c>
      <c r="I930" t="s">
        <v>3837</v>
      </c>
      <c r="J930" t="s">
        <v>408</v>
      </c>
      <c r="K930" t="s">
        <v>133</v>
      </c>
      <c r="L930">
        <v>94103</v>
      </c>
      <c r="M930">
        <v>34</v>
      </c>
      <c r="N930">
        <v>0</v>
      </c>
      <c r="O930" t="s">
        <v>60</v>
      </c>
      <c r="P930" t="s">
        <v>61</v>
      </c>
      <c r="Q930" t="s">
        <v>60</v>
      </c>
      <c r="R930" t="s">
        <v>61</v>
      </c>
      <c r="S930" t="s">
        <v>60</v>
      </c>
      <c r="T930" t="s">
        <v>60</v>
      </c>
      <c r="U930" t="s">
        <v>60</v>
      </c>
      <c r="V930" t="s">
        <v>171</v>
      </c>
      <c r="W930" t="s">
        <v>171</v>
      </c>
      <c r="X930">
        <v>11</v>
      </c>
      <c r="Y930" s="2">
        <v>45647</v>
      </c>
      <c r="Z930" t="s">
        <v>3838</v>
      </c>
      <c r="AA930" t="s">
        <v>3838</v>
      </c>
      <c r="AB930">
        <v>34</v>
      </c>
      <c r="AC930" t="s">
        <v>99</v>
      </c>
      <c r="AD930" t="s">
        <v>100</v>
      </c>
      <c r="AE930" t="s">
        <v>101</v>
      </c>
      <c r="AF930" s="2">
        <v>40176</v>
      </c>
      <c r="AG930" s="2">
        <v>34697</v>
      </c>
      <c r="AH930" t="s">
        <v>60</v>
      </c>
      <c r="AI930" t="s">
        <v>60</v>
      </c>
      <c r="AJ930" t="s">
        <v>60</v>
      </c>
      <c r="AK930" t="s">
        <v>60</v>
      </c>
      <c r="AL930" t="s">
        <v>60</v>
      </c>
      <c r="AM930" t="s">
        <v>60</v>
      </c>
      <c r="AN930" t="s">
        <v>60</v>
      </c>
      <c r="AO930" t="s">
        <v>60</v>
      </c>
      <c r="AP930">
        <v>0</v>
      </c>
      <c r="AQ930">
        <v>34</v>
      </c>
      <c r="AR930">
        <v>1</v>
      </c>
      <c r="AS930">
        <v>0</v>
      </c>
      <c r="AT930" t="s">
        <v>60</v>
      </c>
      <c r="AU930">
        <v>2</v>
      </c>
      <c r="AV930" t="s">
        <v>86</v>
      </c>
      <c r="AW930">
        <v>37.777920999999999</v>
      </c>
      <c r="AX930">
        <v>-122.409453</v>
      </c>
      <c r="AY930">
        <v>2</v>
      </c>
    </row>
    <row r="931" spans="1:51" x14ac:dyDescent="0.25">
      <c r="A931">
        <v>929</v>
      </c>
      <c r="B931" t="s">
        <v>51</v>
      </c>
      <c r="C931">
        <v>1930</v>
      </c>
      <c r="D931" t="s">
        <v>88</v>
      </c>
      <c r="E931" t="s">
        <v>88</v>
      </c>
      <c r="F931" t="s">
        <v>3839</v>
      </c>
      <c r="G931" t="s">
        <v>3840</v>
      </c>
      <c r="H931" t="s">
        <v>133</v>
      </c>
      <c r="I931" t="s">
        <v>3841</v>
      </c>
      <c r="J931" t="s">
        <v>408</v>
      </c>
      <c r="K931" t="s">
        <v>133</v>
      </c>
      <c r="L931">
        <v>94102</v>
      </c>
      <c r="M931">
        <v>108</v>
      </c>
      <c r="N931">
        <v>0</v>
      </c>
      <c r="O931" t="s">
        <v>60</v>
      </c>
      <c r="P931" t="s">
        <v>61</v>
      </c>
      <c r="Q931" t="s">
        <v>60</v>
      </c>
      <c r="R931" t="s">
        <v>61</v>
      </c>
      <c r="S931" t="s">
        <v>60</v>
      </c>
      <c r="T931" t="s">
        <v>60</v>
      </c>
      <c r="U931" t="s">
        <v>60</v>
      </c>
      <c r="V931" t="s">
        <v>171</v>
      </c>
      <c r="W931" t="s">
        <v>171</v>
      </c>
      <c r="X931">
        <v>10</v>
      </c>
      <c r="Y931" s="2">
        <v>45039</v>
      </c>
      <c r="Z931" t="s">
        <v>3842</v>
      </c>
      <c r="AA931" t="s">
        <v>3842</v>
      </c>
      <c r="AB931">
        <v>107</v>
      </c>
      <c r="AC931" t="s">
        <v>99</v>
      </c>
      <c r="AD931" t="s">
        <v>100</v>
      </c>
      <c r="AE931" t="s">
        <v>3378</v>
      </c>
      <c r="AF931" s="2">
        <v>39568</v>
      </c>
      <c r="AG931" s="2">
        <v>34089</v>
      </c>
      <c r="AH931" t="s">
        <v>60</v>
      </c>
      <c r="AI931" t="s">
        <v>60</v>
      </c>
      <c r="AJ931" t="s">
        <v>60</v>
      </c>
      <c r="AK931" t="s">
        <v>60</v>
      </c>
      <c r="AL931" t="s">
        <v>60</v>
      </c>
      <c r="AM931" t="s">
        <v>60</v>
      </c>
      <c r="AN931" t="s">
        <v>60</v>
      </c>
      <c r="AO931" t="s">
        <v>60</v>
      </c>
      <c r="AP931">
        <v>0</v>
      </c>
      <c r="AQ931">
        <v>107</v>
      </c>
      <c r="AR931">
        <v>3</v>
      </c>
      <c r="AS931">
        <v>0</v>
      </c>
      <c r="AT931" t="s">
        <v>60</v>
      </c>
      <c r="AU931">
        <v>2</v>
      </c>
      <c r="AV931" t="s">
        <v>86</v>
      </c>
      <c r="AW931">
        <v>37.782235</v>
      </c>
      <c r="AX931">
        <v>-122.412262</v>
      </c>
      <c r="AY931">
        <v>2</v>
      </c>
    </row>
    <row r="932" spans="1:51" x14ac:dyDescent="0.25">
      <c r="A932">
        <v>930</v>
      </c>
      <c r="B932" t="s">
        <v>51</v>
      </c>
      <c r="C932">
        <v>1931</v>
      </c>
      <c r="D932" t="s">
        <v>88</v>
      </c>
      <c r="E932" t="s">
        <v>88</v>
      </c>
      <c r="F932" t="s">
        <v>3843</v>
      </c>
      <c r="G932" t="s">
        <v>3844</v>
      </c>
      <c r="H932" t="s">
        <v>133</v>
      </c>
      <c r="I932" t="s">
        <v>3845</v>
      </c>
      <c r="J932" t="s">
        <v>408</v>
      </c>
      <c r="K932" t="s">
        <v>133</v>
      </c>
      <c r="L932">
        <v>94115</v>
      </c>
      <c r="M932">
        <v>32</v>
      </c>
      <c r="N932">
        <v>0</v>
      </c>
      <c r="O932" t="s">
        <v>60</v>
      </c>
      <c r="P932" t="s">
        <v>61</v>
      </c>
      <c r="Q932" t="s">
        <v>60</v>
      </c>
      <c r="R932" t="s">
        <v>61</v>
      </c>
      <c r="S932" t="s">
        <v>60</v>
      </c>
      <c r="T932" t="s">
        <v>60</v>
      </c>
      <c r="U932" t="s">
        <v>60</v>
      </c>
      <c r="V932" t="s">
        <v>171</v>
      </c>
      <c r="W932" t="s">
        <v>171</v>
      </c>
      <c r="X932">
        <v>-8</v>
      </c>
      <c r="Y932" s="2">
        <v>38717</v>
      </c>
      <c r="Z932" t="s">
        <v>3846</v>
      </c>
      <c r="AA932" t="s">
        <v>3846</v>
      </c>
      <c r="AB932">
        <v>32</v>
      </c>
      <c r="AC932" t="s">
        <v>496</v>
      </c>
      <c r="AD932" t="s">
        <v>60</v>
      </c>
      <c r="AE932" t="s">
        <v>3378</v>
      </c>
      <c r="AF932" s="2">
        <v>38717</v>
      </c>
      <c r="AG932" s="2">
        <v>33238</v>
      </c>
      <c r="AH932" t="s">
        <v>60</v>
      </c>
      <c r="AI932" t="s">
        <v>60</v>
      </c>
      <c r="AJ932" t="s">
        <v>60</v>
      </c>
      <c r="AK932" t="s">
        <v>60</v>
      </c>
      <c r="AL932" t="s">
        <v>60</v>
      </c>
      <c r="AM932" t="s">
        <v>60</v>
      </c>
      <c r="AN932" t="s">
        <v>60</v>
      </c>
      <c r="AO932" t="s">
        <v>60</v>
      </c>
      <c r="AP932">
        <v>0</v>
      </c>
      <c r="AQ932">
        <v>32</v>
      </c>
      <c r="AR932">
        <v>1</v>
      </c>
      <c r="AS932">
        <v>0</v>
      </c>
      <c r="AT932" t="s">
        <v>60</v>
      </c>
      <c r="AU932">
        <v>2</v>
      </c>
      <c r="AV932" t="s">
        <v>86</v>
      </c>
      <c r="AW932">
        <v>37.779477999999997</v>
      </c>
      <c r="AX932">
        <v>-122.432649</v>
      </c>
      <c r="AY932">
        <v>2</v>
      </c>
    </row>
    <row r="933" spans="1:51" x14ac:dyDescent="0.25">
      <c r="A933">
        <v>931</v>
      </c>
      <c r="B933" t="s">
        <v>51</v>
      </c>
      <c r="C933">
        <v>1932</v>
      </c>
      <c r="D933" t="s">
        <v>88</v>
      </c>
      <c r="E933" t="s">
        <v>88</v>
      </c>
      <c r="F933" t="s">
        <v>3847</v>
      </c>
      <c r="G933" t="s">
        <v>3848</v>
      </c>
      <c r="H933" t="s">
        <v>133</v>
      </c>
      <c r="I933" t="s">
        <v>3849</v>
      </c>
      <c r="J933" t="s">
        <v>408</v>
      </c>
      <c r="K933" t="s">
        <v>133</v>
      </c>
      <c r="L933">
        <v>94117</v>
      </c>
      <c r="M933">
        <v>36</v>
      </c>
      <c r="N933">
        <v>0</v>
      </c>
      <c r="O933" t="s">
        <v>60</v>
      </c>
      <c r="P933" t="s">
        <v>61</v>
      </c>
      <c r="Q933" t="s">
        <v>60</v>
      </c>
      <c r="R933" t="s">
        <v>61</v>
      </c>
      <c r="S933" t="s">
        <v>60</v>
      </c>
      <c r="T933" t="s">
        <v>60</v>
      </c>
      <c r="U933" t="s">
        <v>60</v>
      </c>
      <c r="V933" t="s">
        <v>171</v>
      </c>
      <c r="W933" t="s">
        <v>171</v>
      </c>
      <c r="X933">
        <v>-8</v>
      </c>
      <c r="Y933" s="2">
        <v>38472</v>
      </c>
      <c r="Z933" t="s">
        <v>3850</v>
      </c>
      <c r="AA933" t="s">
        <v>3850</v>
      </c>
      <c r="AB933">
        <v>36</v>
      </c>
      <c r="AC933" t="s">
        <v>99</v>
      </c>
      <c r="AD933" t="s">
        <v>60</v>
      </c>
      <c r="AE933" t="s">
        <v>3424</v>
      </c>
      <c r="AF933" s="2">
        <v>38472</v>
      </c>
      <c r="AG933" s="2">
        <v>32993</v>
      </c>
      <c r="AH933" t="s">
        <v>60</v>
      </c>
      <c r="AI933" t="s">
        <v>60</v>
      </c>
      <c r="AJ933" t="s">
        <v>60</v>
      </c>
      <c r="AK933" t="s">
        <v>60</v>
      </c>
      <c r="AL933" t="s">
        <v>60</v>
      </c>
      <c r="AM933" t="s">
        <v>60</v>
      </c>
      <c r="AN933" t="s">
        <v>60</v>
      </c>
      <c r="AO933" t="s">
        <v>60</v>
      </c>
      <c r="AP933">
        <v>0</v>
      </c>
      <c r="AQ933">
        <v>36</v>
      </c>
      <c r="AR933">
        <v>1</v>
      </c>
      <c r="AS933">
        <v>0</v>
      </c>
      <c r="AT933" t="s">
        <v>60</v>
      </c>
      <c r="AU933">
        <v>2</v>
      </c>
      <c r="AV933" t="s">
        <v>86</v>
      </c>
      <c r="AW933">
        <v>37.774518</v>
      </c>
      <c r="AX933">
        <v>-122.441383</v>
      </c>
      <c r="AY933">
        <v>2</v>
      </c>
    </row>
    <row r="934" spans="1:51" x14ac:dyDescent="0.25">
      <c r="A934">
        <v>932</v>
      </c>
      <c r="B934" t="s">
        <v>51</v>
      </c>
      <c r="C934">
        <v>1933</v>
      </c>
      <c r="D934" t="s">
        <v>88</v>
      </c>
      <c r="E934" t="s">
        <v>88</v>
      </c>
      <c r="F934" t="s">
        <v>3851</v>
      </c>
      <c r="G934" t="s">
        <v>3852</v>
      </c>
      <c r="H934" t="s">
        <v>133</v>
      </c>
      <c r="I934" t="s">
        <v>3816</v>
      </c>
      <c r="J934" t="s">
        <v>408</v>
      </c>
      <c r="K934" t="s">
        <v>133</v>
      </c>
      <c r="L934">
        <v>94102</v>
      </c>
      <c r="M934">
        <v>51</v>
      </c>
      <c r="N934">
        <v>0</v>
      </c>
      <c r="O934" t="s">
        <v>60</v>
      </c>
      <c r="P934" t="s">
        <v>61</v>
      </c>
      <c r="Q934" t="s">
        <v>60</v>
      </c>
      <c r="R934" t="s">
        <v>61</v>
      </c>
      <c r="S934" t="s">
        <v>60</v>
      </c>
      <c r="T934" t="s">
        <v>60</v>
      </c>
      <c r="U934" t="s">
        <v>60</v>
      </c>
      <c r="V934" t="s">
        <v>171</v>
      </c>
      <c r="W934" t="s">
        <v>171</v>
      </c>
      <c r="X934">
        <v>13</v>
      </c>
      <c r="Y934" s="2">
        <v>46354</v>
      </c>
      <c r="Z934" t="s">
        <v>3853</v>
      </c>
      <c r="AA934" t="s">
        <v>3853</v>
      </c>
      <c r="AB934">
        <v>50</v>
      </c>
      <c r="AC934" t="s">
        <v>496</v>
      </c>
      <c r="AD934" t="s">
        <v>141</v>
      </c>
      <c r="AE934" t="s">
        <v>101</v>
      </c>
      <c r="AF934" s="2">
        <v>40882</v>
      </c>
      <c r="AG934" s="2">
        <v>35404</v>
      </c>
      <c r="AH934" t="s">
        <v>60</v>
      </c>
      <c r="AI934" t="s">
        <v>60</v>
      </c>
      <c r="AJ934" t="s">
        <v>60</v>
      </c>
      <c r="AK934" t="s">
        <v>60</v>
      </c>
      <c r="AL934" t="s">
        <v>60</v>
      </c>
      <c r="AM934" t="s">
        <v>60</v>
      </c>
      <c r="AN934" t="s">
        <v>60</v>
      </c>
      <c r="AO934" t="s">
        <v>60</v>
      </c>
      <c r="AP934">
        <v>0</v>
      </c>
      <c r="AQ934">
        <v>50</v>
      </c>
      <c r="AR934">
        <v>2</v>
      </c>
      <c r="AS934">
        <v>0</v>
      </c>
      <c r="AT934" t="s">
        <v>60</v>
      </c>
      <c r="AU934">
        <v>2</v>
      </c>
      <c r="AV934" t="s">
        <v>86</v>
      </c>
      <c r="AW934">
        <v>37.783109000000003</v>
      </c>
      <c r="AX934">
        <v>-122.41243900000001</v>
      </c>
      <c r="AY934">
        <v>2</v>
      </c>
    </row>
    <row r="935" spans="1:51" x14ac:dyDescent="0.25">
      <c r="A935">
        <v>933</v>
      </c>
      <c r="B935" t="s">
        <v>51</v>
      </c>
      <c r="C935">
        <v>1934</v>
      </c>
      <c r="D935" t="s">
        <v>88</v>
      </c>
      <c r="E935" t="s">
        <v>88</v>
      </c>
      <c r="F935" t="s">
        <v>3854</v>
      </c>
      <c r="G935" t="s">
        <v>3855</v>
      </c>
      <c r="H935" t="s">
        <v>133</v>
      </c>
      <c r="I935" t="s">
        <v>3816</v>
      </c>
      <c r="J935" t="s">
        <v>408</v>
      </c>
      <c r="K935" t="s">
        <v>133</v>
      </c>
      <c r="L935">
        <v>94103</v>
      </c>
      <c r="M935">
        <v>50</v>
      </c>
      <c r="N935">
        <v>0</v>
      </c>
      <c r="O935" t="s">
        <v>60</v>
      </c>
      <c r="P935" t="s">
        <v>61</v>
      </c>
      <c r="Q935" t="s">
        <v>60</v>
      </c>
      <c r="R935" t="s">
        <v>61</v>
      </c>
      <c r="S935" t="s">
        <v>60</v>
      </c>
      <c r="T935" t="s">
        <v>60</v>
      </c>
      <c r="U935" t="s">
        <v>60</v>
      </c>
      <c r="V935" t="s">
        <v>171</v>
      </c>
      <c r="W935" t="s">
        <v>171</v>
      </c>
      <c r="X935">
        <v>13</v>
      </c>
      <c r="Y935" s="2">
        <v>46026</v>
      </c>
      <c r="Z935" t="s">
        <v>3856</v>
      </c>
      <c r="AA935" t="s">
        <v>3856</v>
      </c>
      <c r="AB935">
        <v>49</v>
      </c>
      <c r="AC935" t="s">
        <v>99</v>
      </c>
      <c r="AD935" t="s">
        <v>100</v>
      </c>
      <c r="AE935" t="s">
        <v>101</v>
      </c>
      <c r="AF935" s="2">
        <v>40555</v>
      </c>
      <c r="AG935" s="2">
        <v>35076</v>
      </c>
      <c r="AH935" t="s">
        <v>60</v>
      </c>
      <c r="AI935" t="s">
        <v>60</v>
      </c>
      <c r="AJ935" t="s">
        <v>60</v>
      </c>
      <c r="AK935" t="s">
        <v>60</v>
      </c>
      <c r="AL935" t="s">
        <v>60</v>
      </c>
      <c r="AM935" t="s">
        <v>60</v>
      </c>
      <c r="AN935" t="s">
        <v>60</v>
      </c>
      <c r="AO935" t="s">
        <v>60</v>
      </c>
      <c r="AP935">
        <v>0</v>
      </c>
      <c r="AQ935">
        <v>49</v>
      </c>
      <c r="AR935">
        <v>1</v>
      </c>
      <c r="AS935">
        <v>0</v>
      </c>
      <c r="AT935" t="s">
        <v>60</v>
      </c>
      <c r="AU935">
        <v>2</v>
      </c>
      <c r="AV935" t="s">
        <v>86</v>
      </c>
      <c r="AW935">
        <v>37.777591000000001</v>
      </c>
      <c r="AX935">
        <v>-122.406086</v>
      </c>
      <c r="AY935">
        <v>2</v>
      </c>
    </row>
    <row r="936" spans="1:51" x14ac:dyDescent="0.25">
      <c r="A936">
        <v>934</v>
      </c>
      <c r="B936" t="s">
        <v>51</v>
      </c>
      <c r="C936">
        <v>1935</v>
      </c>
      <c r="D936" t="s">
        <v>88</v>
      </c>
      <c r="E936" t="s">
        <v>88</v>
      </c>
      <c r="F936" t="s">
        <v>3857</v>
      </c>
      <c r="G936" t="s">
        <v>3858</v>
      </c>
      <c r="H936" t="s">
        <v>133</v>
      </c>
      <c r="I936" t="s">
        <v>3859</v>
      </c>
      <c r="J936" t="s">
        <v>408</v>
      </c>
      <c r="K936" t="s">
        <v>133</v>
      </c>
      <c r="L936">
        <v>94114</v>
      </c>
      <c r="M936">
        <v>18</v>
      </c>
      <c r="N936">
        <v>0</v>
      </c>
      <c r="O936" t="s">
        <v>60</v>
      </c>
      <c r="P936" t="s">
        <v>61</v>
      </c>
      <c r="Q936" t="s">
        <v>60</v>
      </c>
      <c r="R936" t="s">
        <v>61</v>
      </c>
      <c r="S936" t="s">
        <v>60</v>
      </c>
      <c r="T936" t="s">
        <v>60</v>
      </c>
      <c r="U936" t="s">
        <v>60</v>
      </c>
      <c r="V936" t="s">
        <v>171</v>
      </c>
      <c r="W936" t="s">
        <v>171</v>
      </c>
      <c r="X936">
        <v>9</v>
      </c>
      <c r="Y936" s="2">
        <v>44735</v>
      </c>
      <c r="Z936" t="s">
        <v>3860</v>
      </c>
      <c r="AA936" t="s">
        <v>3860</v>
      </c>
      <c r="AB936">
        <v>17</v>
      </c>
      <c r="AC936" t="s">
        <v>99</v>
      </c>
      <c r="AD936" t="s">
        <v>100</v>
      </c>
      <c r="AE936" t="s">
        <v>3424</v>
      </c>
      <c r="AF936" s="2">
        <v>39263</v>
      </c>
      <c r="AG936" s="2">
        <v>33785</v>
      </c>
      <c r="AH936" t="s">
        <v>60</v>
      </c>
      <c r="AI936" t="s">
        <v>60</v>
      </c>
      <c r="AJ936" t="s">
        <v>60</v>
      </c>
      <c r="AK936" t="s">
        <v>60</v>
      </c>
      <c r="AL936" t="s">
        <v>60</v>
      </c>
      <c r="AM936" t="s">
        <v>60</v>
      </c>
      <c r="AN936" t="s">
        <v>60</v>
      </c>
      <c r="AO936" t="s">
        <v>60</v>
      </c>
      <c r="AP936">
        <v>0</v>
      </c>
      <c r="AQ936">
        <v>17</v>
      </c>
      <c r="AR936">
        <v>1</v>
      </c>
      <c r="AS936">
        <v>0</v>
      </c>
      <c r="AT936" t="s">
        <v>60</v>
      </c>
      <c r="AU936">
        <v>2</v>
      </c>
      <c r="AV936" t="s">
        <v>86</v>
      </c>
      <c r="AW936">
        <v>37.764502</v>
      </c>
      <c r="AX936">
        <v>-122.428742</v>
      </c>
      <c r="AY936">
        <v>2</v>
      </c>
    </row>
    <row r="937" spans="1:51" x14ac:dyDescent="0.25">
      <c r="A937">
        <v>935</v>
      </c>
      <c r="B937" t="s">
        <v>51</v>
      </c>
      <c r="C937">
        <v>1936</v>
      </c>
      <c r="D937" t="s">
        <v>88</v>
      </c>
      <c r="E937" t="s">
        <v>88</v>
      </c>
      <c r="F937" t="s">
        <v>3861</v>
      </c>
      <c r="G937" t="s">
        <v>3862</v>
      </c>
      <c r="H937" t="s">
        <v>106</v>
      </c>
      <c r="I937" t="s">
        <v>3863</v>
      </c>
      <c r="J937" t="s">
        <v>408</v>
      </c>
      <c r="K937" t="s">
        <v>94</v>
      </c>
      <c r="L937">
        <v>95112</v>
      </c>
      <c r="M937">
        <v>53</v>
      </c>
      <c r="N937">
        <v>0</v>
      </c>
      <c r="O937" t="s">
        <v>60</v>
      </c>
      <c r="P937" t="s">
        <v>61</v>
      </c>
      <c r="Q937" t="s">
        <v>60</v>
      </c>
      <c r="R937" t="s">
        <v>61</v>
      </c>
      <c r="S937" t="s">
        <v>60</v>
      </c>
      <c r="T937" t="s">
        <v>60</v>
      </c>
      <c r="U937" t="s">
        <v>60</v>
      </c>
      <c r="V937" t="s">
        <v>171</v>
      </c>
      <c r="W937" t="s">
        <v>171</v>
      </c>
      <c r="X937">
        <v>12</v>
      </c>
      <c r="Y937" s="2">
        <v>45921</v>
      </c>
      <c r="Z937" t="s">
        <v>3864</v>
      </c>
      <c r="AA937" t="s">
        <v>3864</v>
      </c>
      <c r="AB937">
        <v>52</v>
      </c>
      <c r="AC937" t="s">
        <v>99</v>
      </c>
      <c r="AD937" t="s">
        <v>100</v>
      </c>
      <c r="AE937" t="s">
        <v>101</v>
      </c>
      <c r="AF937" s="2">
        <v>40450</v>
      </c>
      <c r="AG937" s="2">
        <v>34971</v>
      </c>
      <c r="AH937" t="s">
        <v>60</v>
      </c>
      <c r="AI937" t="s">
        <v>60</v>
      </c>
      <c r="AJ937" t="s">
        <v>60</v>
      </c>
      <c r="AK937" t="s">
        <v>60</v>
      </c>
      <c r="AL937" t="s">
        <v>60</v>
      </c>
      <c r="AM937" t="s">
        <v>60</v>
      </c>
      <c r="AN937" t="s">
        <v>60</v>
      </c>
      <c r="AO937" t="s">
        <v>60</v>
      </c>
      <c r="AP937">
        <v>0</v>
      </c>
      <c r="AQ937">
        <v>52</v>
      </c>
      <c r="AR937">
        <v>2</v>
      </c>
      <c r="AS937">
        <v>0</v>
      </c>
      <c r="AT937" t="s">
        <v>60</v>
      </c>
      <c r="AU937">
        <v>2</v>
      </c>
      <c r="AV937" t="s">
        <v>86</v>
      </c>
      <c r="AW937">
        <v>37.328257999999998</v>
      </c>
      <c r="AX937">
        <v>-121.881343</v>
      </c>
      <c r="AY937">
        <v>2</v>
      </c>
    </row>
    <row r="938" spans="1:51" x14ac:dyDescent="0.25">
      <c r="A938">
        <v>936</v>
      </c>
      <c r="B938" t="s">
        <v>51</v>
      </c>
      <c r="C938">
        <v>1937</v>
      </c>
      <c r="D938" t="s">
        <v>88</v>
      </c>
      <c r="E938" t="s">
        <v>88</v>
      </c>
      <c r="F938" t="s">
        <v>1609</v>
      </c>
      <c r="G938" t="s">
        <v>1610</v>
      </c>
      <c r="H938" t="s">
        <v>325</v>
      </c>
      <c r="I938" t="s">
        <v>398</v>
      </c>
      <c r="J938" t="s">
        <v>408</v>
      </c>
      <c r="K938" t="s">
        <v>78</v>
      </c>
      <c r="L938">
        <v>94577</v>
      </c>
      <c r="M938">
        <v>68</v>
      </c>
      <c r="N938">
        <v>0</v>
      </c>
      <c r="O938" t="s">
        <v>60</v>
      </c>
      <c r="P938" t="s">
        <v>61</v>
      </c>
      <c r="Q938" t="s">
        <v>60</v>
      </c>
      <c r="R938" t="s">
        <v>61</v>
      </c>
      <c r="S938" t="s">
        <v>96</v>
      </c>
      <c r="T938" t="s">
        <v>60</v>
      </c>
      <c r="U938" t="s">
        <v>60</v>
      </c>
      <c r="V938" t="s">
        <v>97</v>
      </c>
      <c r="W938" t="s">
        <v>97</v>
      </c>
      <c r="X938">
        <v>50</v>
      </c>
      <c r="Y938" s="2">
        <v>59652</v>
      </c>
      <c r="Z938" t="s">
        <v>1611</v>
      </c>
      <c r="AA938" t="s">
        <v>1611</v>
      </c>
      <c r="AB938">
        <v>67</v>
      </c>
      <c r="AC938" t="s">
        <v>496</v>
      </c>
      <c r="AD938" t="s">
        <v>192</v>
      </c>
      <c r="AE938" t="s">
        <v>101</v>
      </c>
      <c r="AF938" s="2">
        <v>45055</v>
      </c>
      <c r="AG938" s="2">
        <v>39577</v>
      </c>
      <c r="AH938" t="s">
        <v>60</v>
      </c>
      <c r="AI938" t="s">
        <v>60</v>
      </c>
      <c r="AJ938" t="s">
        <v>60</v>
      </c>
      <c r="AK938" t="s">
        <v>60</v>
      </c>
      <c r="AL938" t="s">
        <v>60</v>
      </c>
      <c r="AM938" t="s">
        <v>60</v>
      </c>
      <c r="AN938" t="s">
        <v>60</v>
      </c>
      <c r="AO938" t="s">
        <v>60</v>
      </c>
      <c r="AP938">
        <v>0</v>
      </c>
      <c r="AQ938">
        <v>67</v>
      </c>
      <c r="AR938">
        <v>2</v>
      </c>
      <c r="AS938">
        <v>0</v>
      </c>
      <c r="AT938" t="s">
        <v>60</v>
      </c>
      <c r="AU938">
        <v>1</v>
      </c>
      <c r="AV938" t="s">
        <v>86</v>
      </c>
      <c r="AW938">
        <v>37.717042999999997</v>
      </c>
      <c r="AX938">
        <v>-122.145126</v>
      </c>
      <c r="AY938">
        <v>1</v>
      </c>
    </row>
    <row r="939" spans="1:51" x14ac:dyDescent="0.25">
      <c r="A939">
        <v>937</v>
      </c>
      <c r="B939" t="s">
        <v>51</v>
      </c>
      <c r="C939">
        <v>1938</v>
      </c>
      <c r="D939" t="s">
        <v>88</v>
      </c>
      <c r="E939" t="s">
        <v>88</v>
      </c>
      <c r="F939" t="s">
        <v>4697</v>
      </c>
      <c r="G939" t="s">
        <v>4698</v>
      </c>
      <c r="H939" t="s">
        <v>3792</v>
      </c>
      <c r="I939" t="s">
        <v>163</v>
      </c>
      <c r="J939" t="s">
        <v>4699</v>
      </c>
      <c r="K939" t="s">
        <v>59</v>
      </c>
      <c r="L939">
        <v>94530</v>
      </c>
      <c r="M939">
        <v>135</v>
      </c>
      <c r="N939">
        <v>0</v>
      </c>
      <c r="O939" t="s">
        <v>60</v>
      </c>
      <c r="P939" t="s">
        <v>61</v>
      </c>
      <c r="Q939" t="s">
        <v>60</v>
      </c>
      <c r="R939" t="s">
        <v>61</v>
      </c>
      <c r="S939" t="s">
        <v>60</v>
      </c>
      <c r="T939" t="s">
        <v>60</v>
      </c>
      <c r="U939" t="s">
        <v>60</v>
      </c>
      <c r="V939" t="s">
        <v>4614</v>
      </c>
      <c r="W939" t="s">
        <v>4614</v>
      </c>
      <c r="X939">
        <v>9</v>
      </c>
      <c r="Y939" s="2">
        <v>44730</v>
      </c>
      <c r="Z939" t="s">
        <v>4700</v>
      </c>
      <c r="AA939" t="s">
        <v>4700</v>
      </c>
      <c r="AB939">
        <v>27</v>
      </c>
      <c r="AC939" t="s">
        <v>123</v>
      </c>
      <c r="AD939" t="s">
        <v>100</v>
      </c>
      <c r="AE939" t="s">
        <v>3378</v>
      </c>
      <c r="AF939" s="2">
        <v>39258</v>
      </c>
      <c r="AG939" s="2">
        <v>33780</v>
      </c>
      <c r="AH939" t="s">
        <v>60</v>
      </c>
      <c r="AI939" t="s">
        <v>60</v>
      </c>
      <c r="AJ939" t="s">
        <v>60</v>
      </c>
      <c r="AK939" t="s">
        <v>60</v>
      </c>
      <c r="AL939" t="s">
        <v>60</v>
      </c>
      <c r="AM939" t="s">
        <v>60</v>
      </c>
      <c r="AN939" t="s">
        <v>60</v>
      </c>
      <c r="AO939" t="s">
        <v>60</v>
      </c>
      <c r="AP939">
        <v>0</v>
      </c>
      <c r="AQ939">
        <v>27</v>
      </c>
      <c r="AR939">
        <v>1</v>
      </c>
      <c r="AS939">
        <v>0</v>
      </c>
      <c r="AT939" t="s">
        <v>60</v>
      </c>
      <c r="AU939">
        <v>6</v>
      </c>
      <c r="AV939" t="s">
        <v>103</v>
      </c>
      <c r="AW939">
        <v>37.926876</v>
      </c>
      <c r="AX939">
        <v>-122.319523</v>
      </c>
      <c r="AY939">
        <v>6</v>
      </c>
    </row>
    <row r="940" spans="1:51" x14ac:dyDescent="0.25">
      <c r="A940">
        <v>938</v>
      </c>
      <c r="B940" t="s">
        <v>51</v>
      </c>
      <c r="C940">
        <v>1939</v>
      </c>
      <c r="D940" t="s">
        <v>88</v>
      </c>
      <c r="E940" t="s">
        <v>88</v>
      </c>
      <c r="F940" t="s">
        <v>1612</v>
      </c>
      <c r="G940" t="s">
        <v>1613</v>
      </c>
      <c r="H940" t="s">
        <v>1614</v>
      </c>
      <c r="I940" t="s">
        <v>427</v>
      </c>
      <c r="J940" t="s">
        <v>1615</v>
      </c>
      <c r="K940" t="s">
        <v>94</v>
      </c>
      <c r="L940">
        <v>94086</v>
      </c>
      <c r="M940">
        <v>124</v>
      </c>
      <c r="N940">
        <v>0</v>
      </c>
      <c r="O940" t="s">
        <v>60</v>
      </c>
      <c r="P940" t="s">
        <v>61</v>
      </c>
      <c r="Q940" t="s">
        <v>60</v>
      </c>
      <c r="R940" t="s">
        <v>61</v>
      </c>
      <c r="S940" t="s">
        <v>60</v>
      </c>
      <c r="T940" t="s">
        <v>60</v>
      </c>
      <c r="U940" t="s">
        <v>60</v>
      </c>
      <c r="V940" t="s">
        <v>97</v>
      </c>
      <c r="W940" t="s">
        <v>97</v>
      </c>
      <c r="X940">
        <v>55</v>
      </c>
      <c r="Y940" s="2">
        <v>61714</v>
      </c>
      <c r="Z940" t="s">
        <v>1616</v>
      </c>
      <c r="AA940" t="s">
        <v>1616</v>
      </c>
      <c r="AB940">
        <v>123</v>
      </c>
      <c r="AC940" t="s">
        <v>116</v>
      </c>
      <c r="AD940" t="s">
        <v>100</v>
      </c>
      <c r="AE940" t="s">
        <v>153</v>
      </c>
      <c r="AF940" t="s">
        <v>60</v>
      </c>
      <c r="AG940" s="2">
        <v>41639</v>
      </c>
      <c r="AH940" t="s">
        <v>60</v>
      </c>
      <c r="AI940" t="s">
        <v>60</v>
      </c>
      <c r="AJ940" t="s">
        <v>60</v>
      </c>
      <c r="AK940" t="s">
        <v>60</v>
      </c>
      <c r="AL940" t="s">
        <v>60</v>
      </c>
      <c r="AM940" t="s">
        <v>60</v>
      </c>
      <c r="AN940" t="s">
        <v>60</v>
      </c>
      <c r="AO940" t="s">
        <v>60</v>
      </c>
      <c r="AP940">
        <v>0</v>
      </c>
      <c r="AQ940">
        <v>123</v>
      </c>
      <c r="AR940">
        <v>3</v>
      </c>
      <c r="AS940">
        <v>0</v>
      </c>
      <c r="AT940" t="s">
        <v>60</v>
      </c>
      <c r="AU940">
        <v>1</v>
      </c>
      <c r="AV940" t="s">
        <v>86</v>
      </c>
      <c r="AW940">
        <v>37.365009000000001</v>
      </c>
      <c r="AX940">
        <v>-122.02394099999999</v>
      </c>
      <c r="AY940">
        <v>1</v>
      </c>
    </row>
    <row r="941" spans="1:51" x14ac:dyDescent="0.25">
      <c r="A941">
        <v>939</v>
      </c>
      <c r="B941" t="s">
        <v>51</v>
      </c>
      <c r="C941">
        <v>1940</v>
      </c>
      <c r="D941" t="s">
        <v>88</v>
      </c>
      <c r="E941" t="s">
        <v>88</v>
      </c>
      <c r="F941" t="s">
        <v>3865</v>
      </c>
      <c r="G941" t="s">
        <v>3866</v>
      </c>
      <c r="H941" t="s">
        <v>106</v>
      </c>
      <c r="I941" t="s">
        <v>427</v>
      </c>
      <c r="J941" t="s">
        <v>3867</v>
      </c>
      <c r="K941" t="s">
        <v>94</v>
      </c>
      <c r="L941">
        <v>95136</v>
      </c>
      <c r="M941">
        <v>79</v>
      </c>
      <c r="N941">
        <v>0</v>
      </c>
      <c r="O941" t="s">
        <v>60</v>
      </c>
      <c r="P941" t="s">
        <v>61</v>
      </c>
      <c r="Q941" t="s">
        <v>60</v>
      </c>
      <c r="R941" t="s">
        <v>61</v>
      </c>
      <c r="S941" t="s">
        <v>60</v>
      </c>
      <c r="T941" t="s">
        <v>60</v>
      </c>
      <c r="U941" t="s">
        <v>60</v>
      </c>
      <c r="V941" t="s">
        <v>171</v>
      </c>
      <c r="W941" t="s">
        <v>171</v>
      </c>
      <c r="X941">
        <v>10</v>
      </c>
      <c r="Y941" s="2">
        <v>45080</v>
      </c>
      <c r="Z941" t="s">
        <v>3868</v>
      </c>
      <c r="AA941" t="s">
        <v>3868</v>
      </c>
      <c r="AB941">
        <v>78</v>
      </c>
      <c r="AC941" t="s">
        <v>99</v>
      </c>
      <c r="AD941" t="s">
        <v>100</v>
      </c>
      <c r="AE941" t="s">
        <v>3378</v>
      </c>
      <c r="AF941" s="2">
        <v>39609</v>
      </c>
      <c r="AG941" s="2">
        <v>34130</v>
      </c>
      <c r="AH941" t="s">
        <v>60</v>
      </c>
      <c r="AI941" t="s">
        <v>60</v>
      </c>
      <c r="AJ941" t="s">
        <v>60</v>
      </c>
      <c r="AK941" t="s">
        <v>60</v>
      </c>
      <c r="AL941" t="s">
        <v>60</v>
      </c>
      <c r="AM941" t="s">
        <v>60</v>
      </c>
      <c r="AN941" t="s">
        <v>60</v>
      </c>
      <c r="AO941" t="s">
        <v>60</v>
      </c>
      <c r="AP941">
        <v>0</v>
      </c>
      <c r="AQ941">
        <v>78</v>
      </c>
      <c r="AR941">
        <v>2</v>
      </c>
      <c r="AS941">
        <v>0</v>
      </c>
      <c r="AT941" t="s">
        <v>60</v>
      </c>
      <c r="AU941">
        <v>2</v>
      </c>
      <c r="AV941" t="s">
        <v>86</v>
      </c>
      <c r="AW941">
        <v>37.261349000000003</v>
      </c>
      <c r="AX941">
        <v>-121.86012599999999</v>
      </c>
      <c r="AY941">
        <v>2</v>
      </c>
    </row>
    <row r="942" spans="1:51" x14ac:dyDescent="0.25">
      <c r="A942">
        <v>940</v>
      </c>
      <c r="B942" t="s">
        <v>51</v>
      </c>
      <c r="C942">
        <v>1941</v>
      </c>
      <c r="D942" t="s">
        <v>88</v>
      </c>
      <c r="E942" t="s">
        <v>88</v>
      </c>
      <c r="F942" t="s">
        <v>3869</v>
      </c>
      <c r="G942" t="s">
        <v>3870</v>
      </c>
      <c r="H942" t="s">
        <v>1258</v>
      </c>
      <c r="I942" t="s">
        <v>427</v>
      </c>
      <c r="J942" t="s">
        <v>1619</v>
      </c>
      <c r="K942" t="s">
        <v>674</v>
      </c>
      <c r="L942">
        <v>94303</v>
      </c>
      <c r="M942">
        <v>38</v>
      </c>
      <c r="N942">
        <v>0</v>
      </c>
      <c r="O942" t="s">
        <v>60</v>
      </c>
      <c r="P942" t="s">
        <v>61</v>
      </c>
      <c r="Q942" t="s">
        <v>60</v>
      </c>
      <c r="R942" t="s">
        <v>61</v>
      </c>
      <c r="S942" t="s">
        <v>60</v>
      </c>
      <c r="T942" t="s">
        <v>60</v>
      </c>
      <c r="U942" t="s">
        <v>60</v>
      </c>
      <c r="V942" t="s">
        <v>171</v>
      </c>
      <c r="W942" t="s">
        <v>171</v>
      </c>
      <c r="X942">
        <v>13</v>
      </c>
      <c r="Y942" s="2">
        <v>46074</v>
      </c>
      <c r="Z942" t="s">
        <v>3871</v>
      </c>
      <c r="AA942" t="s">
        <v>3871</v>
      </c>
      <c r="AB942">
        <v>37</v>
      </c>
      <c r="AC942" t="s">
        <v>99</v>
      </c>
      <c r="AD942" t="s">
        <v>100</v>
      </c>
      <c r="AE942" t="s">
        <v>101</v>
      </c>
      <c r="AF942" t="s">
        <v>3872</v>
      </c>
      <c r="AG942" s="2">
        <v>35124</v>
      </c>
      <c r="AH942" t="s">
        <v>60</v>
      </c>
      <c r="AI942" t="s">
        <v>60</v>
      </c>
      <c r="AJ942" t="s">
        <v>60</v>
      </c>
      <c r="AK942" t="s">
        <v>60</v>
      </c>
      <c r="AL942" t="s">
        <v>60</v>
      </c>
      <c r="AM942" t="s">
        <v>60</v>
      </c>
      <c r="AN942" t="s">
        <v>60</v>
      </c>
      <c r="AO942" t="s">
        <v>60</v>
      </c>
      <c r="AP942">
        <v>0</v>
      </c>
      <c r="AQ942">
        <v>37</v>
      </c>
      <c r="AR942">
        <v>1</v>
      </c>
      <c r="AS942">
        <v>0</v>
      </c>
      <c r="AT942" t="s">
        <v>60</v>
      </c>
      <c r="AU942">
        <v>2</v>
      </c>
      <c r="AV942" t="s">
        <v>86</v>
      </c>
      <c r="AW942">
        <v>37.471483999999997</v>
      </c>
      <c r="AX942">
        <v>-122.14184299999999</v>
      </c>
      <c r="AY942">
        <v>2</v>
      </c>
    </row>
    <row r="943" spans="1:51" x14ac:dyDescent="0.25">
      <c r="A943">
        <v>941</v>
      </c>
      <c r="B943" t="s">
        <v>51</v>
      </c>
      <c r="C943">
        <v>1942</v>
      </c>
      <c r="D943" t="s">
        <v>88</v>
      </c>
      <c r="E943" t="s">
        <v>88</v>
      </c>
      <c r="F943" t="s">
        <v>3873</v>
      </c>
      <c r="G943" t="s">
        <v>3874</v>
      </c>
      <c r="H943" t="s">
        <v>723</v>
      </c>
      <c r="I943" t="s">
        <v>427</v>
      </c>
      <c r="J943" t="s">
        <v>1619</v>
      </c>
      <c r="K943" t="s">
        <v>94</v>
      </c>
      <c r="L943">
        <v>94306</v>
      </c>
      <c r="M943">
        <v>156</v>
      </c>
      <c r="N943">
        <v>0</v>
      </c>
      <c r="O943" t="s">
        <v>60</v>
      </c>
      <c r="P943" t="s">
        <v>61</v>
      </c>
      <c r="Q943" t="s">
        <v>60</v>
      </c>
      <c r="R943" t="s">
        <v>61</v>
      </c>
      <c r="S943" t="s">
        <v>60</v>
      </c>
      <c r="T943" t="s">
        <v>60</v>
      </c>
      <c r="U943" t="s">
        <v>60</v>
      </c>
      <c r="V943" t="s">
        <v>171</v>
      </c>
      <c r="W943" t="s">
        <v>171</v>
      </c>
      <c r="X943">
        <v>16</v>
      </c>
      <c r="Y943" s="2">
        <v>47475</v>
      </c>
      <c r="Z943" t="s">
        <v>3875</v>
      </c>
      <c r="AA943" t="s">
        <v>3875</v>
      </c>
      <c r="AB943">
        <v>155</v>
      </c>
      <c r="AC943" t="s">
        <v>123</v>
      </c>
      <c r="AD943" t="s">
        <v>192</v>
      </c>
      <c r="AE943" t="s">
        <v>101</v>
      </c>
      <c r="AF943" s="2">
        <v>42004</v>
      </c>
      <c r="AG943" s="2">
        <v>36525</v>
      </c>
      <c r="AH943" t="s">
        <v>60</v>
      </c>
      <c r="AI943" t="s">
        <v>60</v>
      </c>
      <c r="AJ943" t="s">
        <v>60</v>
      </c>
      <c r="AK943" t="s">
        <v>60</v>
      </c>
      <c r="AL943" t="s">
        <v>60</v>
      </c>
      <c r="AM943" t="s">
        <v>60</v>
      </c>
      <c r="AN943" t="s">
        <v>60</v>
      </c>
      <c r="AO943" t="s">
        <v>60</v>
      </c>
      <c r="AP943">
        <v>0</v>
      </c>
      <c r="AQ943">
        <v>155</v>
      </c>
      <c r="AR943">
        <v>3</v>
      </c>
      <c r="AS943">
        <v>0</v>
      </c>
      <c r="AT943" t="s">
        <v>60</v>
      </c>
      <c r="AU943">
        <v>2</v>
      </c>
      <c r="AV943" t="s">
        <v>86</v>
      </c>
      <c r="AW943">
        <v>37.415937</v>
      </c>
      <c r="AX943">
        <v>-122.10351300000001</v>
      </c>
      <c r="AY943">
        <v>2</v>
      </c>
    </row>
    <row r="944" spans="1:51" x14ac:dyDescent="0.25">
      <c r="A944">
        <v>942</v>
      </c>
      <c r="B944" t="s">
        <v>51</v>
      </c>
      <c r="C944">
        <v>1943</v>
      </c>
      <c r="D944" t="s">
        <v>88</v>
      </c>
      <c r="E944" t="s">
        <v>88</v>
      </c>
      <c r="F944" t="s">
        <v>1617</v>
      </c>
      <c r="G944" t="s">
        <v>1618</v>
      </c>
      <c r="H944" t="s">
        <v>106</v>
      </c>
      <c r="I944" t="s">
        <v>427</v>
      </c>
      <c r="J944" t="s">
        <v>1619</v>
      </c>
      <c r="K944" t="s">
        <v>94</v>
      </c>
      <c r="L944">
        <v>95111</v>
      </c>
      <c r="M944">
        <v>286</v>
      </c>
      <c r="N944">
        <v>0</v>
      </c>
      <c r="O944" t="s">
        <v>60</v>
      </c>
      <c r="P944" t="s">
        <v>61</v>
      </c>
      <c r="Q944" t="s">
        <v>60</v>
      </c>
      <c r="R944" t="s">
        <v>61</v>
      </c>
      <c r="S944" t="s">
        <v>96</v>
      </c>
      <c r="T944" t="s">
        <v>60</v>
      </c>
      <c r="U944" t="s">
        <v>60</v>
      </c>
      <c r="V944" t="s">
        <v>97</v>
      </c>
      <c r="W944" t="s">
        <v>97</v>
      </c>
      <c r="X944">
        <v>48</v>
      </c>
      <c r="Y944" s="2">
        <v>59035</v>
      </c>
      <c r="Z944" t="s">
        <v>1620</v>
      </c>
      <c r="AA944" t="s">
        <v>1620</v>
      </c>
      <c r="AB944">
        <v>284</v>
      </c>
      <c r="AC944" t="s">
        <v>123</v>
      </c>
      <c r="AD944" t="s">
        <v>141</v>
      </c>
      <c r="AE944" t="s">
        <v>101</v>
      </c>
      <c r="AF944" s="2">
        <v>44439</v>
      </c>
      <c r="AG944" s="2">
        <v>38960</v>
      </c>
      <c r="AH944" t="s">
        <v>60</v>
      </c>
      <c r="AI944" t="s">
        <v>60</v>
      </c>
      <c r="AJ944" t="s">
        <v>60</v>
      </c>
      <c r="AK944" t="s">
        <v>60</v>
      </c>
      <c r="AL944" t="s">
        <v>60</v>
      </c>
      <c r="AM944" t="s">
        <v>60</v>
      </c>
      <c r="AN944" t="s">
        <v>60</v>
      </c>
      <c r="AO944" t="s">
        <v>60</v>
      </c>
      <c r="AP944">
        <v>0</v>
      </c>
      <c r="AQ944">
        <v>284</v>
      </c>
      <c r="AR944">
        <v>3</v>
      </c>
      <c r="AS944">
        <v>0</v>
      </c>
      <c r="AT944" t="s">
        <v>60</v>
      </c>
      <c r="AU944">
        <v>1</v>
      </c>
      <c r="AV944" t="s">
        <v>86</v>
      </c>
      <c r="AW944">
        <v>37.282218</v>
      </c>
      <c r="AX944">
        <v>-121.83248399999999</v>
      </c>
      <c r="AY944">
        <v>1</v>
      </c>
    </row>
    <row r="945" spans="1:51" x14ac:dyDescent="0.25">
      <c r="A945">
        <v>943</v>
      </c>
      <c r="B945" t="s">
        <v>51</v>
      </c>
      <c r="C945">
        <v>1944</v>
      </c>
      <c r="D945" t="s">
        <v>88</v>
      </c>
      <c r="E945" t="s">
        <v>88</v>
      </c>
      <c r="F945" t="s">
        <v>3876</v>
      </c>
      <c r="G945" t="s">
        <v>3877</v>
      </c>
      <c r="H945" t="s">
        <v>1614</v>
      </c>
      <c r="I945" t="s">
        <v>427</v>
      </c>
      <c r="J945" t="s">
        <v>1619</v>
      </c>
      <c r="K945" t="s">
        <v>94</v>
      </c>
      <c r="L945">
        <v>94086</v>
      </c>
      <c r="M945">
        <v>121</v>
      </c>
      <c r="N945">
        <v>0</v>
      </c>
      <c r="O945" t="s">
        <v>60</v>
      </c>
      <c r="P945" t="s">
        <v>61</v>
      </c>
      <c r="Q945" t="s">
        <v>60</v>
      </c>
      <c r="R945" t="s">
        <v>61</v>
      </c>
      <c r="S945" t="s">
        <v>60</v>
      </c>
      <c r="T945" t="s">
        <v>60</v>
      </c>
      <c r="U945" t="s">
        <v>60</v>
      </c>
      <c r="V945" t="s">
        <v>171</v>
      </c>
      <c r="W945" t="s">
        <v>171</v>
      </c>
      <c r="X945">
        <v>11</v>
      </c>
      <c r="Y945" s="2">
        <v>45617</v>
      </c>
      <c r="Z945" t="s">
        <v>3878</v>
      </c>
      <c r="AA945" t="s">
        <v>3878</v>
      </c>
      <c r="AB945">
        <v>121</v>
      </c>
      <c r="AC945" t="s">
        <v>496</v>
      </c>
      <c r="AD945" t="s">
        <v>100</v>
      </c>
      <c r="AE945" t="s">
        <v>101</v>
      </c>
      <c r="AF945" s="2">
        <v>40146</v>
      </c>
      <c r="AG945" s="2">
        <v>34667</v>
      </c>
      <c r="AH945" t="s">
        <v>60</v>
      </c>
      <c r="AI945" t="s">
        <v>60</v>
      </c>
      <c r="AJ945" t="s">
        <v>60</v>
      </c>
      <c r="AK945" t="s">
        <v>60</v>
      </c>
      <c r="AL945" t="s">
        <v>60</v>
      </c>
      <c r="AM945" t="s">
        <v>60</v>
      </c>
      <c r="AN945" t="s">
        <v>60</v>
      </c>
      <c r="AO945" t="s">
        <v>60</v>
      </c>
      <c r="AP945">
        <v>0</v>
      </c>
      <c r="AQ945">
        <v>121</v>
      </c>
      <c r="AR945">
        <v>3</v>
      </c>
      <c r="AS945">
        <v>0</v>
      </c>
      <c r="AT945" t="s">
        <v>60</v>
      </c>
      <c r="AU945">
        <v>2</v>
      </c>
      <c r="AV945" t="s">
        <v>86</v>
      </c>
      <c r="AW945">
        <v>37.375965999999998</v>
      </c>
      <c r="AX945">
        <v>-122.02810599999999</v>
      </c>
      <c r="AY945">
        <v>2</v>
      </c>
    </row>
    <row r="946" spans="1:51" x14ac:dyDescent="0.25">
      <c r="A946">
        <v>944</v>
      </c>
      <c r="B946" t="s">
        <v>51</v>
      </c>
      <c r="C946">
        <v>1945</v>
      </c>
      <c r="D946" t="s">
        <v>88</v>
      </c>
      <c r="E946" t="s">
        <v>88</v>
      </c>
      <c r="F946" t="s">
        <v>3879</v>
      </c>
      <c r="G946" t="s">
        <v>3880</v>
      </c>
      <c r="H946" t="s">
        <v>1056</v>
      </c>
      <c r="I946" t="s">
        <v>427</v>
      </c>
      <c r="J946" t="s">
        <v>1627</v>
      </c>
      <c r="K946" t="s">
        <v>94</v>
      </c>
      <c r="L946">
        <v>95030</v>
      </c>
      <c r="M946">
        <v>64</v>
      </c>
      <c r="N946">
        <v>0</v>
      </c>
      <c r="O946" t="s">
        <v>60</v>
      </c>
      <c r="P946" t="s">
        <v>61</v>
      </c>
      <c r="Q946" t="s">
        <v>60</v>
      </c>
      <c r="R946" t="s">
        <v>61</v>
      </c>
      <c r="S946" t="s">
        <v>60</v>
      </c>
      <c r="T946" t="s">
        <v>60</v>
      </c>
      <c r="U946" t="s">
        <v>60</v>
      </c>
      <c r="V946" t="s">
        <v>171</v>
      </c>
      <c r="W946" t="s">
        <v>171</v>
      </c>
      <c r="X946">
        <v>10</v>
      </c>
      <c r="Y946" s="2">
        <v>44951</v>
      </c>
      <c r="Z946" t="s">
        <v>3881</v>
      </c>
      <c r="AA946" t="s">
        <v>3881</v>
      </c>
      <c r="AB946">
        <v>64</v>
      </c>
      <c r="AC946" t="s">
        <v>99</v>
      </c>
      <c r="AD946" t="s">
        <v>100</v>
      </c>
      <c r="AE946" t="s">
        <v>3378</v>
      </c>
      <c r="AF946" s="2">
        <v>39479</v>
      </c>
      <c r="AG946" s="2">
        <v>34001</v>
      </c>
      <c r="AH946" t="s">
        <v>60</v>
      </c>
      <c r="AI946" t="s">
        <v>60</v>
      </c>
      <c r="AJ946" t="s">
        <v>60</v>
      </c>
      <c r="AK946" t="s">
        <v>60</v>
      </c>
      <c r="AL946" t="s">
        <v>60</v>
      </c>
      <c r="AM946" t="s">
        <v>60</v>
      </c>
      <c r="AN946" t="s">
        <v>60</v>
      </c>
      <c r="AO946" t="s">
        <v>60</v>
      </c>
      <c r="AP946">
        <v>0</v>
      </c>
      <c r="AQ946">
        <v>64</v>
      </c>
      <c r="AR946">
        <v>2</v>
      </c>
      <c r="AS946">
        <v>0</v>
      </c>
      <c r="AT946" t="s">
        <v>60</v>
      </c>
      <c r="AU946">
        <v>2</v>
      </c>
      <c r="AV946" t="s">
        <v>86</v>
      </c>
      <c r="AW946">
        <v>37.264102000000001</v>
      </c>
      <c r="AX946">
        <v>-121.965137</v>
      </c>
      <c r="AY946">
        <v>2</v>
      </c>
    </row>
    <row r="947" spans="1:51" x14ac:dyDescent="0.25">
      <c r="A947">
        <v>945</v>
      </c>
      <c r="B947" t="s">
        <v>51</v>
      </c>
      <c r="C947">
        <v>1946</v>
      </c>
      <c r="D947" t="s">
        <v>88</v>
      </c>
      <c r="E947" t="s">
        <v>88</v>
      </c>
      <c r="F947" t="s">
        <v>3882</v>
      </c>
      <c r="G947" t="s">
        <v>3883</v>
      </c>
      <c r="H947" t="s">
        <v>106</v>
      </c>
      <c r="I947" t="s">
        <v>427</v>
      </c>
      <c r="J947" t="s">
        <v>1627</v>
      </c>
      <c r="K947" t="s">
        <v>94</v>
      </c>
      <c r="L947">
        <v>95130</v>
      </c>
      <c r="M947">
        <v>98</v>
      </c>
      <c r="N947">
        <v>0</v>
      </c>
      <c r="O947" t="s">
        <v>60</v>
      </c>
      <c r="P947" t="s">
        <v>61</v>
      </c>
      <c r="Q947" t="s">
        <v>60</v>
      </c>
      <c r="R947" t="s">
        <v>61</v>
      </c>
      <c r="S947" t="s">
        <v>60</v>
      </c>
      <c r="T947" t="s">
        <v>60</v>
      </c>
      <c r="U947" t="s">
        <v>60</v>
      </c>
      <c r="V947" t="s">
        <v>171</v>
      </c>
      <c r="W947" t="s">
        <v>171</v>
      </c>
      <c r="X947">
        <v>12</v>
      </c>
      <c r="Y947" s="2">
        <v>45934</v>
      </c>
      <c r="Z947" t="s">
        <v>3884</v>
      </c>
      <c r="AA947" t="s">
        <v>3884</v>
      </c>
      <c r="AB947">
        <v>96</v>
      </c>
      <c r="AC947" t="s">
        <v>99</v>
      </c>
      <c r="AD947" t="s">
        <v>100</v>
      </c>
      <c r="AE947" t="s">
        <v>101</v>
      </c>
      <c r="AF947" s="2">
        <v>40463</v>
      </c>
      <c r="AG947" s="2">
        <v>34984</v>
      </c>
      <c r="AH947" t="s">
        <v>60</v>
      </c>
      <c r="AI947" t="s">
        <v>60</v>
      </c>
      <c r="AJ947" t="s">
        <v>60</v>
      </c>
      <c r="AK947" t="s">
        <v>60</v>
      </c>
      <c r="AL947" t="s">
        <v>60</v>
      </c>
      <c r="AM947" t="s">
        <v>60</v>
      </c>
      <c r="AN947" t="s">
        <v>60</v>
      </c>
      <c r="AO947" t="s">
        <v>60</v>
      </c>
      <c r="AP947">
        <v>0</v>
      </c>
      <c r="AQ947">
        <v>96</v>
      </c>
      <c r="AR947">
        <v>2</v>
      </c>
      <c r="AS947">
        <v>0</v>
      </c>
      <c r="AT947" t="s">
        <v>60</v>
      </c>
      <c r="AU947">
        <v>2</v>
      </c>
      <c r="AV947" t="s">
        <v>86</v>
      </c>
      <c r="AW947">
        <v>37.286465</v>
      </c>
      <c r="AX947">
        <v>-121.984784</v>
      </c>
      <c r="AY947">
        <v>2</v>
      </c>
    </row>
    <row r="948" spans="1:51" x14ac:dyDescent="0.25">
      <c r="A948">
        <v>946</v>
      </c>
      <c r="B948" t="s">
        <v>51</v>
      </c>
      <c r="C948">
        <v>1947</v>
      </c>
      <c r="D948" t="s">
        <v>88</v>
      </c>
      <c r="E948" t="s">
        <v>88</v>
      </c>
      <c r="F948" t="s">
        <v>3885</v>
      </c>
      <c r="G948" t="s">
        <v>3886</v>
      </c>
      <c r="H948" t="s">
        <v>106</v>
      </c>
      <c r="I948" t="s">
        <v>60</v>
      </c>
      <c r="J948" t="s">
        <v>1627</v>
      </c>
      <c r="K948" t="s">
        <v>94</v>
      </c>
      <c r="L948">
        <v>951330000</v>
      </c>
      <c r="M948">
        <v>75</v>
      </c>
      <c r="N948">
        <v>0</v>
      </c>
      <c r="O948" t="s">
        <v>60</v>
      </c>
      <c r="P948" t="s">
        <v>61</v>
      </c>
      <c r="Q948" t="s">
        <v>60</v>
      </c>
      <c r="R948" t="s">
        <v>61</v>
      </c>
      <c r="S948" t="s">
        <v>96</v>
      </c>
      <c r="T948" t="s">
        <v>60</v>
      </c>
      <c r="U948" t="s">
        <v>60</v>
      </c>
      <c r="V948" t="s">
        <v>171</v>
      </c>
      <c r="W948" t="s">
        <v>171</v>
      </c>
      <c r="X948">
        <v>18</v>
      </c>
      <c r="Y948" s="2">
        <v>48175</v>
      </c>
      <c r="Z948" t="s">
        <v>3887</v>
      </c>
      <c r="AA948" t="s">
        <v>3887</v>
      </c>
      <c r="AB948">
        <v>59</v>
      </c>
      <c r="AC948" t="s">
        <v>99</v>
      </c>
      <c r="AD948" t="s">
        <v>100</v>
      </c>
      <c r="AE948" t="s">
        <v>101</v>
      </c>
      <c r="AF948" s="2">
        <v>42704</v>
      </c>
      <c r="AG948" s="2">
        <v>37225</v>
      </c>
      <c r="AH948" t="s">
        <v>60</v>
      </c>
      <c r="AI948" t="s">
        <v>60</v>
      </c>
      <c r="AJ948" t="s">
        <v>60</v>
      </c>
      <c r="AK948" t="s">
        <v>60</v>
      </c>
      <c r="AL948" t="s">
        <v>60</v>
      </c>
      <c r="AM948" t="s">
        <v>60</v>
      </c>
      <c r="AN948" t="s">
        <v>60</v>
      </c>
      <c r="AO948" t="s">
        <v>60</v>
      </c>
      <c r="AP948">
        <v>0</v>
      </c>
      <c r="AQ948">
        <v>59</v>
      </c>
      <c r="AR948">
        <v>2</v>
      </c>
      <c r="AS948">
        <v>0</v>
      </c>
      <c r="AT948" t="s">
        <v>60</v>
      </c>
      <c r="AU948">
        <v>2</v>
      </c>
      <c r="AV948" t="s">
        <v>86</v>
      </c>
      <c r="AW948">
        <v>37.370244999999997</v>
      </c>
      <c r="AX948">
        <v>-121.87169299999999</v>
      </c>
      <c r="AY948">
        <v>2</v>
      </c>
    </row>
    <row r="949" spans="1:51" x14ac:dyDescent="0.25">
      <c r="A949">
        <v>947</v>
      </c>
      <c r="B949" t="s">
        <v>51</v>
      </c>
      <c r="C949">
        <v>1948</v>
      </c>
      <c r="D949" t="s">
        <v>88</v>
      </c>
      <c r="E949" t="s">
        <v>88</v>
      </c>
      <c r="F949" t="s">
        <v>3888</v>
      </c>
      <c r="G949" t="s">
        <v>3889</v>
      </c>
      <c r="H949" t="s">
        <v>788</v>
      </c>
      <c r="I949" t="s">
        <v>3890</v>
      </c>
      <c r="J949" t="s">
        <v>1627</v>
      </c>
      <c r="K949" t="s">
        <v>674</v>
      </c>
      <c r="L949">
        <v>94080</v>
      </c>
      <c r="M949">
        <v>34</v>
      </c>
      <c r="N949">
        <v>0</v>
      </c>
      <c r="O949" t="s">
        <v>60</v>
      </c>
      <c r="P949" t="s">
        <v>61</v>
      </c>
      <c r="Q949" t="s">
        <v>60</v>
      </c>
      <c r="R949" t="s">
        <v>61</v>
      </c>
      <c r="S949" t="s">
        <v>60</v>
      </c>
      <c r="T949" t="s">
        <v>60</v>
      </c>
      <c r="U949" t="s">
        <v>60</v>
      </c>
      <c r="V949" t="s">
        <v>171</v>
      </c>
      <c r="W949" t="s">
        <v>171</v>
      </c>
      <c r="X949">
        <v>16</v>
      </c>
      <c r="Y949" s="2">
        <v>47443</v>
      </c>
      <c r="Z949" t="s">
        <v>3891</v>
      </c>
      <c r="AA949" t="s">
        <v>3891</v>
      </c>
      <c r="AB949">
        <v>33</v>
      </c>
      <c r="AC949" t="s">
        <v>99</v>
      </c>
      <c r="AD949" t="s">
        <v>100</v>
      </c>
      <c r="AE949" t="s">
        <v>101</v>
      </c>
      <c r="AF949" s="2">
        <v>41972</v>
      </c>
      <c r="AG949" s="2">
        <v>36493</v>
      </c>
      <c r="AH949" t="s">
        <v>60</v>
      </c>
      <c r="AI949" t="s">
        <v>60</v>
      </c>
      <c r="AJ949" t="s">
        <v>60</v>
      </c>
      <c r="AK949" t="s">
        <v>60</v>
      </c>
      <c r="AL949" t="s">
        <v>60</v>
      </c>
      <c r="AM949" t="s">
        <v>60</v>
      </c>
      <c r="AN949" t="s">
        <v>60</v>
      </c>
      <c r="AO949" t="s">
        <v>60</v>
      </c>
      <c r="AP949">
        <v>0</v>
      </c>
      <c r="AQ949">
        <v>33</v>
      </c>
      <c r="AR949">
        <v>1</v>
      </c>
      <c r="AS949">
        <v>0</v>
      </c>
      <c r="AT949" t="s">
        <v>60</v>
      </c>
      <c r="AU949">
        <v>2</v>
      </c>
      <c r="AV949" t="s">
        <v>86</v>
      </c>
      <c r="AW949">
        <v>37.664228999999999</v>
      </c>
      <c r="AX949">
        <v>-122.449006</v>
      </c>
      <c r="AY949">
        <v>2</v>
      </c>
    </row>
    <row r="950" spans="1:51" x14ac:dyDescent="0.25">
      <c r="A950">
        <v>948</v>
      </c>
      <c r="B950" t="s">
        <v>51</v>
      </c>
      <c r="C950">
        <v>1949</v>
      </c>
      <c r="D950" t="s">
        <v>88</v>
      </c>
      <c r="E950" t="s">
        <v>88</v>
      </c>
      <c r="F950" t="s">
        <v>3892</v>
      </c>
      <c r="G950" t="s">
        <v>3893</v>
      </c>
      <c r="H950" t="s">
        <v>1776</v>
      </c>
      <c r="I950" t="s">
        <v>427</v>
      </c>
      <c r="J950" t="s">
        <v>3894</v>
      </c>
      <c r="K950" t="s">
        <v>94</v>
      </c>
      <c r="L950">
        <v>95008</v>
      </c>
      <c r="M950">
        <v>24</v>
      </c>
      <c r="N950">
        <v>0</v>
      </c>
      <c r="O950" t="s">
        <v>60</v>
      </c>
      <c r="P950" t="s">
        <v>61</v>
      </c>
      <c r="Q950" t="s">
        <v>60</v>
      </c>
      <c r="R950" t="s">
        <v>61</v>
      </c>
      <c r="S950" t="s">
        <v>60</v>
      </c>
      <c r="T950" t="s">
        <v>60</v>
      </c>
      <c r="U950" t="s">
        <v>60</v>
      </c>
      <c r="V950" t="s">
        <v>171</v>
      </c>
      <c r="W950" t="s">
        <v>171</v>
      </c>
      <c r="X950">
        <v>9</v>
      </c>
      <c r="Y950" s="2">
        <v>44731</v>
      </c>
      <c r="Z950" t="s">
        <v>3895</v>
      </c>
      <c r="AA950" t="s">
        <v>3895</v>
      </c>
      <c r="AB950">
        <v>24</v>
      </c>
      <c r="AC950" t="s">
        <v>99</v>
      </c>
      <c r="AD950" t="s">
        <v>141</v>
      </c>
      <c r="AE950" t="s">
        <v>3378</v>
      </c>
      <c r="AF950" s="2">
        <v>39259</v>
      </c>
      <c r="AG950" s="2">
        <v>33781</v>
      </c>
      <c r="AH950" t="s">
        <v>60</v>
      </c>
      <c r="AI950" t="s">
        <v>60</v>
      </c>
      <c r="AJ950" t="s">
        <v>60</v>
      </c>
      <c r="AK950" t="s">
        <v>60</v>
      </c>
      <c r="AL950" t="s">
        <v>60</v>
      </c>
      <c r="AM950" t="s">
        <v>60</v>
      </c>
      <c r="AN950" t="s">
        <v>60</v>
      </c>
      <c r="AO950" t="s">
        <v>60</v>
      </c>
      <c r="AP950">
        <v>0</v>
      </c>
      <c r="AQ950">
        <v>24</v>
      </c>
      <c r="AR950">
        <v>1</v>
      </c>
      <c r="AS950">
        <v>0</v>
      </c>
      <c r="AT950" t="s">
        <v>60</v>
      </c>
      <c r="AU950">
        <v>2</v>
      </c>
      <c r="AV950" t="s">
        <v>86</v>
      </c>
      <c r="AW950">
        <v>37.274251999999997</v>
      </c>
      <c r="AX950">
        <v>-121.961611</v>
      </c>
      <c r="AY950">
        <v>2</v>
      </c>
    </row>
    <row r="951" spans="1:51" x14ac:dyDescent="0.25">
      <c r="A951">
        <v>949</v>
      </c>
      <c r="B951" t="s">
        <v>51</v>
      </c>
      <c r="C951">
        <v>1950</v>
      </c>
      <c r="D951" t="s">
        <v>88</v>
      </c>
      <c r="E951" t="s">
        <v>88</v>
      </c>
      <c r="F951" t="s">
        <v>1621</v>
      </c>
      <c r="G951" t="s">
        <v>1622</v>
      </c>
      <c r="H951" t="s">
        <v>1623</v>
      </c>
      <c r="I951" t="s">
        <v>427</v>
      </c>
      <c r="J951" t="s">
        <v>422</v>
      </c>
      <c r="K951" t="s">
        <v>280</v>
      </c>
      <c r="L951">
        <v>94503</v>
      </c>
      <c r="M951">
        <v>145</v>
      </c>
      <c r="N951">
        <v>0</v>
      </c>
      <c r="O951" t="s">
        <v>60</v>
      </c>
      <c r="P951" t="s">
        <v>61</v>
      </c>
      <c r="Q951" t="s">
        <v>60</v>
      </c>
      <c r="R951" t="s">
        <v>61</v>
      </c>
      <c r="S951" t="s">
        <v>96</v>
      </c>
      <c r="T951" t="s">
        <v>60</v>
      </c>
      <c r="U951" t="s">
        <v>60</v>
      </c>
      <c r="V951" t="s">
        <v>97</v>
      </c>
      <c r="W951" t="s">
        <v>97</v>
      </c>
      <c r="X951">
        <v>49</v>
      </c>
      <c r="Y951" s="2">
        <v>59288</v>
      </c>
      <c r="Z951" t="s">
        <v>1624</v>
      </c>
      <c r="AA951" t="s">
        <v>1624</v>
      </c>
      <c r="AB951">
        <v>144</v>
      </c>
      <c r="AC951" t="s">
        <v>99</v>
      </c>
      <c r="AD951" t="s">
        <v>100</v>
      </c>
      <c r="AE951" t="s">
        <v>101</v>
      </c>
      <c r="AF951" s="2">
        <v>44692</v>
      </c>
      <c r="AG951" s="2">
        <v>39213</v>
      </c>
      <c r="AH951" t="s">
        <v>60</v>
      </c>
      <c r="AI951" t="s">
        <v>60</v>
      </c>
      <c r="AJ951" t="s">
        <v>60</v>
      </c>
      <c r="AK951" t="s">
        <v>60</v>
      </c>
      <c r="AL951" t="s">
        <v>60</v>
      </c>
      <c r="AM951" t="s">
        <v>60</v>
      </c>
      <c r="AN951" t="s">
        <v>60</v>
      </c>
      <c r="AO951" t="s">
        <v>60</v>
      </c>
      <c r="AP951">
        <v>0</v>
      </c>
      <c r="AQ951">
        <v>144</v>
      </c>
      <c r="AR951">
        <v>3</v>
      </c>
      <c r="AS951">
        <v>0</v>
      </c>
      <c r="AT951" t="s">
        <v>60</v>
      </c>
      <c r="AU951">
        <v>1</v>
      </c>
      <c r="AV951" t="s">
        <v>86</v>
      </c>
      <c r="AW951">
        <v>38.174081000000001</v>
      </c>
      <c r="AX951">
        <v>-122.249696</v>
      </c>
      <c r="AY951">
        <v>1</v>
      </c>
    </row>
    <row r="952" spans="1:51" x14ac:dyDescent="0.25">
      <c r="A952">
        <v>950</v>
      </c>
      <c r="B952" t="s">
        <v>51</v>
      </c>
      <c r="C952">
        <v>1951</v>
      </c>
      <c r="D952" t="s">
        <v>88</v>
      </c>
      <c r="E952" t="s">
        <v>88</v>
      </c>
      <c r="F952" t="s">
        <v>3896</v>
      </c>
      <c r="G952" t="s">
        <v>3897</v>
      </c>
      <c r="H952" t="s">
        <v>712</v>
      </c>
      <c r="I952" t="s">
        <v>427</v>
      </c>
      <c r="J952" t="s">
        <v>422</v>
      </c>
      <c r="K952" t="s">
        <v>369</v>
      </c>
      <c r="L952">
        <v>94533</v>
      </c>
      <c r="M952">
        <v>76</v>
      </c>
      <c r="N952">
        <v>0</v>
      </c>
      <c r="O952" t="s">
        <v>60</v>
      </c>
      <c r="P952" t="s">
        <v>61</v>
      </c>
      <c r="Q952" t="s">
        <v>60</v>
      </c>
      <c r="R952" t="s">
        <v>61</v>
      </c>
      <c r="S952" t="s">
        <v>60</v>
      </c>
      <c r="T952" t="s">
        <v>60</v>
      </c>
      <c r="U952" t="s">
        <v>60</v>
      </c>
      <c r="V952" t="s">
        <v>171</v>
      </c>
      <c r="W952" t="s">
        <v>171</v>
      </c>
      <c r="X952">
        <v>12</v>
      </c>
      <c r="Y952" s="2">
        <v>45899</v>
      </c>
      <c r="Z952" t="s">
        <v>3898</v>
      </c>
      <c r="AA952" t="s">
        <v>3898</v>
      </c>
      <c r="AB952">
        <v>75</v>
      </c>
      <c r="AC952" t="s">
        <v>99</v>
      </c>
      <c r="AD952" t="s">
        <v>100</v>
      </c>
      <c r="AE952" t="s">
        <v>101</v>
      </c>
      <c r="AF952" s="2">
        <v>40428</v>
      </c>
      <c r="AG952" s="2">
        <v>34949</v>
      </c>
      <c r="AH952" t="s">
        <v>60</v>
      </c>
      <c r="AI952" t="s">
        <v>60</v>
      </c>
      <c r="AJ952" t="s">
        <v>60</v>
      </c>
      <c r="AK952" t="s">
        <v>60</v>
      </c>
      <c r="AL952" t="s">
        <v>60</v>
      </c>
      <c r="AM952" t="s">
        <v>60</v>
      </c>
      <c r="AN952" t="s">
        <v>60</v>
      </c>
      <c r="AO952" t="s">
        <v>60</v>
      </c>
      <c r="AP952">
        <v>0</v>
      </c>
      <c r="AQ952">
        <v>75</v>
      </c>
      <c r="AR952">
        <v>2</v>
      </c>
      <c r="AS952">
        <v>0</v>
      </c>
      <c r="AT952" t="s">
        <v>60</v>
      </c>
      <c r="AU952">
        <v>2</v>
      </c>
      <c r="AV952" t="s">
        <v>86</v>
      </c>
      <c r="AW952">
        <v>38.258161000000001</v>
      </c>
      <c r="AX952">
        <v>-122.021951</v>
      </c>
      <c r="AY952">
        <v>2</v>
      </c>
    </row>
    <row r="953" spans="1:51" x14ac:dyDescent="0.25">
      <c r="A953">
        <v>951</v>
      </c>
      <c r="B953" t="s">
        <v>51</v>
      </c>
      <c r="C953">
        <v>1952</v>
      </c>
      <c r="D953" t="s">
        <v>88</v>
      </c>
      <c r="E953" t="s">
        <v>88</v>
      </c>
      <c r="F953" t="s">
        <v>1625</v>
      </c>
      <c r="G953" t="s">
        <v>1626</v>
      </c>
      <c r="H953" t="s">
        <v>985</v>
      </c>
      <c r="I953" t="s">
        <v>1627</v>
      </c>
      <c r="J953" t="s">
        <v>422</v>
      </c>
      <c r="K953" t="s">
        <v>94</v>
      </c>
      <c r="L953">
        <v>94043</v>
      </c>
      <c r="M953">
        <v>104</v>
      </c>
      <c r="N953">
        <v>0</v>
      </c>
      <c r="O953" t="s">
        <v>60</v>
      </c>
      <c r="P953" t="s">
        <v>61</v>
      </c>
      <c r="Q953" t="s">
        <v>60</v>
      </c>
      <c r="R953" t="s">
        <v>61</v>
      </c>
      <c r="S953" t="s">
        <v>96</v>
      </c>
      <c r="T953" t="s">
        <v>60</v>
      </c>
      <c r="U953" t="s">
        <v>60</v>
      </c>
      <c r="V953" t="s">
        <v>97</v>
      </c>
      <c r="W953" t="s">
        <v>97</v>
      </c>
      <c r="X953">
        <v>50</v>
      </c>
      <c r="Y953" s="2">
        <v>59735</v>
      </c>
      <c r="Z953" t="s">
        <v>1628</v>
      </c>
      <c r="AA953" t="s">
        <v>1628</v>
      </c>
      <c r="AB953">
        <v>103</v>
      </c>
      <c r="AC953" t="s">
        <v>116</v>
      </c>
      <c r="AD953" t="s">
        <v>100</v>
      </c>
      <c r="AE953" t="s">
        <v>101</v>
      </c>
      <c r="AF953" s="2">
        <v>45138</v>
      </c>
      <c r="AG953" s="2">
        <v>39660</v>
      </c>
      <c r="AH953" t="s">
        <v>60</v>
      </c>
      <c r="AI953" t="s">
        <v>60</v>
      </c>
      <c r="AJ953" t="s">
        <v>60</v>
      </c>
      <c r="AK953" t="s">
        <v>60</v>
      </c>
      <c r="AL953" t="s">
        <v>60</v>
      </c>
      <c r="AM953" t="s">
        <v>60</v>
      </c>
      <c r="AN953" t="s">
        <v>60</v>
      </c>
      <c r="AO953" t="s">
        <v>60</v>
      </c>
      <c r="AP953">
        <v>0</v>
      </c>
      <c r="AQ953">
        <v>103</v>
      </c>
      <c r="AR953">
        <v>3</v>
      </c>
      <c r="AS953">
        <v>0</v>
      </c>
      <c r="AT953" t="s">
        <v>60</v>
      </c>
      <c r="AU953">
        <v>1</v>
      </c>
      <c r="AV953" t="s">
        <v>86</v>
      </c>
      <c r="AW953">
        <v>37.402535</v>
      </c>
      <c r="AX953">
        <v>-122.092854</v>
      </c>
      <c r="AY953">
        <v>1</v>
      </c>
    </row>
    <row r="954" spans="1:51" x14ac:dyDescent="0.25">
      <c r="A954">
        <v>952</v>
      </c>
      <c r="B954" t="s">
        <v>51</v>
      </c>
      <c r="C954">
        <v>1953</v>
      </c>
      <c r="D954" t="s">
        <v>88</v>
      </c>
      <c r="E954" t="s">
        <v>88</v>
      </c>
      <c r="F954" t="s">
        <v>3899</v>
      </c>
      <c r="G954" t="s">
        <v>3900</v>
      </c>
      <c r="H954" t="s">
        <v>3363</v>
      </c>
      <c r="I954" t="s">
        <v>427</v>
      </c>
      <c r="J954" t="s">
        <v>1641</v>
      </c>
      <c r="K954" t="s">
        <v>674</v>
      </c>
      <c r="L954">
        <v>94070</v>
      </c>
      <c r="M954">
        <v>16</v>
      </c>
      <c r="N954">
        <v>0</v>
      </c>
      <c r="O954" t="s">
        <v>60</v>
      </c>
      <c r="P954" t="s">
        <v>61</v>
      </c>
      <c r="Q954" t="s">
        <v>60</v>
      </c>
      <c r="R954" t="s">
        <v>61</v>
      </c>
      <c r="S954" t="s">
        <v>60</v>
      </c>
      <c r="T954" t="s">
        <v>60</v>
      </c>
      <c r="U954" t="s">
        <v>60</v>
      </c>
      <c r="V954" t="s">
        <v>171</v>
      </c>
      <c r="W954" t="s">
        <v>171</v>
      </c>
      <c r="X954">
        <v>11</v>
      </c>
      <c r="Y954" s="2">
        <v>45542</v>
      </c>
      <c r="Z954" t="s">
        <v>3901</v>
      </c>
      <c r="AA954" t="s">
        <v>3901</v>
      </c>
      <c r="AB954">
        <v>16</v>
      </c>
      <c r="AC954" t="s">
        <v>99</v>
      </c>
      <c r="AD954" t="s">
        <v>100</v>
      </c>
      <c r="AE954" t="s">
        <v>3378</v>
      </c>
      <c r="AF954" s="2">
        <v>40071</v>
      </c>
      <c r="AG954" s="2">
        <v>34592</v>
      </c>
      <c r="AH954" t="s">
        <v>60</v>
      </c>
      <c r="AI954" t="s">
        <v>60</v>
      </c>
      <c r="AJ954" t="s">
        <v>60</v>
      </c>
      <c r="AK954" t="s">
        <v>60</v>
      </c>
      <c r="AL954" t="s">
        <v>60</v>
      </c>
      <c r="AM954" t="s">
        <v>60</v>
      </c>
      <c r="AN954" t="s">
        <v>60</v>
      </c>
      <c r="AO954" t="s">
        <v>60</v>
      </c>
      <c r="AP954">
        <v>0</v>
      </c>
      <c r="AQ954">
        <v>16</v>
      </c>
      <c r="AR954">
        <v>1</v>
      </c>
      <c r="AS954">
        <v>0</v>
      </c>
      <c r="AT954" t="s">
        <v>60</v>
      </c>
      <c r="AU954">
        <v>2</v>
      </c>
      <c r="AV954" t="s">
        <v>86</v>
      </c>
      <c r="AW954">
        <v>37.510236999999996</v>
      </c>
      <c r="AX954">
        <v>-122.25630700000001</v>
      </c>
      <c r="AY954">
        <v>2</v>
      </c>
    </row>
    <row r="955" spans="1:51" x14ac:dyDescent="0.25">
      <c r="A955">
        <v>953</v>
      </c>
      <c r="B955" t="s">
        <v>51</v>
      </c>
      <c r="C955">
        <v>1954</v>
      </c>
      <c r="D955" t="s">
        <v>88</v>
      </c>
      <c r="E955" t="s">
        <v>88</v>
      </c>
      <c r="F955" t="s">
        <v>3902</v>
      </c>
      <c r="G955" t="s">
        <v>3903</v>
      </c>
      <c r="H955" t="s">
        <v>1258</v>
      </c>
      <c r="I955" t="s">
        <v>60</v>
      </c>
      <c r="J955" t="s">
        <v>428</v>
      </c>
      <c r="K955" t="s">
        <v>674</v>
      </c>
      <c r="L955">
        <v>94303</v>
      </c>
      <c r="M955">
        <v>0</v>
      </c>
      <c r="N955">
        <v>0</v>
      </c>
      <c r="O955" t="s">
        <v>60</v>
      </c>
      <c r="P955" t="s">
        <v>61</v>
      </c>
      <c r="Q955" t="s">
        <v>60</v>
      </c>
      <c r="R955" t="s">
        <v>61</v>
      </c>
      <c r="S955" t="s">
        <v>60</v>
      </c>
      <c r="T955" t="s">
        <v>60</v>
      </c>
      <c r="U955" t="s">
        <v>60</v>
      </c>
      <c r="V955" t="s">
        <v>171</v>
      </c>
      <c r="W955" t="s">
        <v>171</v>
      </c>
      <c r="X955">
        <v>30</v>
      </c>
      <c r="Y955" s="2">
        <v>52589</v>
      </c>
      <c r="Z955" t="s">
        <v>3904</v>
      </c>
      <c r="AA955" t="s">
        <v>3904</v>
      </c>
      <c r="AB955">
        <v>0</v>
      </c>
      <c r="AC955" t="s">
        <v>99</v>
      </c>
      <c r="AD955" t="s">
        <v>100</v>
      </c>
      <c r="AE955" t="s">
        <v>3378</v>
      </c>
      <c r="AF955" t="s">
        <v>60</v>
      </c>
      <c r="AG955" s="2">
        <v>41639</v>
      </c>
      <c r="AH955" t="s">
        <v>60</v>
      </c>
      <c r="AI955" t="s">
        <v>60</v>
      </c>
      <c r="AJ955" t="s">
        <v>60</v>
      </c>
      <c r="AK955" t="s">
        <v>60</v>
      </c>
      <c r="AL955" t="s">
        <v>60</v>
      </c>
      <c r="AM955" t="s">
        <v>60</v>
      </c>
      <c r="AN955" t="s">
        <v>60</v>
      </c>
      <c r="AO955" t="s">
        <v>60</v>
      </c>
      <c r="AP955">
        <v>0</v>
      </c>
      <c r="AQ955">
        <v>0</v>
      </c>
      <c r="AR955">
        <v>1</v>
      </c>
      <c r="AS955">
        <v>0</v>
      </c>
      <c r="AT955" t="s">
        <v>60</v>
      </c>
      <c r="AU955">
        <v>2</v>
      </c>
      <c r="AV955" t="s">
        <v>86</v>
      </c>
      <c r="AW955">
        <v>37.454600999999997</v>
      </c>
      <c r="AX955">
        <v>-122.136523</v>
      </c>
      <c r="AY955">
        <v>2</v>
      </c>
    </row>
    <row r="956" spans="1:51" x14ac:dyDescent="0.25">
      <c r="A956">
        <v>954</v>
      </c>
      <c r="B956" t="s">
        <v>51</v>
      </c>
      <c r="C956">
        <v>1955</v>
      </c>
      <c r="D956" t="s">
        <v>88</v>
      </c>
      <c r="E956" t="s">
        <v>88</v>
      </c>
      <c r="F956" t="s">
        <v>1629</v>
      </c>
      <c r="G956" t="s">
        <v>1630</v>
      </c>
      <c r="H956" t="s">
        <v>299</v>
      </c>
      <c r="I956" t="s">
        <v>1631</v>
      </c>
      <c r="J956" t="s">
        <v>428</v>
      </c>
      <c r="K956" t="s">
        <v>78</v>
      </c>
      <c r="L956">
        <v>94538</v>
      </c>
      <c r="M956">
        <v>18</v>
      </c>
      <c r="N956">
        <v>0</v>
      </c>
      <c r="O956" t="s">
        <v>60</v>
      </c>
      <c r="P956" t="s">
        <v>61</v>
      </c>
      <c r="Q956" t="s">
        <v>60</v>
      </c>
      <c r="R956" t="s">
        <v>61</v>
      </c>
      <c r="S956" t="s">
        <v>96</v>
      </c>
      <c r="T956" t="s">
        <v>60</v>
      </c>
      <c r="U956" t="s">
        <v>60</v>
      </c>
      <c r="V956" t="s">
        <v>97</v>
      </c>
      <c r="W956" t="s">
        <v>97</v>
      </c>
      <c r="X956">
        <v>47</v>
      </c>
      <c r="Y956" s="2">
        <v>58608</v>
      </c>
      <c r="Z956" t="s">
        <v>1632</v>
      </c>
      <c r="AA956" t="s">
        <v>1632</v>
      </c>
      <c r="AB956">
        <v>18</v>
      </c>
      <c r="AC956" t="s">
        <v>165</v>
      </c>
      <c r="AD956" t="s">
        <v>100</v>
      </c>
      <c r="AE956" t="s">
        <v>101</v>
      </c>
      <c r="AF956" s="2">
        <v>44012</v>
      </c>
      <c r="AG956" s="2">
        <v>38533</v>
      </c>
      <c r="AH956" t="s">
        <v>60</v>
      </c>
      <c r="AI956" t="s">
        <v>60</v>
      </c>
      <c r="AJ956" t="s">
        <v>60</v>
      </c>
      <c r="AK956" t="s">
        <v>60</v>
      </c>
      <c r="AL956" t="s">
        <v>60</v>
      </c>
      <c r="AM956" t="s">
        <v>60</v>
      </c>
      <c r="AN956" t="s">
        <v>60</v>
      </c>
      <c r="AO956" t="s">
        <v>60</v>
      </c>
      <c r="AP956">
        <v>0</v>
      </c>
      <c r="AQ956">
        <v>18</v>
      </c>
      <c r="AR956">
        <v>1</v>
      </c>
      <c r="AS956">
        <v>0</v>
      </c>
      <c r="AT956" t="s">
        <v>60</v>
      </c>
      <c r="AU956">
        <v>1</v>
      </c>
      <c r="AV956" t="s">
        <v>86</v>
      </c>
      <c r="AW956">
        <v>37.532967999999997</v>
      </c>
      <c r="AX956">
        <v>-121.96243699999999</v>
      </c>
      <c r="AY956">
        <v>1</v>
      </c>
    </row>
    <row r="957" spans="1:51" x14ac:dyDescent="0.25">
      <c r="A957">
        <v>955</v>
      </c>
      <c r="B957" t="s">
        <v>51</v>
      </c>
      <c r="C957">
        <v>1956</v>
      </c>
      <c r="D957" t="s">
        <v>88</v>
      </c>
      <c r="E957" t="s">
        <v>88</v>
      </c>
      <c r="F957" t="s">
        <v>3905</v>
      </c>
      <c r="G957" t="s">
        <v>3906</v>
      </c>
      <c r="H957" t="s">
        <v>299</v>
      </c>
      <c r="I957" t="s">
        <v>427</v>
      </c>
      <c r="J957" t="s">
        <v>428</v>
      </c>
      <c r="K957" t="s">
        <v>78</v>
      </c>
      <c r="L957">
        <v>94536</v>
      </c>
      <c r="M957">
        <v>43</v>
      </c>
      <c r="N957">
        <v>0</v>
      </c>
      <c r="O957" t="s">
        <v>60</v>
      </c>
      <c r="P957" t="s">
        <v>61</v>
      </c>
      <c r="Q957" t="s">
        <v>60</v>
      </c>
      <c r="R957" t="s">
        <v>61</v>
      </c>
      <c r="S957" t="s">
        <v>60</v>
      </c>
      <c r="T957" t="s">
        <v>60</v>
      </c>
      <c r="U957" t="s">
        <v>60</v>
      </c>
      <c r="V957" t="s">
        <v>171</v>
      </c>
      <c r="W957" t="s">
        <v>171</v>
      </c>
      <c r="X957">
        <v>14</v>
      </c>
      <c r="Y957" s="2">
        <v>46530</v>
      </c>
      <c r="Z957" t="s">
        <v>3907</v>
      </c>
      <c r="AA957" t="s">
        <v>3907</v>
      </c>
      <c r="AB957">
        <v>42</v>
      </c>
      <c r="AC957" t="s">
        <v>99</v>
      </c>
      <c r="AD957" t="s">
        <v>100</v>
      </c>
      <c r="AE957" t="s">
        <v>101</v>
      </c>
      <c r="AF957" s="2">
        <v>41059</v>
      </c>
      <c r="AG957" s="2">
        <v>35580</v>
      </c>
      <c r="AH957" t="s">
        <v>60</v>
      </c>
      <c r="AI957" t="s">
        <v>60</v>
      </c>
      <c r="AJ957" t="s">
        <v>60</v>
      </c>
      <c r="AK957" t="s">
        <v>60</v>
      </c>
      <c r="AL957" t="s">
        <v>60</v>
      </c>
      <c r="AM957" t="s">
        <v>60</v>
      </c>
      <c r="AN957" t="s">
        <v>60</v>
      </c>
      <c r="AO957" t="s">
        <v>60</v>
      </c>
      <c r="AP957">
        <v>0</v>
      </c>
      <c r="AQ957">
        <v>42</v>
      </c>
      <c r="AR957">
        <v>1</v>
      </c>
      <c r="AS957">
        <v>0</v>
      </c>
      <c r="AT957" t="s">
        <v>60</v>
      </c>
      <c r="AU957">
        <v>2</v>
      </c>
      <c r="AV957" t="s">
        <v>86</v>
      </c>
      <c r="AW957">
        <v>37.569215</v>
      </c>
      <c r="AX957">
        <v>-121.96608000000001</v>
      </c>
      <c r="AY957">
        <v>2</v>
      </c>
    </row>
    <row r="958" spans="1:51" x14ac:dyDescent="0.25">
      <c r="A958">
        <v>956</v>
      </c>
      <c r="B958" t="s">
        <v>51</v>
      </c>
      <c r="C958">
        <v>1957</v>
      </c>
      <c r="D958" t="s">
        <v>88</v>
      </c>
      <c r="E958" t="s">
        <v>88</v>
      </c>
      <c r="F958" t="s">
        <v>3908</v>
      </c>
      <c r="G958" t="s">
        <v>3909</v>
      </c>
      <c r="H958" t="s">
        <v>299</v>
      </c>
      <c r="I958" t="s">
        <v>60</v>
      </c>
      <c r="J958" t="s">
        <v>428</v>
      </c>
      <c r="K958" t="s">
        <v>78</v>
      </c>
      <c r="L958" t="s">
        <v>3910</v>
      </c>
      <c r="M958">
        <v>60</v>
      </c>
      <c r="N958">
        <v>0</v>
      </c>
      <c r="O958" t="s">
        <v>60</v>
      </c>
      <c r="P958" t="s">
        <v>61</v>
      </c>
      <c r="Q958" t="s">
        <v>60</v>
      </c>
      <c r="R958" t="s">
        <v>61</v>
      </c>
      <c r="S958" t="s">
        <v>60</v>
      </c>
      <c r="T958" t="s">
        <v>60</v>
      </c>
      <c r="U958" t="s">
        <v>60</v>
      </c>
      <c r="V958" t="s">
        <v>171</v>
      </c>
      <c r="W958" t="s">
        <v>171</v>
      </c>
      <c r="X958">
        <v>16</v>
      </c>
      <c r="Y958" s="2">
        <v>47471</v>
      </c>
      <c r="Z958" t="s">
        <v>3911</v>
      </c>
      <c r="AA958" t="s">
        <v>3911</v>
      </c>
      <c r="AB958">
        <v>59</v>
      </c>
      <c r="AC958" t="s">
        <v>99</v>
      </c>
      <c r="AD958" t="s">
        <v>100</v>
      </c>
      <c r="AE958" t="s">
        <v>101</v>
      </c>
      <c r="AF958" s="2">
        <v>42000</v>
      </c>
      <c r="AG958" s="2">
        <v>36521</v>
      </c>
      <c r="AH958" t="s">
        <v>60</v>
      </c>
      <c r="AI958" t="s">
        <v>60</v>
      </c>
      <c r="AJ958" t="s">
        <v>60</v>
      </c>
      <c r="AK958" t="s">
        <v>60</v>
      </c>
      <c r="AL958" t="s">
        <v>60</v>
      </c>
      <c r="AM958" t="s">
        <v>60</v>
      </c>
      <c r="AN958" t="s">
        <v>60</v>
      </c>
      <c r="AO958" t="s">
        <v>60</v>
      </c>
      <c r="AP958">
        <v>0</v>
      </c>
      <c r="AQ958">
        <v>59</v>
      </c>
      <c r="AR958">
        <v>2</v>
      </c>
      <c r="AS958">
        <v>0</v>
      </c>
      <c r="AT958" t="s">
        <v>60</v>
      </c>
      <c r="AU958">
        <v>2</v>
      </c>
      <c r="AV958" t="s">
        <v>86</v>
      </c>
      <c r="AW958">
        <v>37.533369</v>
      </c>
      <c r="AX958">
        <v>-121.922832</v>
      </c>
      <c r="AY958">
        <v>2</v>
      </c>
    </row>
    <row r="959" spans="1:51" x14ac:dyDescent="0.25">
      <c r="A959">
        <v>957</v>
      </c>
      <c r="B959" t="s">
        <v>51</v>
      </c>
      <c r="C959">
        <v>1958</v>
      </c>
      <c r="D959" t="s">
        <v>88</v>
      </c>
      <c r="E959" t="s">
        <v>88</v>
      </c>
      <c r="F959" t="s">
        <v>3912</v>
      </c>
      <c r="G959" t="s">
        <v>3913</v>
      </c>
      <c r="H959" t="s">
        <v>3355</v>
      </c>
      <c r="I959" t="s">
        <v>427</v>
      </c>
      <c r="J959" t="s">
        <v>428</v>
      </c>
      <c r="K959" t="s">
        <v>674</v>
      </c>
      <c r="L959">
        <v>94025</v>
      </c>
      <c r="M959">
        <v>6</v>
      </c>
      <c r="N959">
        <v>0</v>
      </c>
      <c r="O959" t="s">
        <v>60</v>
      </c>
      <c r="P959" t="s">
        <v>61</v>
      </c>
      <c r="Q959" t="s">
        <v>60</v>
      </c>
      <c r="R959" t="s">
        <v>61</v>
      </c>
      <c r="S959" t="s">
        <v>60</v>
      </c>
      <c r="T959" t="s">
        <v>60</v>
      </c>
      <c r="U959" t="s">
        <v>60</v>
      </c>
      <c r="V959" t="s">
        <v>171</v>
      </c>
      <c r="W959" t="s">
        <v>171</v>
      </c>
      <c r="X959">
        <v>9</v>
      </c>
      <c r="Y959" s="2">
        <v>44850</v>
      </c>
      <c r="Z959" t="s">
        <v>3914</v>
      </c>
      <c r="AA959" t="s">
        <v>3914</v>
      </c>
      <c r="AB959">
        <v>6</v>
      </c>
      <c r="AC959" t="s">
        <v>99</v>
      </c>
      <c r="AD959" t="s">
        <v>100</v>
      </c>
      <c r="AE959" t="s">
        <v>3378</v>
      </c>
      <c r="AF959" s="2">
        <v>39378</v>
      </c>
      <c r="AG959" s="2">
        <v>33900</v>
      </c>
      <c r="AH959" t="s">
        <v>60</v>
      </c>
      <c r="AI959" t="s">
        <v>60</v>
      </c>
      <c r="AJ959" t="s">
        <v>60</v>
      </c>
      <c r="AK959" t="s">
        <v>60</v>
      </c>
      <c r="AL959" t="s">
        <v>60</v>
      </c>
      <c r="AM959" t="s">
        <v>60</v>
      </c>
      <c r="AN959" t="s">
        <v>60</v>
      </c>
      <c r="AO959" t="s">
        <v>60</v>
      </c>
      <c r="AP959">
        <v>0</v>
      </c>
      <c r="AQ959">
        <v>6</v>
      </c>
      <c r="AR959">
        <v>1</v>
      </c>
      <c r="AS959">
        <v>0</v>
      </c>
      <c r="AT959" t="s">
        <v>60</v>
      </c>
      <c r="AU959">
        <v>2</v>
      </c>
      <c r="AV959" t="s">
        <v>86</v>
      </c>
      <c r="AW959">
        <v>37.483449999999998</v>
      </c>
      <c r="AX959">
        <v>-122.153721</v>
      </c>
      <c r="AY959">
        <v>2</v>
      </c>
    </row>
    <row r="960" spans="1:51" x14ac:dyDescent="0.25">
      <c r="A960">
        <v>958</v>
      </c>
      <c r="B960" t="s">
        <v>51</v>
      </c>
      <c r="C960">
        <v>1959</v>
      </c>
      <c r="D960" t="s">
        <v>88</v>
      </c>
      <c r="E960" t="s">
        <v>88</v>
      </c>
      <c r="F960" t="s">
        <v>1633</v>
      </c>
      <c r="G960" t="s">
        <v>1634</v>
      </c>
      <c r="H960" t="s">
        <v>985</v>
      </c>
      <c r="I960" t="s">
        <v>427</v>
      </c>
      <c r="J960" t="s">
        <v>428</v>
      </c>
      <c r="K960" t="s">
        <v>94</v>
      </c>
      <c r="L960">
        <v>94043</v>
      </c>
      <c r="M960">
        <v>56</v>
      </c>
      <c r="N960">
        <v>0</v>
      </c>
      <c r="O960" t="s">
        <v>60</v>
      </c>
      <c r="P960" t="s">
        <v>61</v>
      </c>
      <c r="Q960" t="s">
        <v>60</v>
      </c>
      <c r="R960" t="s">
        <v>61</v>
      </c>
      <c r="S960" t="s">
        <v>96</v>
      </c>
      <c r="T960" t="s">
        <v>60</v>
      </c>
      <c r="U960" t="s">
        <v>60</v>
      </c>
      <c r="V960" t="s">
        <v>97</v>
      </c>
      <c r="W960" t="s">
        <v>97</v>
      </c>
      <c r="X960">
        <v>45</v>
      </c>
      <c r="Y960" s="2">
        <v>57863</v>
      </c>
      <c r="Z960" t="s">
        <v>1635</v>
      </c>
      <c r="AA960" t="s">
        <v>1635</v>
      </c>
      <c r="AB960">
        <v>55</v>
      </c>
      <c r="AC960" t="s">
        <v>99</v>
      </c>
      <c r="AD960" t="s">
        <v>141</v>
      </c>
      <c r="AE960" t="s">
        <v>101</v>
      </c>
      <c r="AF960" s="2">
        <v>43267</v>
      </c>
      <c r="AG960" s="2">
        <v>37788</v>
      </c>
      <c r="AH960" t="s">
        <v>60</v>
      </c>
      <c r="AI960" t="s">
        <v>60</v>
      </c>
      <c r="AJ960" t="s">
        <v>60</v>
      </c>
      <c r="AK960" t="s">
        <v>60</v>
      </c>
      <c r="AL960" t="s">
        <v>60</v>
      </c>
      <c r="AM960" t="s">
        <v>60</v>
      </c>
      <c r="AN960" t="s">
        <v>60</v>
      </c>
      <c r="AO960" t="s">
        <v>60</v>
      </c>
      <c r="AP960">
        <v>0</v>
      </c>
      <c r="AQ960">
        <v>55</v>
      </c>
      <c r="AR960">
        <v>2</v>
      </c>
      <c r="AS960">
        <v>0</v>
      </c>
      <c r="AT960" t="s">
        <v>60</v>
      </c>
      <c r="AU960">
        <v>1</v>
      </c>
      <c r="AV960" t="s">
        <v>86</v>
      </c>
      <c r="AW960">
        <v>37.402244000000003</v>
      </c>
      <c r="AX960">
        <v>-122.06347100000001</v>
      </c>
      <c r="AY960">
        <v>1</v>
      </c>
    </row>
    <row r="961" spans="1:51" x14ac:dyDescent="0.25">
      <c r="A961">
        <v>959</v>
      </c>
      <c r="B961" t="s">
        <v>51</v>
      </c>
      <c r="C961">
        <v>1960</v>
      </c>
      <c r="D961" t="s">
        <v>88</v>
      </c>
      <c r="E961" t="s">
        <v>88</v>
      </c>
      <c r="F961" t="s">
        <v>3915</v>
      </c>
      <c r="G961" t="s">
        <v>3916</v>
      </c>
      <c r="H961" t="s">
        <v>106</v>
      </c>
      <c r="I961" t="s">
        <v>3917</v>
      </c>
      <c r="J961" t="s">
        <v>428</v>
      </c>
      <c r="K961" t="s">
        <v>94</v>
      </c>
      <c r="L961">
        <v>95118</v>
      </c>
      <c r="M961">
        <v>23</v>
      </c>
      <c r="N961">
        <v>0</v>
      </c>
      <c r="O961" t="s">
        <v>60</v>
      </c>
      <c r="P961" t="s">
        <v>61</v>
      </c>
      <c r="Q961" t="s">
        <v>60</v>
      </c>
      <c r="R961" t="s">
        <v>61</v>
      </c>
      <c r="S961" t="s">
        <v>60</v>
      </c>
      <c r="T961" t="s">
        <v>60</v>
      </c>
      <c r="U961" t="s">
        <v>60</v>
      </c>
      <c r="V961" t="s">
        <v>171</v>
      </c>
      <c r="W961" t="s">
        <v>171</v>
      </c>
      <c r="X961">
        <v>-9</v>
      </c>
      <c r="Y961" s="2">
        <v>38228</v>
      </c>
      <c r="Z961" t="s">
        <v>3918</v>
      </c>
      <c r="AA961" t="s">
        <v>3918</v>
      </c>
      <c r="AB961">
        <v>23</v>
      </c>
      <c r="AC961" t="s">
        <v>99</v>
      </c>
      <c r="AD961" t="s">
        <v>60</v>
      </c>
      <c r="AE961" t="s">
        <v>3378</v>
      </c>
      <c r="AF961" s="2">
        <v>38228</v>
      </c>
      <c r="AG961" s="2">
        <v>32749</v>
      </c>
      <c r="AH961" t="s">
        <v>60</v>
      </c>
      <c r="AI961" t="s">
        <v>60</v>
      </c>
      <c r="AJ961" t="s">
        <v>60</v>
      </c>
      <c r="AK961" t="s">
        <v>60</v>
      </c>
      <c r="AL961" t="s">
        <v>60</v>
      </c>
      <c r="AM961" t="s">
        <v>60</v>
      </c>
      <c r="AN961" t="s">
        <v>60</v>
      </c>
      <c r="AO961" t="s">
        <v>60</v>
      </c>
      <c r="AP961">
        <v>0</v>
      </c>
      <c r="AQ961">
        <v>23</v>
      </c>
      <c r="AR961">
        <v>1</v>
      </c>
      <c r="AS961">
        <v>0</v>
      </c>
      <c r="AT961" t="s">
        <v>60</v>
      </c>
      <c r="AU961">
        <v>2</v>
      </c>
      <c r="AV961" t="s">
        <v>86</v>
      </c>
      <c r="AW961">
        <v>37.245452</v>
      </c>
      <c r="AX961">
        <v>-121.89530000000001</v>
      </c>
      <c r="AY961">
        <v>2</v>
      </c>
    </row>
    <row r="962" spans="1:51" x14ac:dyDescent="0.25">
      <c r="A962">
        <v>960</v>
      </c>
      <c r="B962" t="s">
        <v>51</v>
      </c>
      <c r="C962">
        <v>1961</v>
      </c>
      <c r="D962" t="s">
        <v>88</v>
      </c>
      <c r="E962" t="s">
        <v>88</v>
      </c>
      <c r="F962" t="s">
        <v>1636</v>
      </c>
      <c r="G962" t="s">
        <v>1637</v>
      </c>
      <c r="H962" t="s">
        <v>1614</v>
      </c>
      <c r="I962" t="s">
        <v>427</v>
      </c>
      <c r="J962" t="s">
        <v>428</v>
      </c>
      <c r="K962" t="s">
        <v>94</v>
      </c>
      <c r="L962">
        <v>94087</v>
      </c>
      <c r="M962">
        <v>66</v>
      </c>
      <c r="N962">
        <v>0</v>
      </c>
      <c r="O962" t="s">
        <v>60</v>
      </c>
      <c r="P962" t="s">
        <v>61</v>
      </c>
      <c r="Q962" t="s">
        <v>60</v>
      </c>
      <c r="R962" t="s">
        <v>61</v>
      </c>
      <c r="S962" t="s">
        <v>96</v>
      </c>
      <c r="T962" t="s">
        <v>60</v>
      </c>
      <c r="U962" t="s">
        <v>60</v>
      </c>
      <c r="V962" t="s">
        <v>97</v>
      </c>
      <c r="W962" t="s">
        <v>97</v>
      </c>
      <c r="X962">
        <v>48</v>
      </c>
      <c r="Y962" s="2">
        <v>58939</v>
      </c>
      <c r="Z962" t="s">
        <v>1638</v>
      </c>
      <c r="AA962" t="s">
        <v>1638</v>
      </c>
      <c r="AB962">
        <v>65</v>
      </c>
      <c r="AC962" t="s">
        <v>123</v>
      </c>
      <c r="AD962" t="s">
        <v>100</v>
      </c>
      <c r="AE962" t="s">
        <v>101</v>
      </c>
      <c r="AF962" s="2">
        <v>44343</v>
      </c>
      <c r="AG962" s="2">
        <v>38864</v>
      </c>
      <c r="AH962" t="s">
        <v>60</v>
      </c>
      <c r="AI962" t="s">
        <v>60</v>
      </c>
      <c r="AJ962" t="s">
        <v>60</v>
      </c>
      <c r="AK962" t="s">
        <v>60</v>
      </c>
      <c r="AL962" t="s">
        <v>60</v>
      </c>
      <c r="AM962" t="s">
        <v>60</v>
      </c>
      <c r="AN962" t="s">
        <v>60</v>
      </c>
      <c r="AO962" t="s">
        <v>60</v>
      </c>
      <c r="AP962">
        <v>0</v>
      </c>
      <c r="AQ962">
        <v>65</v>
      </c>
      <c r="AR962">
        <v>2</v>
      </c>
      <c r="AS962">
        <v>0</v>
      </c>
      <c r="AT962" t="s">
        <v>60</v>
      </c>
      <c r="AU962">
        <v>1</v>
      </c>
      <c r="AV962" t="s">
        <v>86</v>
      </c>
      <c r="AW962">
        <v>37.341123000000003</v>
      </c>
      <c r="AX962">
        <v>-122.034542</v>
      </c>
      <c r="AY962">
        <v>1</v>
      </c>
    </row>
    <row r="963" spans="1:51" x14ac:dyDescent="0.25">
      <c r="A963">
        <v>961</v>
      </c>
      <c r="B963" t="s">
        <v>51</v>
      </c>
      <c r="C963">
        <v>1962</v>
      </c>
      <c r="D963" t="s">
        <v>88</v>
      </c>
      <c r="E963" t="s">
        <v>88</v>
      </c>
      <c r="F963" t="s">
        <v>1639</v>
      </c>
      <c r="G963" t="s">
        <v>1640</v>
      </c>
      <c r="H963" t="s">
        <v>788</v>
      </c>
      <c r="I963" t="s">
        <v>1641</v>
      </c>
      <c r="J963" t="s">
        <v>1642</v>
      </c>
      <c r="K963" t="s">
        <v>674</v>
      </c>
      <c r="L963">
        <v>94080</v>
      </c>
      <c r="M963">
        <v>46</v>
      </c>
      <c r="N963">
        <v>0</v>
      </c>
      <c r="O963" t="s">
        <v>60</v>
      </c>
      <c r="P963" t="s">
        <v>61</v>
      </c>
      <c r="Q963" t="s">
        <v>60</v>
      </c>
      <c r="R963" t="s">
        <v>61</v>
      </c>
      <c r="S963" t="s">
        <v>96</v>
      </c>
      <c r="T963" t="s">
        <v>60</v>
      </c>
      <c r="U963" t="s">
        <v>60</v>
      </c>
      <c r="V963" t="s">
        <v>97</v>
      </c>
      <c r="W963" t="s">
        <v>97</v>
      </c>
      <c r="X963">
        <v>55</v>
      </c>
      <c r="Y963" s="2">
        <v>61714</v>
      </c>
      <c r="Z963" t="s">
        <v>1643</v>
      </c>
      <c r="AA963" t="s">
        <v>1643</v>
      </c>
      <c r="AB963">
        <v>45</v>
      </c>
      <c r="AC963" t="s">
        <v>99</v>
      </c>
      <c r="AD963" t="s">
        <v>100</v>
      </c>
      <c r="AE963" t="s">
        <v>153</v>
      </c>
      <c r="AF963" t="s">
        <v>60</v>
      </c>
      <c r="AG963" s="2">
        <v>41639</v>
      </c>
      <c r="AH963" t="s">
        <v>60</v>
      </c>
      <c r="AI963" t="s">
        <v>60</v>
      </c>
      <c r="AJ963" t="s">
        <v>60</v>
      </c>
      <c r="AK963" t="s">
        <v>60</v>
      </c>
      <c r="AL963" t="s">
        <v>60</v>
      </c>
      <c r="AM963" t="s">
        <v>60</v>
      </c>
      <c r="AN963" t="s">
        <v>60</v>
      </c>
      <c r="AO963" t="s">
        <v>60</v>
      </c>
      <c r="AP963">
        <v>0</v>
      </c>
      <c r="AQ963">
        <v>45</v>
      </c>
      <c r="AR963">
        <v>1</v>
      </c>
      <c r="AS963">
        <v>0</v>
      </c>
      <c r="AT963" t="s">
        <v>60</v>
      </c>
      <c r="AU963">
        <v>1</v>
      </c>
      <c r="AV963" t="s">
        <v>86</v>
      </c>
      <c r="AW963">
        <v>37.649613000000002</v>
      </c>
      <c r="AX963">
        <v>-122.43006</v>
      </c>
      <c r="AY963">
        <v>1</v>
      </c>
    </row>
    <row r="964" spans="1:51" x14ac:dyDescent="0.25">
      <c r="A964">
        <v>962</v>
      </c>
      <c r="B964" t="s">
        <v>51</v>
      </c>
      <c r="C964">
        <v>1963</v>
      </c>
      <c r="D964" t="s">
        <v>88</v>
      </c>
      <c r="E964" t="s">
        <v>88</v>
      </c>
      <c r="F964" t="s">
        <v>3919</v>
      </c>
      <c r="G964" t="s">
        <v>3920</v>
      </c>
      <c r="H964" t="s">
        <v>1569</v>
      </c>
      <c r="I964" t="s">
        <v>427</v>
      </c>
      <c r="J964" t="s">
        <v>433</v>
      </c>
      <c r="K964" t="s">
        <v>674</v>
      </c>
      <c r="L964">
        <v>94019</v>
      </c>
      <c r="M964">
        <v>36</v>
      </c>
      <c r="N964">
        <v>0</v>
      </c>
      <c r="O964" t="s">
        <v>60</v>
      </c>
      <c r="P964" t="s">
        <v>61</v>
      </c>
      <c r="Q964" t="s">
        <v>60</v>
      </c>
      <c r="R964" t="s">
        <v>61</v>
      </c>
      <c r="S964" t="s">
        <v>60</v>
      </c>
      <c r="T964" t="s">
        <v>60</v>
      </c>
      <c r="U964" t="s">
        <v>60</v>
      </c>
      <c r="V964" t="s">
        <v>171</v>
      </c>
      <c r="W964" t="s">
        <v>171</v>
      </c>
      <c r="X964">
        <v>13</v>
      </c>
      <c r="Y964" s="2">
        <v>46299</v>
      </c>
      <c r="Z964" t="s">
        <v>3921</v>
      </c>
      <c r="AA964" t="s">
        <v>3921</v>
      </c>
      <c r="AB964">
        <v>35</v>
      </c>
      <c r="AC964" t="s">
        <v>99</v>
      </c>
      <c r="AD964" t="s">
        <v>100</v>
      </c>
      <c r="AE964" t="s">
        <v>101</v>
      </c>
      <c r="AF964" s="2">
        <v>40827</v>
      </c>
      <c r="AG964" s="2">
        <v>35349</v>
      </c>
      <c r="AH964" t="s">
        <v>60</v>
      </c>
      <c r="AI964" t="s">
        <v>60</v>
      </c>
      <c r="AJ964" t="s">
        <v>60</v>
      </c>
      <c r="AK964" t="s">
        <v>60</v>
      </c>
      <c r="AL964" t="s">
        <v>60</v>
      </c>
      <c r="AM964" t="s">
        <v>60</v>
      </c>
      <c r="AN964" t="s">
        <v>60</v>
      </c>
      <c r="AO964" t="s">
        <v>60</v>
      </c>
      <c r="AP964">
        <v>0</v>
      </c>
      <c r="AQ964">
        <v>35</v>
      </c>
      <c r="AR964">
        <v>1</v>
      </c>
      <c r="AS964">
        <v>0</v>
      </c>
      <c r="AT964" t="s">
        <v>60</v>
      </c>
      <c r="AU964">
        <v>2</v>
      </c>
      <c r="AV964" t="s">
        <v>86</v>
      </c>
      <c r="AW964">
        <v>37.454638000000003</v>
      </c>
      <c r="AX964">
        <v>-122.429817</v>
      </c>
      <c r="AY964">
        <v>2</v>
      </c>
    </row>
    <row r="965" spans="1:51" x14ac:dyDescent="0.25">
      <c r="A965">
        <v>963</v>
      </c>
      <c r="B965" t="s">
        <v>51</v>
      </c>
      <c r="C965">
        <v>1964</v>
      </c>
      <c r="D965" t="s">
        <v>88</v>
      </c>
      <c r="E965" t="s">
        <v>88</v>
      </c>
      <c r="F965" t="s">
        <v>3922</v>
      </c>
      <c r="G965" t="s">
        <v>3923</v>
      </c>
      <c r="H965" t="s">
        <v>985</v>
      </c>
      <c r="I965" t="s">
        <v>427</v>
      </c>
      <c r="J965" t="s">
        <v>433</v>
      </c>
      <c r="K965" t="s">
        <v>94</v>
      </c>
      <c r="L965">
        <v>94040</v>
      </c>
      <c r="M965">
        <v>74</v>
      </c>
      <c r="N965">
        <v>0</v>
      </c>
      <c r="O965" t="s">
        <v>60</v>
      </c>
      <c r="P965" t="s">
        <v>61</v>
      </c>
      <c r="Q965" t="s">
        <v>60</v>
      </c>
      <c r="R965" t="s">
        <v>61</v>
      </c>
      <c r="S965" t="s">
        <v>60</v>
      </c>
      <c r="T965" t="s">
        <v>60</v>
      </c>
      <c r="U965" t="s">
        <v>60</v>
      </c>
      <c r="V965" t="s">
        <v>171</v>
      </c>
      <c r="W965" t="s">
        <v>171</v>
      </c>
      <c r="X965">
        <v>13</v>
      </c>
      <c r="Y965" s="2">
        <v>46292</v>
      </c>
      <c r="Z965" t="s">
        <v>3924</v>
      </c>
      <c r="AA965" t="s">
        <v>3924</v>
      </c>
      <c r="AB965">
        <v>73</v>
      </c>
      <c r="AC965" t="s">
        <v>123</v>
      </c>
      <c r="AD965" t="s">
        <v>192</v>
      </c>
      <c r="AE965" t="s">
        <v>101</v>
      </c>
      <c r="AF965" s="2">
        <v>40820</v>
      </c>
      <c r="AG965" s="2">
        <v>35342</v>
      </c>
      <c r="AH965" t="s">
        <v>60</v>
      </c>
      <c r="AI965" t="s">
        <v>60</v>
      </c>
      <c r="AJ965" t="s">
        <v>60</v>
      </c>
      <c r="AK965" t="s">
        <v>60</v>
      </c>
      <c r="AL965" t="s">
        <v>60</v>
      </c>
      <c r="AM965" t="s">
        <v>60</v>
      </c>
      <c r="AN965" t="s">
        <v>60</v>
      </c>
      <c r="AO965" t="s">
        <v>60</v>
      </c>
      <c r="AP965">
        <v>0</v>
      </c>
      <c r="AQ965">
        <v>73</v>
      </c>
      <c r="AR965">
        <v>2</v>
      </c>
      <c r="AS965">
        <v>0</v>
      </c>
      <c r="AT965" t="s">
        <v>60</v>
      </c>
      <c r="AU965">
        <v>2</v>
      </c>
      <c r="AV965" t="s">
        <v>86</v>
      </c>
      <c r="AW965">
        <v>37.398259000000003</v>
      </c>
      <c r="AX965">
        <v>-122.103882</v>
      </c>
      <c r="AY965">
        <v>2</v>
      </c>
    </row>
    <row r="966" spans="1:51" x14ac:dyDescent="0.25">
      <c r="A966">
        <v>964</v>
      </c>
      <c r="B966" t="s">
        <v>51</v>
      </c>
      <c r="C966">
        <v>1965</v>
      </c>
      <c r="D966" t="s">
        <v>88</v>
      </c>
      <c r="E966" t="s">
        <v>88</v>
      </c>
      <c r="F966" t="s">
        <v>3925</v>
      </c>
      <c r="G966" t="s">
        <v>3926</v>
      </c>
      <c r="H966" t="s">
        <v>985</v>
      </c>
      <c r="I966" t="s">
        <v>3927</v>
      </c>
      <c r="J966" t="s">
        <v>433</v>
      </c>
      <c r="K966" t="s">
        <v>94</v>
      </c>
      <c r="L966">
        <v>94040</v>
      </c>
      <c r="M966">
        <v>107</v>
      </c>
      <c r="N966">
        <v>0</v>
      </c>
      <c r="O966" t="s">
        <v>60</v>
      </c>
      <c r="P966" t="s">
        <v>61</v>
      </c>
      <c r="Q966" t="s">
        <v>60</v>
      </c>
      <c r="R966" t="s">
        <v>61</v>
      </c>
      <c r="S966" t="s">
        <v>60</v>
      </c>
      <c r="T966" t="s">
        <v>60</v>
      </c>
      <c r="U966" t="s">
        <v>60</v>
      </c>
      <c r="V966" t="s">
        <v>171</v>
      </c>
      <c r="W966" t="s">
        <v>171</v>
      </c>
      <c r="X966">
        <v>10</v>
      </c>
      <c r="Y966" s="2">
        <v>45084</v>
      </c>
      <c r="Z966" t="s">
        <v>3928</v>
      </c>
      <c r="AA966" t="s">
        <v>3928</v>
      </c>
      <c r="AB966">
        <v>106</v>
      </c>
      <c r="AC966" t="s">
        <v>116</v>
      </c>
      <c r="AD966" t="s">
        <v>100</v>
      </c>
      <c r="AE966" t="s">
        <v>3378</v>
      </c>
      <c r="AF966" s="2">
        <v>39613</v>
      </c>
      <c r="AG966" s="2">
        <v>34134</v>
      </c>
      <c r="AH966" t="s">
        <v>60</v>
      </c>
      <c r="AI966" t="s">
        <v>60</v>
      </c>
      <c r="AJ966" t="s">
        <v>60</v>
      </c>
      <c r="AK966" t="s">
        <v>60</v>
      </c>
      <c r="AL966" t="s">
        <v>60</v>
      </c>
      <c r="AM966" t="s">
        <v>60</v>
      </c>
      <c r="AN966" t="s">
        <v>60</v>
      </c>
      <c r="AO966" t="s">
        <v>60</v>
      </c>
      <c r="AP966">
        <v>0</v>
      </c>
      <c r="AQ966">
        <v>106</v>
      </c>
      <c r="AR966">
        <v>3</v>
      </c>
      <c r="AS966">
        <v>0</v>
      </c>
      <c r="AT966" t="s">
        <v>60</v>
      </c>
      <c r="AU966">
        <v>2</v>
      </c>
      <c r="AV966" t="s">
        <v>86</v>
      </c>
      <c r="AW966">
        <v>37.399949999999997</v>
      </c>
      <c r="AX966">
        <v>-122.10316899999999</v>
      </c>
      <c r="AY966">
        <v>2</v>
      </c>
    </row>
    <row r="967" spans="1:51" x14ac:dyDescent="0.25">
      <c r="A967">
        <v>965</v>
      </c>
      <c r="B967" t="s">
        <v>51</v>
      </c>
      <c r="C967">
        <v>1966</v>
      </c>
      <c r="D967" t="s">
        <v>88</v>
      </c>
      <c r="E967" t="s">
        <v>88</v>
      </c>
      <c r="F967" t="s">
        <v>3929</v>
      </c>
      <c r="G967" t="s">
        <v>3930</v>
      </c>
      <c r="H967" t="s">
        <v>985</v>
      </c>
      <c r="I967" t="s">
        <v>427</v>
      </c>
      <c r="J967" t="s">
        <v>433</v>
      </c>
      <c r="K967" t="s">
        <v>94</v>
      </c>
      <c r="L967">
        <v>94043</v>
      </c>
      <c r="M967">
        <v>149</v>
      </c>
      <c r="N967">
        <v>0</v>
      </c>
      <c r="O967" t="s">
        <v>60</v>
      </c>
      <c r="P967" t="s">
        <v>61</v>
      </c>
      <c r="Q967" t="s">
        <v>60</v>
      </c>
      <c r="R967" t="s">
        <v>61</v>
      </c>
      <c r="S967" t="s">
        <v>60</v>
      </c>
      <c r="T967" t="s">
        <v>60</v>
      </c>
      <c r="U967" t="s">
        <v>60</v>
      </c>
      <c r="V967" t="s">
        <v>171</v>
      </c>
      <c r="W967" t="s">
        <v>171</v>
      </c>
      <c r="X967">
        <v>16</v>
      </c>
      <c r="Y967" s="2">
        <v>47170</v>
      </c>
      <c r="Z967" t="s">
        <v>3931</v>
      </c>
      <c r="AA967" t="s">
        <v>3931</v>
      </c>
      <c r="AB967">
        <v>148</v>
      </c>
      <c r="AC967" t="s">
        <v>123</v>
      </c>
      <c r="AD967" t="s">
        <v>141</v>
      </c>
      <c r="AE967" t="s">
        <v>101</v>
      </c>
      <c r="AF967" s="2">
        <v>41699</v>
      </c>
      <c r="AG967" s="2">
        <v>36220</v>
      </c>
      <c r="AH967" t="s">
        <v>60</v>
      </c>
      <c r="AI967" t="s">
        <v>60</v>
      </c>
      <c r="AJ967" t="s">
        <v>60</v>
      </c>
      <c r="AK967" t="s">
        <v>60</v>
      </c>
      <c r="AL967" t="s">
        <v>60</v>
      </c>
      <c r="AM967" t="s">
        <v>60</v>
      </c>
      <c r="AN967" t="s">
        <v>60</v>
      </c>
      <c r="AO967" t="s">
        <v>60</v>
      </c>
      <c r="AP967">
        <v>0</v>
      </c>
      <c r="AQ967">
        <v>148</v>
      </c>
      <c r="AR967">
        <v>3</v>
      </c>
      <c r="AS967">
        <v>0</v>
      </c>
      <c r="AT967" t="s">
        <v>60</v>
      </c>
      <c r="AU967">
        <v>2</v>
      </c>
      <c r="AV967" t="s">
        <v>86</v>
      </c>
      <c r="AW967">
        <v>37.402827000000002</v>
      </c>
      <c r="AX967">
        <v>-122.09268400000001</v>
      </c>
      <c r="AY967">
        <v>2</v>
      </c>
    </row>
    <row r="968" spans="1:51" x14ac:dyDescent="0.25">
      <c r="A968">
        <v>966</v>
      </c>
      <c r="B968" t="s">
        <v>51</v>
      </c>
      <c r="C968">
        <v>1967</v>
      </c>
      <c r="D968" t="s">
        <v>88</v>
      </c>
      <c r="E968" t="s">
        <v>88</v>
      </c>
      <c r="F968" t="s">
        <v>3932</v>
      </c>
      <c r="G968" t="s">
        <v>3933</v>
      </c>
      <c r="H968" t="s">
        <v>2164</v>
      </c>
      <c r="I968" t="s">
        <v>3934</v>
      </c>
      <c r="J968" t="s">
        <v>433</v>
      </c>
      <c r="K968" t="s">
        <v>674</v>
      </c>
      <c r="L968">
        <v>94063</v>
      </c>
      <c r="M968">
        <v>81</v>
      </c>
      <c r="N968">
        <v>0</v>
      </c>
      <c r="O968" t="s">
        <v>60</v>
      </c>
      <c r="P968" t="s">
        <v>61</v>
      </c>
      <c r="Q968" t="s">
        <v>60</v>
      </c>
      <c r="R968" t="s">
        <v>61</v>
      </c>
      <c r="S968" t="s">
        <v>60</v>
      </c>
      <c r="T968" t="s">
        <v>60</v>
      </c>
      <c r="U968" t="s">
        <v>60</v>
      </c>
      <c r="V968" t="s">
        <v>171</v>
      </c>
      <c r="W968" t="s">
        <v>171</v>
      </c>
      <c r="X968">
        <v>13</v>
      </c>
      <c r="Y968" s="2">
        <v>46274</v>
      </c>
      <c r="Z968" t="s">
        <v>3935</v>
      </c>
      <c r="AA968" t="s">
        <v>3935</v>
      </c>
      <c r="AB968">
        <v>80</v>
      </c>
      <c r="AC968" t="s">
        <v>99</v>
      </c>
      <c r="AD968" t="s">
        <v>100</v>
      </c>
      <c r="AE968" t="s">
        <v>101</v>
      </c>
      <c r="AF968" s="2">
        <v>40802</v>
      </c>
      <c r="AG968" s="2">
        <v>35324</v>
      </c>
      <c r="AH968" t="s">
        <v>60</v>
      </c>
      <c r="AI968" t="s">
        <v>60</v>
      </c>
      <c r="AJ968" t="s">
        <v>60</v>
      </c>
      <c r="AK968" t="s">
        <v>60</v>
      </c>
      <c r="AL968" t="s">
        <v>60</v>
      </c>
      <c r="AM968" t="s">
        <v>60</v>
      </c>
      <c r="AN968" t="s">
        <v>60</v>
      </c>
      <c r="AO968" t="s">
        <v>60</v>
      </c>
      <c r="AP968">
        <v>0</v>
      </c>
      <c r="AQ968">
        <v>80</v>
      </c>
      <c r="AR968">
        <v>2</v>
      </c>
      <c r="AS968">
        <v>0</v>
      </c>
      <c r="AT968" t="s">
        <v>60</v>
      </c>
      <c r="AU968">
        <v>2</v>
      </c>
      <c r="AV968" t="s">
        <v>86</v>
      </c>
      <c r="AW968">
        <v>37.484546000000002</v>
      </c>
      <c r="AX968">
        <v>-122.22616499999999</v>
      </c>
      <c r="AY968">
        <v>2</v>
      </c>
    </row>
    <row r="969" spans="1:51" x14ac:dyDescent="0.25">
      <c r="A969">
        <v>967</v>
      </c>
      <c r="B969" t="s">
        <v>51</v>
      </c>
      <c r="C969">
        <v>1968</v>
      </c>
      <c r="D969" t="s">
        <v>88</v>
      </c>
      <c r="E969" t="s">
        <v>88</v>
      </c>
      <c r="F969" t="s">
        <v>3936</v>
      </c>
      <c r="G969" t="s">
        <v>3937</v>
      </c>
      <c r="H969" t="s">
        <v>106</v>
      </c>
      <c r="I969" t="s">
        <v>60</v>
      </c>
      <c r="J969" t="s">
        <v>433</v>
      </c>
      <c r="K969" t="s">
        <v>94</v>
      </c>
      <c r="L969">
        <v>951250000</v>
      </c>
      <c r="M969">
        <v>148</v>
      </c>
      <c r="N969">
        <v>0</v>
      </c>
      <c r="O969" t="s">
        <v>60</v>
      </c>
      <c r="P969" t="s">
        <v>61</v>
      </c>
      <c r="Q969" t="s">
        <v>60</v>
      </c>
      <c r="R969" t="s">
        <v>61</v>
      </c>
      <c r="S969" t="s">
        <v>60</v>
      </c>
      <c r="T969" t="s">
        <v>60</v>
      </c>
      <c r="U969" t="s">
        <v>60</v>
      </c>
      <c r="V969" t="s">
        <v>171</v>
      </c>
      <c r="W969" t="s">
        <v>171</v>
      </c>
      <c r="X969">
        <v>18</v>
      </c>
      <c r="Y969" s="2">
        <v>48066</v>
      </c>
      <c r="Z969" t="s">
        <v>3938</v>
      </c>
      <c r="AA969" t="s">
        <v>3938</v>
      </c>
      <c r="AB969">
        <v>117</v>
      </c>
      <c r="AC969" t="s">
        <v>99</v>
      </c>
      <c r="AD969" t="s">
        <v>100</v>
      </c>
      <c r="AE969" t="s">
        <v>101</v>
      </c>
      <c r="AF969" s="2">
        <v>42595</v>
      </c>
      <c r="AG969" s="2">
        <v>37116</v>
      </c>
      <c r="AH969" t="s">
        <v>60</v>
      </c>
      <c r="AI969" t="s">
        <v>60</v>
      </c>
      <c r="AJ969" t="s">
        <v>60</v>
      </c>
      <c r="AK969" t="s">
        <v>60</v>
      </c>
      <c r="AL969" t="s">
        <v>60</v>
      </c>
      <c r="AM969" t="s">
        <v>60</v>
      </c>
      <c r="AN969" t="s">
        <v>60</v>
      </c>
      <c r="AO969" t="s">
        <v>60</v>
      </c>
      <c r="AP969">
        <v>0</v>
      </c>
      <c r="AQ969">
        <v>117</v>
      </c>
      <c r="AR969">
        <v>3</v>
      </c>
      <c r="AS969">
        <v>0</v>
      </c>
      <c r="AT969" t="s">
        <v>60</v>
      </c>
      <c r="AU969">
        <v>2</v>
      </c>
      <c r="AV969" t="s">
        <v>86</v>
      </c>
      <c r="AW969">
        <v>37.311597999999996</v>
      </c>
      <c r="AX969">
        <v>-121.878309</v>
      </c>
      <c r="AY969">
        <v>2</v>
      </c>
    </row>
    <row r="970" spans="1:51" x14ac:dyDescent="0.25">
      <c r="A970">
        <v>968</v>
      </c>
      <c r="B970" t="s">
        <v>51</v>
      </c>
      <c r="C970">
        <v>1969</v>
      </c>
      <c r="D970" t="s">
        <v>88</v>
      </c>
      <c r="E970" t="s">
        <v>88</v>
      </c>
      <c r="F970" t="s">
        <v>1644</v>
      </c>
      <c r="G970" t="s">
        <v>1645</v>
      </c>
      <c r="H970" t="s">
        <v>94</v>
      </c>
      <c r="I970" t="s">
        <v>60</v>
      </c>
      <c r="J970" t="s">
        <v>433</v>
      </c>
      <c r="K970" t="s">
        <v>94</v>
      </c>
      <c r="L970">
        <v>95054</v>
      </c>
      <c r="M970">
        <v>71</v>
      </c>
      <c r="N970">
        <v>0</v>
      </c>
      <c r="O970" t="s">
        <v>60</v>
      </c>
      <c r="P970" t="s">
        <v>61</v>
      </c>
      <c r="Q970" t="s">
        <v>60</v>
      </c>
      <c r="R970" t="s">
        <v>61</v>
      </c>
      <c r="S970" t="s">
        <v>96</v>
      </c>
      <c r="T970" t="s">
        <v>60</v>
      </c>
      <c r="U970" t="s">
        <v>60</v>
      </c>
      <c r="V970" t="s">
        <v>97</v>
      </c>
      <c r="W970" t="s">
        <v>97</v>
      </c>
      <c r="X970">
        <v>45</v>
      </c>
      <c r="Y970" s="2">
        <v>57745</v>
      </c>
      <c r="Z970" t="s">
        <v>1646</v>
      </c>
      <c r="AA970" t="s">
        <v>1646</v>
      </c>
      <c r="AB970">
        <v>70</v>
      </c>
      <c r="AC970" t="s">
        <v>99</v>
      </c>
      <c r="AD970" t="s">
        <v>100</v>
      </c>
      <c r="AE970" t="s">
        <v>101</v>
      </c>
      <c r="AF970" s="2">
        <v>43149</v>
      </c>
      <c r="AG970" s="2">
        <v>37670</v>
      </c>
      <c r="AH970" t="s">
        <v>60</v>
      </c>
      <c r="AI970" t="s">
        <v>60</v>
      </c>
      <c r="AJ970" t="s">
        <v>60</v>
      </c>
      <c r="AK970" t="s">
        <v>60</v>
      </c>
      <c r="AL970" t="s">
        <v>60</v>
      </c>
      <c r="AM970" t="s">
        <v>60</v>
      </c>
      <c r="AN970" t="s">
        <v>60</v>
      </c>
      <c r="AO970" t="s">
        <v>60</v>
      </c>
      <c r="AP970">
        <v>0</v>
      </c>
      <c r="AQ970">
        <v>70</v>
      </c>
      <c r="AR970">
        <v>2</v>
      </c>
      <c r="AS970">
        <v>0</v>
      </c>
      <c r="AT970" t="s">
        <v>60</v>
      </c>
      <c r="AU970">
        <v>1</v>
      </c>
      <c r="AV970" t="s">
        <v>86</v>
      </c>
      <c r="AW970">
        <v>37.407913999999998</v>
      </c>
      <c r="AX970">
        <v>-121.962412</v>
      </c>
      <c r="AY970">
        <v>1</v>
      </c>
    </row>
    <row r="971" spans="1:51" x14ac:dyDescent="0.25">
      <c r="A971">
        <v>969</v>
      </c>
      <c r="B971" t="s">
        <v>51</v>
      </c>
      <c r="C971">
        <v>1970</v>
      </c>
      <c r="D971" t="s">
        <v>88</v>
      </c>
      <c r="E971" t="s">
        <v>88</v>
      </c>
      <c r="F971" t="s">
        <v>1647</v>
      </c>
      <c r="G971" t="s">
        <v>1648</v>
      </c>
      <c r="H971" t="s">
        <v>94</v>
      </c>
      <c r="I971" t="s">
        <v>427</v>
      </c>
      <c r="J971" t="s">
        <v>433</v>
      </c>
      <c r="K971" t="s">
        <v>94</v>
      </c>
      <c r="L971">
        <v>95054</v>
      </c>
      <c r="M971">
        <v>148</v>
      </c>
      <c r="N971">
        <v>0</v>
      </c>
      <c r="O971" t="s">
        <v>60</v>
      </c>
      <c r="P971" t="s">
        <v>61</v>
      </c>
      <c r="Q971" t="s">
        <v>60</v>
      </c>
      <c r="R971" t="s">
        <v>61</v>
      </c>
      <c r="S971" t="s">
        <v>96</v>
      </c>
      <c r="T971" t="s">
        <v>60</v>
      </c>
      <c r="U971" t="s">
        <v>60</v>
      </c>
      <c r="V971" t="s">
        <v>97</v>
      </c>
      <c r="W971" t="s">
        <v>97</v>
      </c>
      <c r="X971">
        <v>45</v>
      </c>
      <c r="Y971" s="2">
        <v>57878</v>
      </c>
      <c r="Z971" t="s">
        <v>1649</v>
      </c>
      <c r="AA971" t="s">
        <v>1649</v>
      </c>
      <c r="AB971">
        <v>146</v>
      </c>
      <c r="AC971" t="s">
        <v>496</v>
      </c>
      <c r="AD971" t="s">
        <v>100</v>
      </c>
      <c r="AE971" t="s">
        <v>101</v>
      </c>
      <c r="AF971" s="2">
        <v>43282</v>
      </c>
      <c r="AG971" s="2">
        <v>37803</v>
      </c>
      <c r="AH971" t="s">
        <v>60</v>
      </c>
      <c r="AI971" t="s">
        <v>60</v>
      </c>
      <c r="AJ971" t="s">
        <v>60</v>
      </c>
      <c r="AK971" t="s">
        <v>60</v>
      </c>
      <c r="AL971" t="s">
        <v>60</v>
      </c>
      <c r="AM971" t="s">
        <v>60</v>
      </c>
      <c r="AN971" t="s">
        <v>60</v>
      </c>
      <c r="AO971" t="s">
        <v>60</v>
      </c>
      <c r="AP971">
        <v>0</v>
      </c>
      <c r="AQ971">
        <v>146</v>
      </c>
      <c r="AR971">
        <v>3</v>
      </c>
      <c r="AS971">
        <v>0</v>
      </c>
      <c r="AT971" t="s">
        <v>60</v>
      </c>
      <c r="AU971">
        <v>1</v>
      </c>
      <c r="AV971" t="s">
        <v>86</v>
      </c>
      <c r="AW971">
        <v>37.407874</v>
      </c>
      <c r="AX971">
        <v>-121.96099599999999</v>
      </c>
      <c r="AY971">
        <v>1</v>
      </c>
    </row>
    <row r="972" spans="1:51" x14ac:dyDescent="0.25">
      <c r="A972">
        <v>970</v>
      </c>
      <c r="B972" t="s">
        <v>51</v>
      </c>
      <c r="C972">
        <v>1971</v>
      </c>
      <c r="D972" t="s">
        <v>88</v>
      </c>
      <c r="E972" t="s">
        <v>88</v>
      </c>
      <c r="F972" t="s">
        <v>1650</v>
      </c>
      <c r="G972" t="s">
        <v>1651</v>
      </c>
      <c r="H972" t="s">
        <v>1569</v>
      </c>
      <c r="I972" t="s">
        <v>1652</v>
      </c>
      <c r="J972" t="s">
        <v>1653</v>
      </c>
      <c r="K972" t="s">
        <v>674</v>
      </c>
      <c r="L972">
        <v>94019</v>
      </c>
      <c r="M972">
        <v>28</v>
      </c>
      <c r="N972">
        <v>0</v>
      </c>
      <c r="O972" t="s">
        <v>60</v>
      </c>
      <c r="P972" t="s">
        <v>61</v>
      </c>
      <c r="Q972" t="s">
        <v>60</v>
      </c>
      <c r="R972" t="s">
        <v>61</v>
      </c>
      <c r="S972" t="s">
        <v>60</v>
      </c>
      <c r="T972" t="s">
        <v>60</v>
      </c>
      <c r="U972" t="s">
        <v>60</v>
      </c>
      <c r="V972" t="s">
        <v>97</v>
      </c>
      <c r="W972" t="s">
        <v>97</v>
      </c>
      <c r="X972">
        <v>43</v>
      </c>
      <c r="Y972" s="2">
        <v>57257</v>
      </c>
      <c r="Z972" t="s">
        <v>1654</v>
      </c>
      <c r="AA972" t="s">
        <v>60</v>
      </c>
      <c r="AB972">
        <v>27</v>
      </c>
      <c r="AC972" t="s">
        <v>99</v>
      </c>
      <c r="AD972" t="s">
        <v>100</v>
      </c>
      <c r="AE972" t="s">
        <v>101</v>
      </c>
      <c r="AF972" s="2">
        <v>42661</v>
      </c>
      <c r="AG972" s="2">
        <v>37182</v>
      </c>
      <c r="AH972" t="s">
        <v>60</v>
      </c>
      <c r="AI972" t="s">
        <v>60</v>
      </c>
      <c r="AJ972" t="s">
        <v>60</v>
      </c>
      <c r="AK972" t="s">
        <v>60</v>
      </c>
      <c r="AL972" t="s">
        <v>60</v>
      </c>
      <c r="AM972" t="s">
        <v>60</v>
      </c>
      <c r="AN972" t="s">
        <v>60</v>
      </c>
      <c r="AO972" t="s">
        <v>60</v>
      </c>
      <c r="AP972">
        <v>0</v>
      </c>
      <c r="AQ972">
        <v>27</v>
      </c>
      <c r="AR972">
        <v>1</v>
      </c>
      <c r="AS972">
        <v>0</v>
      </c>
      <c r="AT972" t="s">
        <v>60</v>
      </c>
      <c r="AU972">
        <v>1</v>
      </c>
      <c r="AV972" t="s">
        <v>86</v>
      </c>
      <c r="AW972">
        <v>37.454085999999997</v>
      </c>
      <c r="AX972">
        <v>-122.429745</v>
      </c>
      <c r="AY972">
        <v>1</v>
      </c>
    </row>
    <row r="973" spans="1:51" x14ac:dyDescent="0.25">
      <c r="A973">
        <v>971</v>
      </c>
      <c r="B973" t="s">
        <v>51</v>
      </c>
      <c r="C973">
        <v>1972</v>
      </c>
      <c r="D973" t="s">
        <v>88</v>
      </c>
      <c r="E973" t="s">
        <v>88</v>
      </c>
      <c r="F973" t="s">
        <v>1655</v>
      </c>
      <c r="G973" t="s">
        <v>1656</v>
      </c>
      <c r="H973" t="s">
        <v>432</v>
      </c>
      <c r="I973" t="s">
        <v>427</v>
      </c>
      <c r="J973" t="s">
        <v>1653</v>
      </c>
      <c r="K973" t="s">
        <v>78</v>
      </c>
      <c r="L973">
        <v>94587</v>
      </c>
      <c r="M973">
        <v>57</v>
      </c>
      <c r="N973">
        <v>0</v>
      </c>
      <c r="O973" t="s">
        <v>60</v>
      </c>
      <c r="P973" t="s">
        <v>61</v>
      </c>
      <c r="Q973" t="s">
        <v>60</v>
      </c>
      <c r="R973" t="s">
        <v>61</v>
      </c>
      <c r="S973" t="s">
        <v>60</v>
      </c>
      <c r="T973" t="s">
        <v>60</v>
      </c>
      <c r="U973" t="s">
        <v>60</v>
      </c>
      <c r="V973" t="s">
        <v>97</v>
      </c>
      <c r="W973" t="s">
        <v>97</v>
      </c>
      <c r="X973">
        <v>55</v>
      </c>
      <c r="Y973" s="2">
        <v>61714</v>
      </c>
      <c r="Z973" t="s">
        <v>1657</v>
      </c>
      <c r="AA973" t="s">
        <v>1657</v>
      </c>
      <c r="AB973">
        <v>56</v>
      </c>
      <c r="AC973" t="s">
        <v>99</v>
      </c>
      <c r="AD973" t="s">
        <v>100</v>
      </c>
      <c r="AE973" t="s">
        <v>153</v>
      </c>
      <c r="AF973" t="s">
        <v>60</v>
      </c>
      <c r="AG973" s="2">
        <v>41639</v>
      </c>
      <c r="AH973" t="s">
        <v>60</v>
      </c>
      <c r="AI973" t="s">
        <v>60</v>
      </c>
      <c r="AJ973" t="s">
        <v>60</v>
      </c>
      <c r="AK973" t="s">
        <v>60</v>
      </c>
      <c r="AL973" t="s">
        <v>60</v>
      </c>
      <c r="AM973" t="s">
        <v>60</v>
      </c>
      <c r="AN973" t="s">
        <v>60</v>
      </c>
      <c r="AO973" t="s">
        <v>60</v>
      </c>
      <c r="AP973">
        <v>0</v>
      </c>
      <c r="AQ973">
        <v>56</v>
      </c>
      <c r="AR973">
        <v>2</v>
      </c>
      <c r="AS973">
        <v>0</v>
      </c>
      <c r="AT973" t="s">
        <v>60</v>
      </c>
      <c r="AU973">
        <v>1</v>
      </c>
      <c r="AV973" t="s">
        <v>86</v>
      </c>
      <c r="AW973">
        <v>37.599694999999997</v>
      </c>
      <c r="AX973">
        <v>-122.026454</v>
      </c>
      <c r="AY973">
        <v>1</v>
      </c>
    </row>
    <row r="974" spans="1:51" x14ac:dyDescent="0.25">
      <c r="A974">
        <v>972</v>
      </c>
      <c r="B974" t="s">
        <v>51</v>
      </c>
      <c r="C974">
        <v>1973</v>
      </c>
      <c r="D974" t="s">
        <v>88</v>
      </c>
      <c r="E974" t="s">
        <v>88</v>
      </c>
      <c r="F974" t="s">
        <v>3939</v>
      </c>
      <c r="G974" t="s">
        <v>3940</v>
      </c>
      <c r="H974" t="s">
        <v>674</v>
      </c>
      <c r="I974" t="s">
        <v>3941</v>
      </c>
      <c r="J974" t="s">
        <v>1660</v>
      </c>
      <c r="K974" t="s">
        <v>674</v>
      </c>
      <c r="L974">
        <v>94403</v>
      </c>
      <c r="M974">
        <v>81</v>
      </c>
      <c r="N974">
        <v>0</v>
      </c>
      <c r="O974" t="s">
        <v>60</v>
      </c>
      <c r="P974" t="s">
        <v>61</v>
      </c>
      <c r="Q974" t="s">
        <v>60</v>
      </c>
      <c r="R974" t="s">
        <v>61</v>
      </c>
      <c r="S974" t="s">
        <v>60</v>
      </c>
      <c r="T974" t="s">
        <v>60</v>
      </c>
      <c r="U974" t="s">
        <v>60</v>
      </c>
      <c r="V974" t="s">
        <v>171</v>
      </c>
      <c r="W974" t="s">
        <v>171</v>
      </c>
      <c r="X974">
        <v>-8</v>
      </c>
      <c r="Y974" s="2">
        <v>38370</v>
      </c>
      <c r="Z974" t="s">
        <v>3942</v>
      </c>
      <c r="AA974" t="s">
        <v>3942</v>
      </c>
      <c r="AB974">
        <v>81</v>
      </c>
      <c r="AC974" t="s">
        <v>116</v>
      </c>
      <c r="AD974" t="s">
        <v>60</v>
      </c>
      <c r="AE974" t="s">
        <v>3424</v>
      </c>
      <c r="AF974" s="2">
        <v>38370</v>
      </c>
      <c r="AG974" s="2">
        <v>32891</v>
      </c>
      <c r="AH974" t="s">
        <v>60</v>
      </c>
      <c r="AI974" t="s">
        <v>60</v>
      </c>
      <c r="AJ974" t="s">
        <v>60</v>
      </c>
      <c r="AK974" t="s">
        <v>60</v>
      </c>
      <c r="AL974" t="s">
        <v>60</v>
      </c>
      <c r="AM974" t="s">
        <v>60</v>
      </c>
      <c r="AN974" t="s">
        <v>60</v>
      </c>
      <c r="AO974" t="s">
        <v>60</v>
      </c>
      <c r="AP974">
        <v>0</v>
      </c>
      <c r="AQ974">
        <v>81</v>
      </c>
      <c r="AR974">
        <v>2</v>
      </c>
      <c r="AS974">
        <v>0</v>
      </c>
      <c r="AT974" t="s">
        <v>60</v>
      </c>
      <c r="AU974">
        <v>2</v>
      </c>
      <c r="AV974" t="s">
        <v>86</v>
      </c>
      <c r="AW974">
        <v>37.540514999999999</v>
      </c>
      <c r="AX974">
        <v>-122.30841599999999</v>
      </c>
      <c r="AY974">
        <v>2</v>
      </c>
    </row>
    <row r="975" spans="1:51" x14ac:dyDescent="0.25">
      <c r="A975">
        <v>973</v>
      </c>
      <c r="B975" t="s">
        <v>51</v>
      </c>
      <c r="C975">
        <v>1974</v>
      </c>
      <c r="D975" t="s">
        <v>88</v>
      </c>
      <c r="E975" t="s">
        <v>88</v>
      </c>
      <c r="F975" t="s">
        <v>1658</v>
      </c>
      <c r="G975" t="s">
        <v>1659</v>
      </c>
      <c r="H975" t="s">
        <v>788</v>
      </c>
      <c r="I975" t="s">
        <v>427</v>
      </c>
      <c r="J975" t="s">
        <v>1660</v>
      </c>
      <c r="K975" t="s">
        <v>674</v>
      </c>
      <c r="L975">
        <v>94080</v>
      </c>
      <c r="M975">
        <v>62</v>
      </c>
      <c r="N975">
        <v>0</v>
      </c>
      <c r="O975" t="s">
        <v>60</v>
      </c>
      <c r="P975" t="s">
        <v>61</v>
      </c>
      <c r="Q975" t="s">
        <v>60</v>
      </c>
      <c r="R975" t="s">
        <v>61</v>
      </c>
      <c r="S975" t="s">
        <v>60</v>
      </c>
      <c r="T975" t="s">
        <v>60</v>
      </c>
      <c r="U975" t="s">
        <v>60</v>
      </c>
      <c r="V975" t="s">
        <v>97</v>
      </c>
      <c r="W975" t="s">
        <v>97</v>
      </c>
      <c r="X975">
        <v>55</v>
      </c>
      <c r="Y975" s="2">
        <v>61714</v>
      </c>
      <c r="Z975" t="s">
        <v>1661</v>
      </c>
      <c r="AA975" t="s">
        <v>1661</v>
      </c>
      <c r="AB975">
        <v>61</v>
      </c>
      <c r="AC975" t="s">
        <v>99</v>
      </c>
      <c r="AD975" t="s">
        <v>100</v>
      </c>
      <c r="AE975" t="s">
        <v>153</v>
      </c>
      <c r="AF975" t="s">
        <v>60</v>
      </c>
      <c r="AG975" s="2">
        <v>41639</v>
      </c>
      <c r="AH975" t="s">
        <v>60</v>
      </c>
      <c r="AI975" t="s">
        <v>60</v>
      </c>
      <c r="AJ975" t="s">
        <v>60</v>
      </c>
      <c r="AK975" t="s">
        <v>60</v>
      </c>
      <c r="AL975" t="s">
        <v>60</v>
      </c>
      <c r="AM975" t="s">
        <v>60</v>
      </c>
      <c r="AN975" t="s">
        <v>60</v>
      </c>
      <c r="AO975" t="s">
        <v>60</v>
      </c>
      <c r="AP975">
        <v>0</v>
      </c>
      <c r="AQ975">
        <v>61</v>
      </c>
      <c r="AR975">
        <v>2</v>
      </c>
      <c r="AS975">
        <v>0</v>
      </c>
      <c r="AT975" t="s">
        <v>60</v>
      </c>
      <c r="AU975">
        <v>1</v>
      </c>
      <c r="AV975" t="s">
        <v>86</v>
      </c>
      <c r="AW975">
        <v>37.649357000000002</v>
      </c>
      <c r="AX975">
        <v>-122.429901</v>
      </c>
      <c r="AY975">
        <v>1</v>
      </c>
    </row>
    <row r="976" spans="1:51" x14ac:dyDescent="0.25">
      <c r="A976">
        <v>974</v>
      </c>
      <c r="B976" t="s">
        <v>51</v>
      </c>
      <c r="C976">
        <v>1975</v>
      </c>
      <c r="D976" t="s">
        <v>88</v>
      </c>
      <c r="E976" t="s">
        <v>88</v>
      </c>
      <c r="F976" t="s">
        <v>1662</v>
      </c>
      <c r="G976" t="s">
        <v>1663</v>
      </c>
      <c r="H976" t="s">
        <v>91</v>
      </c>
      <c r="I976" t="s">
        <v>427</v>
      </c>
      <c r="J976" t="s">
        <v>1664</v>
      </c>
      <c r="K976" t="s">
        <v>94</v>
      </c>
      <c r="L976">
        <v>95035</v>
      </c>
      <c r="M976">
        <v>103</v>
      </c>
      <c r="N976">
        <v>0</v>
      </c>
      <c r="O976" t="s">
        <v>60</v>
      </c>
      <c r="P976" t="s">
        <v>61</v>
      </c>
      <c r="Q976" t="s">
        <v>60</v>
      </c>
      <c r="R976" t="s">
        <v>61</v>
      </c>
      <c r="S976" t="s">
        <v>96</v>
      </c>
      <c r="T976" t="s">
        <v>60</v>
      </c>
      <c r="U976" t="s">
        <v>60</v>
      </c>
      <c r="V976" t="s">
        <v>97</v>
      </c>
      <c r="W976" t="s">
        <v>97</v>
      </c>
      <c r="X976">
        <v>50</v>
      </c>
      <c r="Y976" s="2">
        <v>59692</v>
      </c>
      <c r="Z976" t="s">
        <v>1665</v>
      </c>
      <c r="AA976" t="s">
        <v>1665</v>
      </c>
      <c r="AB976">
        <v>102</v>
      </c>
      <c r="AC976" t="s">
        <v>116</v>
      </c>
      <c r="AD976" t="s">
        <v>100</v>
      </c>
      <c r="AE976" t="s">
        <v>101</v>
      </c>
      <c r="AF976" s="2">
        <v>45095</v>
      </c>
      <c r="AG976" s="2">
        <v>39617</v>
      </c>
      <c r="AH976" t="s">
        <v>60</v>
      </c>
      <c r="AI976" t="s">
        <v>60</v>
      </c>
      <c r="AJ976" t="s">
        <v>60</v>
      </c>
      <c r="AK976" t="s">
        <v>60</v>
      </c>
      <c r="AL976" t="s">
        <v>60</v>
      </c>
      <c r="AM976" t="s">
        <v>60</v>
      </c>
      <c r="AN976" t="s">
        <v>60</v>
      </c>
      <c r="AO976" t="s">
        <v>60</v>
      </c>
      <c r="AP976">
        <v>0</v>
      </c>
      <c r="AQ976">
        <v>102</v>
      </c>
      <c r="AR976">
        <v>3</v>
      </c>
      <c r="AS976">
        <v>0</v>
      </c>
      <c r="AT976" t="s">
        <v>60</v>
      </c>
      <c r="AU976">
        <v>1</v>
      </c>
      <c r="AV976" t="s">
        <v>86</v>
      </c>
      <c r="AW976">
        <v>37.432797000000001</v>
      </c>
      <c r="AX976">
        <v>-121.907494</v>
      </c>
      <c r="AY976">
        <v>1</v>
      </c>
    </row>
    <row r="977" spans="1:51" x14ac:dyDescent="0.25">
      <c r="A977">
        <v>975</v>
      </c>
      <c r="B977" t="s">
        <v>51</v>
      </c>
      <c r="C977">
        <v>1976</v>
      </c>
      <c r="D977" t="s">
        <v>88</v>
      </c>
      <c r="E977" t="s">
        <v>88</v>
      </c>
      <c r="F977" t="s">
        <v>3943</v>
      </c>
      <c r="G977" t="s">
        <v>3944</v>
      </c>
      <c r="H977" t="s">
        <v>985</v>
      </c>
      <c r="I977" t="s">
        <v>427</v>
      </c>
      <c r="J977" t="s">
        <v>1664</v>
      </c>
      <c r="K977" t="s">
        <v>94</v>
      </c>
      <c r="L977">
        <v>94043</v>
      </c>
      <c r="M977">
        <v>124</v>
      </c>
      <c r="N977">
        <v>0</v>
      </c>
      <c r="O977" t="s">
        <v>60</v>
      </c>
      <c r="P977" t="s">
        <v>61</v>
      </c>
      <c r="Q977" t="s">
        <v>60</v>
      </c>
      <c r="R977" t="s">
        <v>61</v>
      </c>
      <c r="S977" t="s">
        <v>60</v>
      </c>
      <c r="T977" t="s">
        <v>60</v>
      </c>
      <c r="U977" t="s">
        <v>60</v>
      </c>
      <c r="V977" t="s">
        <v>171</v>
      </c>
      <c r="W977" t="s">
        <v>171</v>
      </c>
      <c r="X977">
        <v>-9</v>
      </c>
      <c r="Y977" s="2">
        <v>38161</v>
      </c>
      <c r="Z977" t="s">
        <v>3945</v>
      </c>
      <c r="AA977" t="s">
        <v>3945</v>
      </c>
      <c r="AB977">
        <v>112</v>
      </c>
      <c r="AC977" t="s">
        <v>116</v>
      </c>
      <c r="AD977" t="s">
        <v>60</v>
      </c>
      <c r="AE977" t="s">
        <v>3378</v>
      </c>
      <c r="AF977" s="2">
        <v>38161</v>
      </c>
      <c r="AG977" s="2">
        <v>32682</v>
      </c>
      <c r="AH977" t="s">
        <v>60</v>
      </c>
      <c r="AI977" t="s">
        <v>60</v>
      </c>
      <c r="AJ977" t="s">
        <v>60</v>
      </c>
      <c r="AK977" t="s">
        <v>60</v>
      </c>
      <c r="AL977" t="s">
        <v>60</v>
      </c>
      <c r="AM977" t="s">
        <v>60</v>
      </c>
      <c r="AN977" t="s">
        <v>60</v>
      </c>
      <c r="AO977" t="s">
        <v>60</v>
      </c>
      <c r="AP977">
        <v>0</v>
      </c>
      <c r="AQ977">
        <v>112</v>
      </c>
      <c r="AR977">
        <v>3</v>
      </c>
      <c r="AS977">
        <v>0</v>
      </c>
      <c r="AT977" t="s">
        <v>60</v>
      </c>
      <c r="AU977">
        <v>2</v>
      </c>
      <c r="AV977" t="s">
        <v>86</v>
      </c>
      <c r="AW977">
        <v>37.410227999999996</v>
      </c>
      <c r="AX977">
        <v>-122.09111</v>
      </c>
      <c r="AY977">
        <v>2</v>
      </c>
    </row>
    <row r="978" spans="1:51" x14ac:dyDescent="0.25">
      <c r="A978">
        <v>976</v>
      </c>
      <c r="B978" t="s">
        <v>51</v>
      </c>
      <c r="C978">
        <v>1977</v>
      </c>
      <c r="D978" t="s">
        <v>88</v>
      </c>
      <c r="E978" t="s">
        <v>88</v>
      </c>
      <c r="F978" t="s">
        <v>1666</v>
      </c>
      <c r="G978" t="s">
        <v>1667</v>
      </c>
      <c r="H978" t="s">
        <v>106</v>
      </c>
      <c r="I978" t="s">
        <v>427</v>
      </c>
      <c r="J978" t="s">
        <v>1664</v>
      </c>
      <c r="K978" t="s">
        <v>94</v>
      </c>
      <c r="L978">
        <v>95124</v>
      </c>
      <c r="M978">
        <v>48</v>
      </c>
      <c r="N978">
        <v>0</v>
      </c>
      <c r="O978" t="s">
        <v>60</v>
      </c>
      <c r="P978" t="s">
        <v>61</v>
      </c>
      <c r="Q978" t="s">
        <v>60</v>
      </c>
      <c r="R978" t="s">
        <v>61</v>
      </c>
      <c r="S978" t="s">
        <v>96</v>
      </c>
      <c r="T978" t="s">
        <v>60</v>
      </c>
      <c r="U978" t="s">
        <v>60</v>
      </c>
      <c r="V978" t="s">
        <v>97</v>
      </c>
      <c r="W978" t="s">
        <v>97</v>
      </c>
      <c r="X978">
        <v>55</v>
      </c>
      <c r="Y978" s="2">
        <v>61714</v>
      </c>
      <c r="Z978" t="s">
        <v>1668</v>
      </c>
      <c r="AA978" t="s">
        <v>1668</v>
      </c>
      <c r="AB978">
        <v>47</v>
      </c>
      <c r="AC978" t="s">
        <v>99</v>
      </c>
      <c r="AD978" t="s">
        <v>100</v>
      </c>
      <c r="AE978" t="s">
        <v>153</v>
      </c>
      <c r="AF978" t="s">
        <v>60</v>
      </c>
      <c r="AG978" s="2">
        <v>41639</v>
      </c>
      <c r="AH978" t="s">
        <v>60</v>
      </c>
      <c r="AI978" t="s">
        <v>60</v>
      </c>
      <c r="AJ978" t="s">
        <v>60</v>
      </c>
      <c r="AK978" t="s">
        <v>60</v>
      </c>
      <c r="AL978" t="s">
        <v>60</v>
      </c>
      <c r="AM978" t="s">
        <v>60</v>
      </c>
      <c r="AN978" t="s">
        <v>60</v>
      </c>
      <c r="AO978" t="s">
        <v>60</v>
      </c>
      <c r="AP978">
        <v>0</v>
      </c>
      <c r="AQ978">
        <v>47</v>
      </c>
      <c r="AR978">
        <v>1</v>
      </c>
      <c r="AS978">
        <v>0</v>
      </c>
      <c r="AT978" t="s">
        <v>60</v>
      </c>
      <c r="AU978">
        <v>1</v>
      </c>
      <c r="AV978" t="s">
        <v>86</v>
      </c>
      <c r="AW978">
        <v>37.267862999999998</v>
      </c>
      <c r="AX978">
        <v>-121.904872</v>
      </c>
      <c r="AY978">
        <v>1</v>
      </c>
    </row>
    <row r="979" spans="1:51" x14ac:dyDescent="0.25">
      <c r="A979">
        <v>977</v>
      </c>
      <c r="B979" t="s">
        <v>51</v>
      </c>
      <c r="C979">
        <v>1978</v>
      </c>
      <c r="D979" t="s">
        <v>88</v>
      </c>
      <c r="E979" t="s">
        <v>88</v>
      </c>
      <c r="F979" t="s">
        <v>1669</v>
      </c>
      <c r="G979" t="s">
        <v>1670</v>
      </c>
      <c r="H979" t="s">
        <v>674</v>
      </c>
      <c r="I979" t="s">
        <v>427</v>
      </c>
      <c r="J979" t="s">
        <v>1664</v>
      </c>
      <c r="K979" t="s">
        <v>674</v>
      </c>
      <c r="L979">
        <v>94403</v>
      </c>
      <c r="M979">
        <v>68</v>
      </c>
      <c r="N979">
        <v>0</v>
      </c>
      <c r="O979" t="s">
        <v>60</v>
      </c>
      <c r="P979" t="s">
        <v>61</v>
      </c>
      <c r="Q979" t="s">
        <v>60</v>
      </c>
      <c r="R979" t="s">
        <v>61</v>
      </c>
      <c r="S979" t="s">
        <v>96</v>
      </c>
      <c r="T979" t="s">
        <v>60</v>
      </c>
      <c r="U979" t="s">
        <v>60</v>
      </c>
      <c r="V979" t="s">
        <v>97</v>
      </c>
      <c r="W979" t="s">
        <v>97</v>
      </c>
      <c r="X979">
        <v>55</v>
      </c>
      <c r="Y979" s="2">
        <v>61714</v>
      </c>
      <c r="Z979" t="s">
        <v>1671</v>
      </c>
      <c r="AA979" t="s">
        <v>1671</v>
      </c>
      <c r="AB979">
        <v>67</v>
      </c>
      <c r="AC979" t="s">
        <v>99</v>
      </c>
      <c r="AD979" t="s">
        <v>100</v>
      </c>
      <c r="AE979" t="s">
        <v>153</v>
      </c>
      <c r="AF979" t="s">
        <v>60</v>
      </c>
      <c r="AG979" s="2">
        <v>41639</v>
      </c>
      <c r="AH979" t="s">
        <v>60</v>
      </c>
      <c r="AI979" t="s">
        <v>60</v>
      </c>
      <c r="AJ979" t="s">
        <v>60</v>
      </c>
      <c r="AK979" t="s">
        <v>60</v>
      </c>
      <c r="AL979" t="s">
        <v>60</v>
      </c>
      <c r="AM979" t="s">
        <v>60</v>
      </c>
      <c r="AN979" t="s">
        <v>60</v>
      </c>
      <c r="AO979" t="s">
        <v>60</v>
      </c>
      <c r="AP979">
        <v>0</v>
      </c>
      <c r="AQ979">
        <v>67</v>
      </c>
      <c r="AR979">
        <v>2</v>
      </c>
      <c r="AS979">
        <v>0</v>
      </c>
      <c r="AT979" t="s">
        <v>60</v>
      </c>
      <c r="AU979">
        <v>1</v>
      </c>
      <c r="AV979" t="s">
        <v>86</v>
      </c>
      <c r="AW979">
        <v>37.540525000000002</v>
      </c>
      <c r="AX979">
        <v>-122.301467</v>
      </c>
      <c r="AY979">
        <v>1</v>
      </c>
    </row>
    <row r="980" spans="1:51" x14ac:dyDescent="0.25">
      <c r="A980">
        <v>978</v>
      </c>
      <c r="B980" t="s">
        <v>51</v>
      </c>
      <c r="C980">
        <v>1979</v>
      </c>
      <c r="D980" t="s">
        <v>88</v>
      </c>
      <c r="E980" t="s">
        <v>88</v>
      </c>
      <c r="F980" t="s">
        <v>1672</v>
      </c>
      <c r="G980" t="s">
        <v>1673</v>
      </c>
      <c r="H980" t="s">
        <v>432</v>
      </c>
      <c r="I980" t="s">
        <v>427</v>
      </c>
      <c r="J980" t="s">
        <v>1674</v>
      </c>
      <c r="K980" t="s">
        <v>78</v>
      </c>
      <c r="L980">
        <v>94587</v>
      </c>
      <c r="M980">
        <v>100</v>
      </c>
      <c r="N980">
        <v>0</v>
      </c>
      <c r="O980" t="s">
        <v>60</v>
      </c>
      <c r="P980" t="s">
        <v>61</v>
      </c>
      <c r="Q980" t="s">
        <v>60</v>
      </c>
      <c r="R980" t="s">
        <v>61</v>
      </c>
      <c r="S980" t="s">
        <v>60</v>
      </c>
      <c r="T980" t="s">
        <v>60</v>
      </c>
      <c r="U980" t="s">
        <v>60</v>
      </c>
      <c r="V980" t="s">
        <v>97</v>
      </c>
      <c r="W980" t="s">
        <v>97</v>
      </c>
      <c r="X980">
        <v>55</v>
      </c>
      <c r="Y980" s="2">
        <v>61714</v>
      </c>
      <c r="Z980" t="s">
        <v>1675</v>
      </c>
      <c r="AA980" t="s">
        <v>1675</v>
      </c>
      <c r="AB980">
        <v>99</v>
      </c>
      <c r="AC980" t="s">
        <v>99</v>
      </c>
      <c r="AD980" t="s">
        <v>100</v>
      </c>
      <c r="AE980" t="s">
        <v>153</v>
      </c>
      <c r="AF980" t="s">
        <v>60</v>
      </c>
      <c r="AG980" s="2">
        <v>41639</v>
      </c>
      <c r="AH980" t="s">
        <v>60</v>
      </c>
      <c r="AI980" t="s">
        <v>60</v>
      </c>
      <c r="AJ980" t="s">
        <v>60</v>
      </c>
      <c r="AK980" t="s">
        <v>60</v>
      </c>
      <c r="AL980" t="s">
        <v>60</v>
      </c>
      <c r="AM980" t="s">
        <v>60</v>
      </c>
      <c r="AN980" t="s">
        <v>60</v>
      </c>
      <c r="AO980" t="s">
        <v>60</v>
      </c>
      <c r="AP980">
        <v>0</v>
      </c>
      <c r="AQ980">
        <v>99</v>
      </c>
      <c r="AR980">
        <v>2</v>
      </c>
      <c r="AS980">
        <v>0</v>
      </c>
      <c r="AT980" t="s">
        <v>60</v>
      </c>
      <c r="AU980">
        <v>1</v>
      </c>
      <c r="AV980" t="s">
        <v>86</v>
      </c>
      <c r="AW980">
        <v>37.590220000000002</v>
      </c>
      <c r="AX980">
        <v>-122.014499</v>
      </c>
      <c r="AY980">
        <v>1</v>
      </c>
    </row>
    <row r="981" spans="1:51" x14ac:dyDescent="0.25">
      <c r="A981">
        <v>979</v>
      </c>
      <c r="B981" t="s">
        <v>51</v>
      </c>
      <c r="C981">
        <v>1980</v>
      </c>
      <c r="D981" t="s">
        <v>88</v>
      </c>
      <c r="E981" t="s">
        <v>88</v>
      </c>
      <c r="F981" t="s">
        <v>1676</v>
      </c>
      <c r="G981" t="s">
        <v>1677</v>
      </c>
      <c r="H981" t="s">
        <v>1569</v>
      </c>
      <c r="I981" t="s">
        <v>437</v>
      </c>
      <c r="J981" t="s">
        <v>1678</v>
      </c>
      <c r="K981" t="s">
        <v>674</v>
      </c>
      <c r="L981">
        <v>94019</v>
      </c>
      <c r="M981">
        <v>45</v>
      </c>
      <c r="N981">
        <v>0</v>
      </c>
      <c r="O981" t="s">
        <v>60</v>
      </c>
      <c r="P981" t="s">
        <v>61</v>
      </c>
      <c r="Q981" t="s">
        <v>60</v>
      </c>
      <c r="R981" t="s">
        <v>61</v>
      </c>
      <c r="S981" t="s">
        <v>60</v>
      </c>
      <c r="T981" t="s">
        <v>60</v>
      </c>
      <c r="U981" t="s">
        <v>60</v>
      </c>
      <c r="V981" t="s">
        <v>97</v>
      </c>
      <c r="W981" t="s">
        <v>97</v>
      </c>
      <c r="X981">
        <v>55</v>
      </c>
      <c r="Y981" s="2">
        <v>61714</v>
      </c>
      <c r="Z981" t="s">
        <v>1679</v>
      </c>
      <c r="AA981" t="s">
        <v>1679</v>
      </c>
      <c r="AB981">
        <v>44</v>
      </c>
      <c r="AC981" t="s">
        <v>116</v>
      </c>
      <c r="AD981" t="s">
        <v>100</v>
      </c>
      <c r="AE981" t="s">
        <v>153</v>
      </c>
      <c r="AF981" t="s">
        <v>60</v>
      </c>
      <c r="AG981" s="2">
        <v>41639</v>
      </c>
      <c r="AH981" t="s">
        <v>60</v>
      </c>
      <c r="AI981" t="s">
        <v>60</v>
      </c>
      <c r="AJ981" t="s">
        <v>60</v>
      </c>
      <c r="AK981" t="s">
        <v>60</v>
      </c>
      <c r="AL981" t="s">
        <v>60</v>
      </c>
      <c r="AM981" t="s">
        <v>60</v>
      </c>
      <c r="AN981" t="s">
        <v>60</v>
      </c>
      <c r="AO981" t="s">
        <v>60</v>
      </c>
      <c r="AP981">
        <v>0</v>
      </c>
      <c r="AQ981">
        <v>44</v>
      </c>
      <c r="AR981">
        <v>1</v>
      </c>
      <c r="AS981">
        <v>0</v>
      </c>
      <c r="AT981" t="s">
        <v>60</v>
      </c>
      <c r="AU981">
        <v>1</v>
      </c>
      <c r="AV981" t="s">
        <v>86</v>
      </c>
      <c r="AW981">
        <v>37.455956</v>
      </c>
      <c r="AX981">
        <v>-122.42979800000001</v>
      </c>
      <c r="AY981">
        <v>1</v>
      </c>
    </row>
    <row r="982" spans="1:51" x14ac:dyDescent="0.25">
      <c r="A982">
        <v>980</v>
      </c>
      <c r="B982" t="s">
        <v>51</v>
      </c>
      <c r="C982">
        <v>1981</v>
      </c>
      <c r="D982" t="s">
        <v>88</v>
      </c>
      <c r="E982" t="s">
        <v>88</v>
      </c>
      <c r="F982" t="s">
        <v>1680</v>
      </c>
      <c r="G982" t="s">
        <v>1681</v>
      </c>
      <c r="H982" t="s">
        <v>674</v>
      </c>
      <c r="I982" t="s">
        <v>437</v>
      </c>
      <c r="J982" t="s">
        <v>1678</v>
      </c>
      <c r="K982" t="s">
        <v>674</v>
      </c>
      <c r="L982">
        <v>94403</v>
      </c>
      <c r="M982">
        <v>60</v>
      </c>
      <c r="N982">
        <v>0</v>
      </c>
      <c r="O982" t="s">
        <v>60</v>
      </c>
      <c r="P982" t="s">
        <v>61</v>
      </c>
      <c r="Q982" t="s">
        <v>60</v>
      </c>
      <c r="R982" t="s">
        <v>61</v>
      </c>
      <c r="S982" t="s">
        <v>60</v>
      </c>
      <c r="T982" t="s">
        <v>60</v>
      </c>
      <c r="U982" t="s">
        <v>60</v>
      </c>
      <c r="V982" t="s">
        <v>97</v>
      </c>
      <c r="W982" t="s">
        <v>97</v>
      </c>
      <c r="X982">
        <v>55</v>
      </c>
      <c r="Y982" s="2">
        <v>61714</v>
      </c>
      <c r="Z982" t="s">
        <v>1682</v>
      </c>
      <c r="AA982" t="s">
        <v>1682</v>
      </c>
      <c r="AB982">
        <v>59</v>
      </c>
      <c r="AC982" t="s">
        <v>99</v>
      </c>
      <c r="AD982" t="s">
        <v>100</v>
      </c>
      <c r="AE982" t="s">
        <v>153</v>
      </c>
      <c r="AF982" t="s">
        <v>60</v>
      </c>
      <c r="AG982" s="2">
        <v>41639</v>
      </c>
      <c r="AH982" t="s">
        <v>60</v>
      </c>
      <c r="AI982" t="s">
        <v>60</v>
      </c>
      <c r="AJ982" t="s">
        <v>60</v>
      </c>
      <c r="AK982" t="s">
        <v>60</v>
      </c>
      <c r="AL982" t="s">
        <v>60</v>
      </c>
      <c r="AM982" t="s">
        <v>60</v>
      </c>
      <c r="AN982" t="s">
        <v>60</v>
      </c>
      <c r="AO982" t="s">
        <v>60</v>
      </c>
      <c r="AP982">
        <v>0</v>
      </c>
      <c r="AQ982">
        <v>59</v>
      </c>
      <c r="AR982">
        <v>2</v>
      </c>
      <c r="AS982">
        <v>0</v>
      </c>
      <c r="AT982" t="s">
        <v>60</v>
      </c>
      <c r="AU982">
        <v>1</v>
      </c>
      <c r="AV982" t="s">
        <v>86</v>
      </c>
      <c r="AW982">
        <v>37.550949000000003</v>
      </c>
      <c r="AX982">
        <v>-122.305167</v>
      </c>
      <c r="AY982">
        <v>1</v>
      </c>
    </row>
    <row r="983" spans="1:51" x14ac:dyDescent="0.25">
      <c r="A983">
        <v>981</v>
      </c>
      <c r="B983" t="s">
        <v>51</v>
      </c>
      <c r="C983">
        <v>1982</v>
      </c>
      <c r="D983" t="s">
        <v>88</v>
      </c>
      <c r="E983" t="s">
        <v>88</v>
      </c>
      <c r="F983" t="s">
        <v>1683</v>
      </c>
      <c r="G983" t="s">
        <v>1684</v>
      </c>
      <c r="H983" t="s">
        <v>1614</v>
      </c>
      <c r="I983" t="s">
        <v>437</v>
      </c>
      <c r="J983" t="s">
        <v>1678</v>
      </c>
      <c r="K983" t="s">
        <v>94</v>
      </c>
      <c r="L983">
        <v>94086</v>
      </c>
      <c r="M983">
        <v>20</v>
      </c>
      <c r="N983">
        <v>0</v>
      </c>
      <c r="O983" t="s">
        <v>60</v>
      </c>
      <c r="P983" t="s">
        <v>61</v>
      </c>
      <c r="Q983" t="s">
        <v>60</v>
      </c>
      <c r="R983" t="s">
        <v>61</v>
      </c>
      <c r="S983" t="s">
        <v>60</v>
      </c>
      <c r="T983" t="s">
        <v>60</v>
      </c>
      <c r="U983" t="s">
        <v>60</v>
      </c>
      <c r="V983" t="s">
        <v>97</v>
      </c>
      <c r="W983" t="s">
        <v>97</v>
      </c>
      <c r="X983">
        <v>55</v>
      </c>
      <c r="Y983" s="2">
        <v>61714</v>
      </c>
      <c r="Z983" t="s">
        <v>1685</v>
      </c>
      <c r="AA983" t="s">
        <v>1685</v>
      </c>
      <c r="AB983">
        <v>19</v>
      </c>
      <c r="AC983" t="s">
        <v>99</v>
      </c>
      <c r="AD983" t="s">
        <v>141</v>
      </c>
      <c r="AE983" t="s">
        <v>153</v>
      </c>
      <c r="AF983" t="s">
        <v>60</v>
      </c>
      <c r="AG983" s="2">
        <v>41639</v>
      </c>
      <c r="AH983" t="s">
        <v>60</v>
      </c>
      <c r="AI983" t="s">
        <v>60</v>
      </c>
      <c r="AJ983" t="s">
        <v>60</v>
      </c>
      <c r="AK983" t="s">
        <v>60</v>
      </c>
      <c r="AL983" t="s">
        <v>60</v>
      </c>
      <c r="AM983" t="s">
        <v>60</v>
      </c>
      <c r="AN983" t="s">
        <v>60</v>
      </c>
      <c r="AO983" t="s">
        <v>60</v>
      </c>
      <c r="AP983">
        <v>0</v>
      </c>
      <c r="AQ983">
        <v>19</v>
      </c>
      <c r="AR983">
        <v>1</v>
      </c>
      <c r="AS983">
        <v>0</v>
      </c>
      <c r="AT983" t="s">
        <v>60</v>
      </c>
      <c r="AU983">
        <v>1</v>
      </c>
      <c r="AV983" t="s">
        <v>86</v>
      </c>
      <c r="AW983">
        <v>37.364153999999999</v>
      </c>
      <c r="AX983">
        <v>-122.021579</v>
      </c>
      <c r="AY983">
        <v>1</v>
      </c>
    </row>
    <row r="984" spans="1:51" x14ac:dyDescent="0.25">
      <c r="A984">
        <v>982</v>
      </c>
      <c r="B984" t="s">
        <v>51</v>
      </c>
      <c r="C984">
        <v>1983</v>
      </c>
      <c r="D984" t="s">
        <v>88</v>
      </c>
      <c r="E984" t="s">
        <v>88</v>
      </c>
      <c r="F984" t="s">
        <v>3946</v>
      </c>
      <c r="G984" t="s">
        <v>3947</v>
      </c>
      <c r="H984" t="s">
        <v>747</v>
      </c>
      <c r="I984" t="s">
        <v>60</v>
      </c>
      <c r="J984" t="s">
        <v>1688</v>
      </c>
      <c r="K984" t="s">
        <v>674</v>
      </c>
      <c r="L984">
        <v>94014</v>
      </c>
      <c r="M984">
        <v>74</v>
      </c>
      <c r="N984">
        <v>0</v>
      </c>
      <c r="O984" t="s">
        <v>60</v>
      </c>
      <c r="P984" t="s">
        <v>61</v>
      </c>
      <c r="Q984" t="s">
        <v>60</v>
      </c>
      <c r="R984" t="s">
        <v>61</v>
      </c>
      <c r="S984" t="s">
        <v>60</v>
      </c>
      <c r="T984" t="s">
        <v>60</v>
      </c>
      <c r="U984" t="s">
        <v>60</v>
      </c>
      <c r="V984" t="s">
        <v>171</v>
      </c>
      <c r="W984" t="s">
        <v>171</v>
      </c>
      <c r="X984">
        <v>18</v>
      </c>
      <c r="Y984" s="2">
        <v>48199</v>
      </c>
      <c r="Z984" t="s">
        <v>3948</v>
      </c>
      <c r="AA984" t="s">
        <v>3948</v>
      </c>
      <c r="AB984">
        <v>73</v>
      </c>
      <c r="AC984" t="s">
        <v>116</v>
      </c>
      <c r="AD984" t="s">
        <v>100</v>
      </c>
      <c r="AE984" t="s">
        <v>101</v>
      </c>
      <c r="AF984" s="2">
        <v>42728</v>
      </c>
      <c r="AG984" s="2">
        <v>37249</v>
      </c>
      <c r="AH984" t="s">
        <v>60</v>
      </c>
      <c r="AI984" t="s">
        <v>60</v>
      </c>
      <c r="AJ984" t="s">
        <v>60</v>
      </c>
      <c r="AK984" t="s">
        <v>60</v>
      </c>
      <c r="AL984" t="s">
        <v>60</v>
      </c>
      <c r="AM984" t="s">
        <v>60</v>
      </c>
      <c r="AN984" t="s">
        <v>60</v>
      </c>
      <c r="AO984" t="s">
        <v>60</v>
      </c>
      <c r="AP984">
        <v>0</v>
      </c>
      <c r="AQ984">
        <v>73</v>
      </c>
      <c r="AR984">
        <v>2</v>
      </c>
      <c r="AS984">
        <v>0</v>
      </c>
      <c r="AT984" t="s">
        <v>60</v>
      </c>
      <c r="AU984">
        <v>2</v>
      </c>
      <c r="AV984" t="s">
        <v>86</v>
      </c>
      <c r="AW984">
        <v>37.677658999999998</v>
      </c>
      <c r="AX984">
        <v>-122.459468</v>
      </c>
      <c r="AY984">
        <v>2</v>
      </c>
    </row>
    <row r="985" spans="1:51" x14ac:dyDescent="0.25">
      <c r="A985">
        <v>983</v>
      </c>
      <c r="B985" t="s">
        <v>51</v>
      </c>
      <c r="C985">
        <v>1984</v>
      </c>
      <c r="D985" t="s">
        <v>88</v>
      </c>
      <c r="E985" t="s">
        <v>88</v>
      </c>
      <c r="F985" t="s">
        <v>1650</v>
      </c>
      <c r="G985" t="s">
        <v>3949</v>
      </c>
      <c r="H985" t="s">
        <v>299</v>
      </c>
      <c r="I985" t="s">
        <v>60</v>
      </c>
      <c r="J985" t="s">
        <v>1688</v>
      </c>
      <c r="K985" t="s">
        <v>78</v>
      </c>
      <c r="L985">
        <v>94538</v>
      </c>
      <c r="M985">
        <v>64</v>
      </c>
      <c r="N985">
        <v>0</v>
      </c>
      <c r="O985" t="s">
        <v>60</v>
      </c>
      <c r="P985" t="s">
        <v>61</v>
      </c>
      <c r="Q985" t="s">
        <v>60</v>
      </c>
      <c r="R985" t="s">
        <v>61</v>
      </c>
      <c r="S985" t="s">
        <v>96</v>
      </c>
      <c r="T985" t="s">
        <v>60</v>
      </c>
      <c r="U985" t="s">
        <v>60</v>
      </c>
      <c r="V985" t="s">
        <v>171</v>
      </c>
      <c r="W985" t="s">
        <v>171</v>
      </c>
      <c r="X985">
        <v>30</v>
      </c>
      <c r="Y985" s="2">
        <v>52589</v>
      </c>
      <c r="Z985" t="s">
        <v>3950</v>
      </c>
      <c r="AA985" t="s">
        <v>3950</v>
      </c>
      <c r="AB985">
        <v>63</v>
      </c>
      <c r="AC985" t="s">
        <v>165</v>
      </c>
      <c r="AD985" t="s">
        <v>100</v>
      </c>
      <c r="AE985" t="s">
        <v>153</v>
      </c>
      <c r="AF985" t="s">
        <v>60</v>
      </c>
      <c r="AG985" s="2">
        <v>41639</v>
      </c>
      <c r="AH985" t="s">
        <v>60</v>
      </c>
      <c r="AI985" t="s">
        <v>60</v>
      </c>
      <c r="AJ985" t="s">
        <v>60</v>
      </c>
      <c r="AK985" t="s">
        <v>60</v>
      </c>
      <c r="AL985" t="s">
        <v>60</v>
      </c>
      <c r="AM985" t="s">
        <v>60</v>
      </c>
      <c r="AN985" t="s">
        <v>60</v>
      </c>
      <c r="AO985" t="s">
        <v>60</v>
      </c>
      <c r="AP985">
        <v>0</v>
      </c>
      <c r="AQ985">
        <v>63</v>
      </c>
      <c r="AR985">
        <v>2</v>
      </c>
      <c r="AS985">
        <v>0</v>
      </c>
      <c r="AT985" t="s">
        <v>60</v>
      </c>
      <c r="AU985">
        <v>2</v>
      </c>
      <c r="AV985" t="s">
        <v>86</v>
      </c>
      <c r="AW985">
        <v>37.533956000000003</v>
      </c>
      <c r="AX985">
        <v>-121.954695</v>
      </c>
      <c r="AY985">
        <v>2</v>
      </c>
    </row>
    <row r="986" spans="1:51" x14ac:dyDescent="0.25">
      <c r="A986">
        <v>984</v>
      </c>
      <c r="B986" t="s">
        <v>51</v>
      </c>
      <c r="C986">
        <v>1985</v>
      </c>
      <c r="D986" t="s">
        <v>88</v>
      </c>
      <c r="E986" t="s">
        <v>88</v>
      </c>
      <c r="F986" t="s">
        <v>3951</v>
      </c>
      <c r="G986" t="s">
        <v>3952</v>
      </c>
      <c r="H986" t="s">
        <v>1569</v>
      </c>
      <c r="I986" t="s">
        <v>60</v>
      </c>
      <c r="J986" t="s">
        <v>1688</v>
      </c>
      <c r="K986" t="s">
        <v>674</v>
      </c>
      <c r="L986">
        <v>94019</v>
      </c>
      <c r="M986">
        <v>80</v>
      </c>
      <c r="N986">
        <v>0</v>
      </c>
      <c r="O986" t="s">
        <v>60</v>
      </c>
      <c r="P986" t="s">
        <v>61</v>
      </c>
      <c r="Q986" t="s">
        <v>60</v>
      </c>
      <c r="R986" t="s">
        <v>61</v>
      </c>
      <c r="S986" t="s">
        <v>60</v>
      </c>
      <c r="T986" t="s">
        <v>60</v>
      </c>
      <c r="U986" t="s">
        <v>60</v>
      </c>
      <c r="V986" t="s">
        <v>171</v>
      </c>
      <c r="W986" t="s">
        <v>171</v>
      </c>
      <c r="X986">
        <v>18</v>
      </c>
      <c r="Y986" s="2">
        <v>48054</v>
      </c>
      <c r="Z986" t="s">
        <v>3953</v>
      </c>
      <c r="AA986" t="s">
        <v>3953</v>
      </c>
      <c r="AB986">
        <v>79</v>
      </c>
      <c r="AC986" t="s">
        <v>165</v>
      </c>
      <c r="AD986" t="s">
        <v>100</v>
      </c>
      <c r="AE986" t="s">
        <v>101</v>
      </c>
      <c r="AF986" s="2">
        <v>42583</v>
      </c>
      <c r="AG986" s="2">
        <v>37104</v>
      </c>
      <c r="AH986" t="s">
        <v>60</v>
      </c>
      <c r="AI986" t="s">
        <v>60</v>
      </c>
      <c r="AJ986" t="s">
        <v>60</v>
      </c>
      <c r="AK986" t="s">
        <v>60</v>
      </c>
      <c r="AL986" t="s">
        <v>60</v>
      </c>
      <c r="AM986" t="s">
        <v>60</v>
      </c>
      <c r="AN986" t="s">
        <v>60</v>
      </c>
      <c r="AO986" t="s">
        <v>60</v>
      </c>
      <c r="AP986">
        <v>0</v>
      </c>
      <c r="AQ986">
        <v>79</v>
      </c>
      <c r="AR986">
        <v>2</v>
      </c>
      <c r="AS986">
        <v>0</v>
      </c>
      <c r="AT986" t="s">
        <v>60</v>
      </c>
      <c r="AU986">
        <v>2</v>
      </c>
      <c r="AV986" t="s">
        <v>86</v>
      </c>
      <c r="AW986">
        <v>37.436272000000002</v>
      </c>
      <c r="AX986">
        <v>-122.414418</v>
      </c>
      <c r="AY986">
        <v>2</v>
      </c>
    </row>
    <row r="987" spans="1:51" x14ac:dyDescent="0.25">
      <c r="A987">
        <v>985</v>
      </c>
      <c r="B987" t="s">
        <v>51</v>
      </c>
      <c r="C987">
        <v>1986</v>
      </c>
      <c r="D987" t="s">
        <v>88</v>
      </c>
      <c r="E987" t="s">
        <v>88</v>
      </c>
      <c r="F987" t="s">
        <v>3954</v>
      </c>
      <c r="G987" t="s">
        <v>3955</v>
      </c>
      <c r="H987" t="s">
        <v>1569</v>
      </c>
      <c r="I987" t="s">
        <v>1627</v>
      </c>
      <c r="J987" t="s">
        <v>1688</v>
      </c>
      <c r="K987" t="s">
        <v>674</v>
      </c>
      <c r="L987">
        <v>94019</v>
      </c>
      <c r="M987">
        <v>80</v>
      </c>
      <c r="N987">
        <v>0</v>
      </c>
      <c r="O987" t="s">
        <v>60</v>
      </c>
      <c r="P987" t="s">
        <v>61</v>
      </c>
      <c r="Q987" t="s">
        <v>60</v>
      </c>
      <c r="R987" t="s">
        <v>61</v>
      </c>
      <c r="S987" t="s">
        <v>60</v>
      </c>
      <c r="T987" t="s">
        <v>60</v>
      </c>
      <c r="U987" t="s">
        <v>60</v>
      </c>
      <c r="V987" t="s">
        <v>171</v>
      </c>
      <c r="W987" t="s">
        <v>171</v>
      </c>
      <c r="X987">
        <v>16</v>
      </c>
      <c r="Y987" s="2">
        <v>47278</v>
      </c>
      <c r="Z987" t="s">
        <v>3956</v>
      </c>
      <c r="AA987" t="s">
        <v>3956</v>
      </c>
      <c r="AB987">
        <v>79</v>
      </c>
      <c r="AC987" t="s">
        <v>99</v>
      </c>
      <c r="AD987" t="s">
        <v>100</v>
      </c>
      <c r="AE987" t="s">
        <v>101</v>
      </c>
      <c r="AF987" s="2">
        <v>41807</v>
      </c>
      <c r="AG987" s="2">
        <v>36328</v>
      </c>
      <c r="AH987" t="s">
        <v>60</v>
      </c>
      <c r="AI987" t="s">
        <v>60</v>
      </c>
      <c r="AJ987" t="s">
        <v>60</v>
      </c>
      <c r="AK987" t="s">
        <v>60</v>
      </c>
      <c r="AL987" t="s">
        <v>60</v>
      </c>
      <c r="AM987" t="s">
        <v>60</v>
      </c>
      <c r="AN987" t="s">
        <v>60</v>
      </c>
      <c r="AO987" t="s">
        <v>60</v>
      </c>
      <c r="AP987">
        <v>0</v>
      </c>
      <c r="AQ987">
        <v>79</v>
      </c>
      <c r="AR987">
        <v>2</v>
      </c>
      <c r="AS987">
        <v>0</v>
      </c>
      <c r="AT987" t="s">
        <v>60</v>
      </c>
      <c r="AU987">
        <v>2</v>
      </c>
      <c r="AV987" t="s">
        <v>86</v>
      </c>
      <c r="AW987">
        <v>37.436273</v>
      </c>
      <c r="AX987">
        <v>-122.41441399999999</v>
      </c>
      <c r="AY987">
        <v>2</v>
      </c>
    </row>
    <row r="988" spans="1:51" x14ac:dyDescent="0.25">
      <c r="A988">
        <v>986</v>
      </c>
      <c r="B988" t="s">
        <v>51</v>
      </c>
      <c r="C988">
        <v>1987</v>
      </c>
      <c r="D988" t="s">
        <v>88</v>
      </c>
      <c r="E988" t="s">
        <v>88</v>
      </c>
      <c r="F988" t="s">
        <v>1686</v>
      </c>
      <c r="G988" t="s">
        <v>1687</v>
      </c>
      <c r="H988" t="s">
        <v>674</v>
      </c>
      <c r="I988" t="s">
        <v>60</v>
      </c>
      <c r="J988" t="s">
        <v>1688</v>
      </c>
      <c r="K988" t="s">
        <v>674</v>
      </c>
      <c r="L988">
        <v>94403</v>
      </c>
      <c r="M988">
        <v>50</v>
      </c>
      <c r="N988">
        <v>0</v>
      </c>
      <c r="O988" t="s">
        <v>60</v>
      </c>
      <c r="P988" t="s">
        <v>61</v>
      </c>
      <c r="Q988" t="s">
        <v>60</v>
      </c>
      <c r="R988" t="s">
        <v>61</v>
      </c>
      <c r="S988" t="s">
        <v>96</v>
      </c>
      <c r="T988" t="s">
        <v>60</v>
      </c>
      <c r="U988" t="s">
        <v>60</v>
      </c>
      <c r="V988" t="s">
        <v>97</v>
      </c>
      <c r="W988" t="s">
        <v>97</v>
      </c>
      <c r="X988">
        <v>47</v>
      </c>
      <c r="Y988" s="2">
        <v>58727</v>
      </c>
      <c r="Z988" t="s">
        <v>1689</v>
      </c>
      <c r="AA988" t="s">
        <v>1689</v>
      </c>
      <c r="AB988">
        <v>47</v>
      </c>
      <c r="AC988" t="s">
        <v>116</v>
      </c>
      <c r="AD988" t="s">
        <v>100</v>
      </c>
      <c r="AE988" t="s">
        <v>101</v>
      </c>
      <c r="AF988" s="2">
        <v>44131</v>
      </c>
      <c r="AG988" s="2">
        <v>38652</v>
      </c>
      <c r="AH988" t="s">
        <v>60</v>
      </c>
      <c r="AI988" t="s">
        <v>60</v>
      </c>
      <c r="AJ988" t="s">
        <v>60</v>
      </c>
      <c r="AK988" t="s">
        <v>60</v>
      </c>
      <c r="AL988" t="s">
        <v>60</v>
      </c>
      <c r="AM988" t="s">
        <v>60</v>
      </c>
      <c r="AN988" t="s">
        <v>60</v>
      </c>
      <c r="AO988" t="s">
        <v>60</v>
      </c>
      <c r="AP988">
        <v>0</v>
      </c>
      <c r="AQ988">
        <v>47</v>
      </c>
      <c r="AR988">
        <v>1</v>
      </c>
      <c r="AS988">
        <v>0</v>
      </c>
      <c r="AT988" t="s">
        <v>60</v>
      </c>
      <c r="AU988">
        <v>1</v>
      </c>
      <c r="AV988" t="s">
        <v>86</v>
      </c>
      <c r="AW988">
        <v>37.541705999999998</v>
      </c>
      <c r="AX988">
        <v>-122.305819</v>
      </c>
      <c r="AY988">
        <v>1</v>
      </c>
    </row>
    <row r="989" spans="1:51" x14ac:dyDescent="0.25">
      <c r="A989">
        <v>987</v>
      </c>
      <c r="B989" t="s">
        <v>51</v>
      </c>
      <c r="C989">
        <v>1988</v>
      </c>
      <c r="D989" t="s">
        <v>88</v>
      </c>
      <c r="E989" t="s">
        <v>88</v>
      </c>
      <c r="F989" t="s">
        <v>3957</v>
      </c>
      <c r="G989" t="s">
        <v>3958</v>
      </c>
      <c r="H989" t="s">
        <v>674</v>
      </c>
      <c r="I989" t="s">
        <v>427</v>
      </c>
      <c r="J989" t="s">
        <v>1688</v>
      </c>
      <c r="K989" t="s">
        <v>674</v>
      </c>
      <c r="L989">
        <v>94401</v>
      </c>
      <c r="M989">
        <v>56</v>
      </c>
      <c r="N989">
        <v>0</v>
      </c>
      <c r="O989" t="s">
        <v>60</v>
      </c>
      <c r="P989" t="s">
        <v>61</v>
      </c>
      <c r="Q989" t="s">
        <v>60</v>
      </c>
      <c r="R989" t="s">
        <v>61</v>
      </c>
      <c r="S989" t="s">
        <v>60</v>
      </c>
      <c r="T989" t="s">
        <v>60</v>
      </c>
      <c r="U989" t="s">
        <v>60</v>
      </c>
      <c r="V989" t="s">
        <v>171</v>
      </c>
      <c r="W989" t="s">
        <v>171</v>
      </c>
      <c r="X989">
        <v>15</v>
      </c>
      <c r="Y989" s="2">
        <v>46819</v>
      </c>
      <c r="Z989" t="s">
        <v>3959</v>
      </c>
      <c r="AA989" t="s">
        <v>3959</v>
      </c>
      <c r="AB989">
        <v>55</v>
      </c>
      <c r="AC989" t="s">
        <v>496</v>
      </c>
      <c r="AD989" t="s">
        <v>141</v>
      </c>
      <c r="AE989" t="s">
        <v>101</v>
      </c>
      <c r="AF989" s="2">
        <v>41348</v>
      </c>
      <c r="AG989" s="2">
        <v>35869</v>
      </c>
      <c r="AH989" t="s">
        <v>60</v>
      </c>
      <c r="AI989" t="s">
        <v>60</v>
      </c>
      <c r="AJ989" t="s">
        <v>60</v>
      </c>
      <c r="AK989" t="s">
        <v>60</v>
      </c>
      <c r="AL989" t="s">
        <v>60</v>
      </c>
      <c r="AM989" t="s">
        <v>60</v>
      </c>
      <c r="AN989" t="s">
        <v>60</v>
      </c>
      <c r="AO989" t="s">
        <v>60</v>
      </c>
      <c r="AP989">
        <v>0</v>
      </c>
      <c r="AQ989">
        <v>55</v>
      </c>
      <c r="AR989">
        <v>2</v>
      </c>
      <c r="AS989">
        <v>0</v>
      </c>
      <c r="AT989" t="s">
        <v>60</v>
      </c>
      <c r="AU989">
        <v>2</v>
      </c>
      <c r="AV989" t="s">
        <v>86</v>
      </c>
      <c r="AW989">
        <v>37.566110000000002</v>
      </c>
      <c r="AX989">
        <v>-122.32377200000001</v>
      </c>
      <c r="AY989">
        <v>2</v>
      </c>
    </row>
    <row r="990" spans="1:51" x14ac:dyDescent="0.25">
      <c r="A990">
        <v>988</v>
      </c>
      <c r="B990" t="s">
        <v>51</v>
      </c>
      <c r="C990">
        <v>1989</v>
      </c>
      <c r="D990" t="s">
        <v>88</v>
      </c>
      <c r="E990" t="s">
        <v>88</v>
      </c>
      <c r="F990" t="s">
        <v>4701</v>
      </c>
      <c r="G990" t="s">
        <v>4702</v>
      </c>
      <c r="H990" t="s">
        <v>106</v>
      </c>
      <c r="I990" t="s">
        <v>4701</v>
      </c>
      <c r="J990" t="s">
        <v>4703</v>
      </c>
      <c r="K990" t="s">
        <v>94</v>
      </c>
      <c r="L990">
        <v>95110</v>
      </c>
      <c r="M990">
        <v>2</v>
      </c>
      <c r="N990">
        <v>0</v>
      </c>
      <c r="O990" t="s">
        <v>60</v>
      </c>
      <c r="P990" t="s">
        <v>61</v>
      </c>
      <c r="Q990" t="s">
        <v>60</v>
      </c>
      <c r="R990" t="s">
        <v>61</v>
      </c>
      <c r="S990" t="s">
        <v>60</v>
      </c>
      <c r="T990" t="s">
        <v>60</v>
      </c>
      <c r="U990" t="s">
        <v>60</v>
      </c>
      <c r="V990" t="s">
        <v>4614</v>
      </c>
      <c r="W990" t="s">
        <v>4614</v>
      </c>
      <c r="X990">
        <v>-8</v>
      </c>
      <c r="Y990" s="2">
        <v>38717</v>
      </c>
      <c r="Z990" t="s">
        <v>4704</v>
      </c>
      <c r="AA990" t="s">
        <v>4704</v>
      </c>
      <c r="AB990">
        <v>2</v>
      </c>
      <c r="AC990" t="s">
        <v>99</v>
      </c>
      <c r="AD990" t="s">
        <v>60</v>
      </c>
      <c r="AE990" t="s">
        <v>3424</v>
      </c>
      <c r="AF990" s="2">
        <v>38717</v>
      </c>
      <c r="AG990" s="2">
        <v>33238</v>
      </c>
      <c r="AH990" t="s">
        <v>60</v>
      </c>
      <c r="AI990" t="s">
        <v>60</v>
      </c>
      <c r="AJ990" t="s">
        <v>60</v>
      </c>
      <c r="AK990" t="s">
        <v>60</v>
      </c>
      <c r="AL990" t="s">
        <v>60</v>
      </c>
      <c r="AM990" t="s">
        <v>60</v>
      </c>
      <c r="AN990" t="s">
        <v>60</v>
      </c>
      <c r="AO990" t="s">
        <v>60</v>
      </c>
      <c r="AP990">
        <v>0</v>
      </c>
      <c r="AQ990">
        <v>2</v>
      </c>
      <c r="AR990">
        <v>1</v>
      </c>
      <c r="AS990">
        <v>0</v>
      </c>
      <c r="AT990" t="s">
        <v>60</v>
      </c>
      <c r="AU990">
        <v>6</v>
      </c>
      <c r="AV990" t="s">
        <v>117</v>
      </c>
      <c r="AW990">
        <v>37.316180000000003</v>
      </c>
      <c r="AX990">
        <v>-121.88158799999999</v>
      </c>
      <c r="AY990">
        <v>6</v>
      </c>
    </row>
    <row r="991" spans="1:51" x14ac:dyDescent="0.25">
      <c r="A991">
        <v>989</v>
      </c>
      <c r="B991" t="s">
        <v>51</v>
      </c>
      <c r="C991">
        <v>1990</v>
      </c>
      <c r="D991" t="s">
        <v>88</v>
      </c>
      <c r="E991" t="s">
        <v>88</v>
      </c>
      <c r="F991" t="s">
        <v>1690</v>
      </c>
      <c r="G991" t="s">
        <v>1691</v>
      </c>
      <c r="H991" t="s">
        <v>280</v>
      </c>
      <c r="I991" t="s">
        <v>1692</v>
      </c>
      <c r="J991" t="s">
        <v>1692</v>
      </c>
      <c r="K991" t="s">
        <v>280</v>
      </c>
      <c r="L991">
        <v>94559</v>
      </c>
      <c r="M991">
        <v>29</v>
      </c>
      <c r="N991">
        <v>0</v>
      </c>
      <c r="O991" t="s">
        <v>60</v>
      </c>
      <c r="P991" t="s">
        <v>61</v>
      </c>
      <c r="Q991" t="s">
        <v>60</v>
      </c>
      <c r="R991" t="s">
        <v>61</v>
      </c>
      <c r="S991" t="s">
        <v>96</v>
      </c>
      <c r="T991" t="s">
        <v>60</v>
      </c>
      <c r="U991" t="s">
        <v>60</v>
      </c>
      <c r="V991" t="s">
        <v>97</v>
      </c>
      <c r="W991" t="s">
        <v>97</v>
      </c>
      <c r="X991">
        <v>47</v>
      </c>
      <c r="Y991" s="2">
        <v>58609</v>
      </c>
      <c r="Z991" t="s">
        <v>1693</v>
      </c>
      <c r="AA991" t="s">
        <v>1693</v>
      </c>
      <c r="AB991">
        <v>28</v>
      </c>
      <c r="AC991" t="s">
        <v>99</v>
      </c>
      <c r="AD991" t="s">
        <v>100</v>
      </c>
      <c r="AE991" t="s">
        <v>101</v>
      </c>
      <c r="AF991" s="2">
        <v>44013</v>
      </c>
      <c r="AG991" s="2">
        <v>38534</v>
      </c>
      <c r="AH991" t="s">
        <v>60</v>
      </c>
      <c r="AI991" t="s">
        <v>60</v>
      </c>
      <c r="AJ991" t="s">
        <v>60</v>
      </c>
      <c r="AK991" t="s">
        <v>60</v>
      </c>
      <c r="AL991" t="s">
        <v>60</v>
      </c>
      <c r="AM991" t="s">
        <v>60</v>
      </c>
      <c r="AN991" t="s">
        <v>60</v>
      </c>
      <c r="AO991" t="s">
        <v>60</v>
      </c>
      <c r="AP991">
        <v>0</v>
      </c>
      <c r="AQ991">
        <v>28</v>
      </c>
      <c r="AR991">
        <v>1</v>
      </c>
      <c r="AS991">
        <v>0</v>
      </c>
      <c r="AT991" t="s">
        <v>60</v>
      </c>
      <c r="AU991">
        <v>1</v>
      </c>
      <c r="AV991" t="s">
        <v>86</v>
      </c>
      <c r="AW991">
        <v>38.280003999999998</v>
      </c>
      <c r="AX991">
        <v>-122.263317</v>
      </c>
      <c r="AY991">
        <v>1</v>
      </c>
    </row>
    <row r="992" spans="1:51" x14ac:dyDescent="0.25">
      <c r="A992">
        <v>990</v>
      </c>
      <c r="B992" t="s">
        <v>51</v>
      </c>
      <c r="C992">
        <v>1991</v>
      </c>
      <c r="D992" t="s">
        <v>88</v>
      </c>
      <c r="E992" t="s">
        <v>88</v>
      </c>
      <c r="F992" t="s">
        <v>1694</v>
      </c>
      <c r="G992" t="s">
        <v>1695</v>
      </c>
      <c r="H992" t="s">
        <v>280</v>
      </c>
      <c r="I992" t="s">
        <v>60</v>
      </c>
      <c r="J992" t="s">
        <v>1692</v>
      </c>
      <c r="K992" t="s">
        <v>280</v>
      </c>
      <c r="L992">
        <v>94558</v>
      </c>
      <c r="M992">
        <v>117</v>
      </c>
      <c r="N992">
        <v>0</v>
      </c>
      <c r="O992" t="s">
        <v>60</v>
      </c>
      <c r="P992" t="s">
        <v>61</v>
      </c>
      <c r="Q992" t="s">
        <v>60</v>
      </c>
      <c r="R992" t="s">
        <v>61</v>
      </c>
      <c r="S992" t="s">
        <v>1696</v>
      </c>
      <c r="T992" t="s">
        <v>60</v>
      </c>
      <c r="U992" t="s">
        <v>60</v>
      </c>
      <c r="V992" t="s">
        <v>97</v>
      </c>
      <c r="W992" t="s">
        <v>97</v>
      </c>
      <c r="X992">
        <v>44</v>
      </c>
      <c r="Y992" s="2">
        <v>57667</v>
      </c>
      <c r="Z992" t="s">
        <v>1697</v>
      </c>
      <c r="AA992" t="s">
        <v>1697</v>
      </c>
      <c r="AB992">
        <v>116</v>
      </c>
      <c r="AC992" t="s">
        <v>116</v>
      </c>
      <c r="AD992" t="s">
        <v>100</v>
      </c>
      <c r="AE992" t="s">
        <v>101</v>
      </c>
      <c r="AF992" s="2">
        <v>43071</v>
      </c>
      <c r="AG992" s="2">
        <v>37592</v>
      </c>
      <c r="AH992" t="s">
        <v>60</v>
      </c>
      <c r="AI992" t="s">
        <v>60</v>
      </c>
      <c r="AJ992" t="s">
        <v>60</v>
      </c>
      <c r="AK992" t="s">
        <v>60</v>
      </c>
      <c r="AL992" t="s">
        <v>60</v>
      </c>
      <c r="AM992" t="s">
        <v>60</v>
      </c>
      <c r="AN992" t="s">
        <v>60</v>
      </c>
      <c r="AO992" t="s">
        <v>60</v>
      </c>
      <c r="AP992">
        <v>0</v>
      </c>
      <c r="AQ992">
        <v>116</v>
      </c>
      <c r="AR992">
        <v>3</v>
      </c>
      <c r="AS992">
        <v>0</v>
      </c>
      <c r="AT992" t="s">
        <v>60</v>
      </c>
      <c r="AU992">
        <v>1</v>
      </c>
      <c r="AV992" t="s">
        <v>86</v>
      </c>
      <c r="AW992">
        <v>38.324474000000002</v>
      </c>
      <c r="AX992">
        <v>-122.290601</v>
      </c>
      <c r="AY992">
        <v>1</v>
      </c>
    </row>
    <row r="993" spans="1:51" x14ac:dyDescent="0.25">
      <c r="A993">
        <v>991</v>
      </c>
      <c r="B993" t="s">
        <v>51</v>
      </c>
      <c r="C993">
        <v>1992</v>
      </c>
      <c r="D993" t="s">
        <v>88</v>
      </c>
      <c r="E993" t="s">
        <v>88</v>
      </c>
      <c r="F993" t="s">
        <v>3960</v>
      </c>
      <c r="G993" t="s">
        <v>3961</v>
      </c>
      <c r="H993" t="s">
        <v>280</v>
      </c>
      <c r="I993" t="s">
        <v>1692</v>
      </c>
      <c r="J993" t="s">
        <v>1692</v>
      </c>
      <c r="K993" t="s">
        <v>280</v>
      </c>
      <c r="L993">
        <v>94558</v>
      </c>
      <c r="M993">
        <v>102</v>
      </c>
      <c r="N993">
        <v>0</v>
      </c>
      <c r="O993" t="s">
        <v>60</v>
      </c>
      <c r="P993" t="s">
        <v>61</v>
      </c>
      <c r="Q993" t="s">
        <v>60</v>
      </c>
      <c r="R993" t="s">
        <v>61</v>
      </c>
      <c r="S993" t="s">
        <v>60</v>
      </c>
      <c r="T993" t="s">
        <v>60</v>
      </c>
      <c r="U993" t="s">
        <v>60</v>
      </c>
      <c r="V993" t="s">
        <v>171</v>
      </c>
      <c r="W993" t="s">
        <v>171</v>
      </c>
      <c r="X993">
        <v>17</v>
      </c>
      <c r="Y993" s="2">
        <v>47643</v>
      </c>
      <c r="Z993" t="s">
        <v>3962</v>
      </c>
      <c r="AA993" t="s">
        <v>3962</v>
      </c>
      <c r="AB993">
        <v>100</v>
      </c>
      <c r="AC993" t="s">
        <v>99</v>
      </c>
      <c r="AD993" t="s">
        <v>100</v>
      </c>
      <c r="AE993" t="s">
        <v>101</v>
      </c>
      <c r="AF993" s="2">
        <v>42171</v>
      </c>
      <c r="AG993" s="2">
        <v>36693</v>
      </c>
      <c r="AH993" t="s">
        <v>60</v>
      </c>
      <c r="AI993" t="s">
        <v>60</v>
      </c>
      <c r="AJ993" t="s">
        <v>60</v>
      </c>
      <c r="AK993" t="s">
        <v>60</v>
      </c>
      <c r="AL993" t="s">
        <v>60</v>
      </c>
      <c r="AM993" t="s">
        <v>60</v>
      </c>
      <c r="AN993" t="s">
        <v>60</v>
      </c>
      <c r="AO993" t="s">
        <v>60</v>
      </c>
      <c r="AP993">
        <v>0</v>
      </c>
      <c r="AQ993">
        <v>100</v>
      </c>
      <c r="AR993">
        <v>2</v>
      </c>
      <c r="AS993">
        <v>0</v>
      </c>
      <c r="AT993" t="s">
        <v>60</v>
      </c>
      <c r="AU993">
        <v>2</v>
      </c>
      <c r="AV993" t="s">
        <v>86</v>
      </c>
      <c r="AW993">
        <v>38.328330999999999</v>
      </c>
      <c r="AX993">
        <v>-122.296184</v>
      </c>
      <c r="AY993">
        <v>2</v>
      </c>
    </row>
    <row r="994" spans="1:51" x14ac:dyDescent="0.25">
      <c r="A994">
        <v>992</v>
      </c>
      <c r="B994" t="s">
        <v>51</v>
      </c>
      <c r="C994">
        <v>1993</v>
      </c>
      <c r="D994" t="s">
        <v>88</v>
      </c>
      <c r="E994" t="s">
        <v>88</v>
      </c>
      <c r="F994" t="s">
        <v>3963</v>
      </c>
      <c r="G994" t="s">
        <v>3964</v>
      </c>
      <c r="H994" t="s">
        <v>280</v>
      </c>
      <c r="I994" t="s">
        <v>3965</v>
      </c>
      <c r="J994" t="s">
        <v>1692</v>
      </c>
      <c r="K994" t="s">
        <v>280</v>
      </c>
      <c r="L994">
        <v>94559</v>
      </c>
      <c r="M994">
        <v>51</v>
      </c>
      <c r="N994">
        <v>0</v>
      </c>
      <c r="O994" t="s">
        <v>60</v>
      </c>
      <c r="P994" t="s">
        <v>61</v>
      </c>
      <c r="Q994" t="s">
        <v>60</v>
      </c>
      <c r="R994" t="s">
        <v>61</v>
      </c>
      <c r="S994" t="s">
        <v>60</v>
      </c>
      <c r="T994" t="s">
        <v>60</v>
      </c>
      <c r="U994" t="s">
        <v>60</v>
      </c>
      <c r="V994" t="s">
        <v>171</v>
      </c>
      <c r="W994" t="s">
        <v>171</v>
      </c>
      <c r="X994">
        <v>11</v>
      </c>
      <c r="Y994" s="2">
        <v>45444</v>
      </c>
      <c r="Z994" t="s">
        <v>3966</v>
      </c>
      <c r="AA994" t="s">
        <v>3966</v>
      </c>
      <c r="AB994">
        <v>50</v>
      </c>
      <c r="AC994" t="s">
        <v>99</v>
      </c>
      <c r="AD994" t="s">
        <v>100</v>
      </c>
      <c r="AE994" t="s">
        <v>3378</v>
      </c>
      <c r="AF994" s="2">
        <v>39973</v>
      </c>
      <c r="AG994" s="2">
        <v>34494</v>
      </c>
      <c r="AH994" t="s">
        <v>60</v>
      </c>
      <c r="AI994" t="s">
        <v>60</v>
      </c>
      <c r="AJ994" t="s">
        <v>60</v>
      </c>
      <c r="AK994" t="s">
        <v>60</v>
      </c>
      <c r="AL994" t="s">
        <v>60</v>
      </c>
      <c r="AM994" t="s">
        <v>60</v>
      </c>
      <c r="AN994" t="s">
        <v>60</v>
      </c>
      <c r="AO994" t="s">
        <v>60</v>
      </c>
      <c r="AP994">
        <v>0</v>
      </c>
      <c r="AQ994">
        <v>50</v>
      </c>
      <c r="AR994">
        <v>2</v>
      </c>
      <c r="AS994">
        <v>0</v>
      </c>
      <c r="AT994" t="s">
        <v>60</v>
      </c>
      <c r="AU994">
        <v>2</v>
      </c>
      <c r="AV994" t="s">
        <v>86</v>
      </c>
      <c r="AW994">
        <v>38.286186999999998</v>
      </c>
      <c r="AX994">
        <v>-122.299222</v>
      </c>
      <c r="AY994">
        <v>2</v>
      </c>
    </row>
    <row r="995" spans="1:51" x14ac:dyDescent="0.25">
      <c r="A995">
        <v>993</v>
      </c>
      <c r="B995" t="s">
        <v>51</v>
      </c>
      <c r="C995">
        <v>1994</v>
      </c>
      <c r="D995" t="s">
        <v>88</v>
      </c>
      <c r="E995" t="s">
        <v>88</v>
      </c>
      <c r="F995" t="s">
        <v>1698</v>
      </c>
      <c r="G995" t="s">
        <v>1699</v>
      </c>
      <c r="H995" t="s">
        <v>1700</v>
      </c>
      <c r="I995" t="s">
        <v>1692</v>
      </c>
      <c r="J995" t="s">
        <v>1692</v>
      </c>
      <c r="K995" t="s">
        <v>280</v>
      </c>
      <c r="L995">
        <v>94574</v>
      </c>
      <c r="M995">
        <v>36</v>
      </c>
      <c r="N995">
        <v>0</v>
      </c>
      <c r="O995" t="s">
        <v>60</v>
      </c>
      <c r="P995" t="s">
        <v>61</v>
      </c>
      <c r="Q995" t="s">
        <v>60</v>
      </c>
      <c r="R995" t="s">
        <v>61</v>
      </c>
      <c r="S995" t="s">
        <v>60</v>
      </c>
      <c r="T995" t="s">
        <v>60</v>
      </c>
      <c r="U995" t="s">
        <v>60</v>
      </c>
      <c r="V995" t="s">
        <v>97</v>
      </c>
      <c r="W995" t="s">
        <v>97</v>
      </c>
      <c r="X995">
        <v>55</v>
      </c>
      <c r="Y995" s="2">
        <v>61714</v>
      </c>
      <c r="Z995" t="s">
        <v>1701</v>
      </c>
      <c r="AA995" t="s">
        <v>1701</v>
      </c>
      <c r="AB995">
        <v>35</v>
      </c>
      <c r="AC995" t="s">
        <v>99</v>
      </c>
      <c r="AD995" t="s">
        <v>100</v>
      </c>
      <c r="AE995" t="s">
        <v>153</v>
      </c>
      <c r="AF995" t="s">
        <v>60</v>
      </c>
      <c r="AG995" s="2">
        <v>41639</v>
      </c>
      <c r="AH995" t="s">
        <v>60</v>
      </c>
      <c r="AI995" t="s">
        <v>60</v>
      </c>
      <c r="AJ995" t="s">
        <v>60</v>
      </c>
      <c r="AK995" t="s">
        <v>60</v>
      </c>
      <c r="AL995" t="s">
        <v>60</v>
      </c>
      <c r="AM995" t="s">
        <v>60</v>
      </c>
      <c r="AN995" t="s">
        <v>60</v>
      </c>
      <c r="AO995" t="s">
        <v>60</v>
      </c>
      <c r="AP995">
        <v>0</v>
      </c>
      <c r="AQ995">
        <v>35</v>
      </c>
      <c r="AR995">
        <v>1</v>
      </c>
      <c r="AS995">
        <v>0</v>
      </c>
      <c r="AT995" t="s">
        <v>60</v>
      </c>
      <c r="AU995">
        <v>1</v>
      </c>
      <c r="AV995" t="s">
        <v>86</v>
      </c>
      <c r="AW995">
        <v>38.404415999999998</v>
      </c>
      <c r="AX995">
        <v>-122.359154</v>
      </c>
      <c r="AY995">
        <v>1</v>
      </c>
    </row>
    <row r="996" spans="1:51" x14ac:dyDescent="0.25">
      <c r="A996">
        <v>994</v>
      </c>
      <c r="B996" t="s">
        <v>51</v>
      </c>
      <c r="C996">
        <v>1995</v>
      </c>
      <c r="D996" t="s">
        <v>88</v>
      </c>
      <c r="E996" t="s">
        <v>88</v>
      </c>
      <c r="F996" t="s">
        <v>1702</v>
      </c>
      <c r="G996" t="s">
        <v>1703</v>
      </c>
      <c r="H996" t="s">
        <v>82</v>
      </c>
      <c r="I996" t="s">
        <v>1704</v>
      </c>
      <c r="J996" t="s">
        <v>1704</v>
      </c>
      <c r="K996" t="s">
        <v>59</v>
      </c>
      <c r="L996">
        <v>94520</v>
      </c>
      <c r="M996">
        <v>124</v>
      </c>
      <c r="N996">
        <v>0</v>
      </c>
      <c r="O996" t="s">
        <v>60</v>
      </c>
      <c r="P996" t="s">
        <v>61</v>
      </c>
      <c r="Q996" t="s">
        <v>60</v>
      </c>
      <c r="R996" t="s">
        <v>61</v>
      </c>
      <c r="S996" t="s">
        <v>96</v>
      </c>
      <c r="T996" t="s">
        <v>60</v>
      </c>
      <c r="U996" t="s">
        <v>60</v>
      </c>
      <c r="V996" t="s">
        <v>97</v>
      </c>
      <c r="W996" t="s">
        <v>97</v>
      </c>
      <c r="X996">
        <v>48</v>
      </c>
      <c r="Y996" s="2">
        <v>59005</v>
      </c>
      <c r="Z996" t="s">
        <v>1705</v>
      </c>
      <c r="AA996" t="s">
        <v>1705</v>
      </c>
      <c r="AB996">
        <v>122</v>
      </c>
      <c r="AC996" t="s">
        <v>123</v>
      </c>
      <c r="AD996" t="s">
        <v>141</v>
      </c>
      <c r="AE996" t="s">
        <v>101</v>
      </c>
      <c r="AF996" s="2">
        <v>44409</v>
      </c>
      <c r="AG996" s="2">
        <v>38930</v>
      </c>
      <c r="AH996" t="s">
        <v>60</v>
      </c>
      <c r="AI996" t="s">
        <v>60</v>
      </c>
      <c r="AJ996" t="s">
        <v>60</v>
      </c>
      <c r="AK996" t="s">
        <v>60</v>
      </c>
      <c r="AL996" t="s">
        <v>60</v>
      </c>
      <c r="AM996" t="s">
        <v>60</v>
      </c>
      <c r="AN996" t="s">
        <v>60</v>
      </c>
      <c r="AO996" t="s">
        <v>60</v>
      </c>
      <c r="AP996">
        <v>0</v>
      </c>
      <c r="AQ996">
        <v>122</v>
      </c>
      <c r="AR996">
        <v>3</v>
      </c>
      <c r="AS996">
        <v>0</v>
      </c>
      <c r="AT996" t="s">
        <v>60</v>
      </c>
      <c r="AU996">
        <v>1</v>
      </c>
      <c r="AV996" t="s">
        <v>86</v>
      </c>
      <c r="AW996">
        <v>37.968738000000002</v>
      </c>
      <c r="AX996">
        <v>-122.032583</v>
      </c>
      <c r="AY996">
        <v>1</v>
      </c>
    </row>
    <row r="997" spans="1:51" x14ac:dyDescent="0.25">
      <c r="A997">
        <v>995</v>
      </c>
      <c r="B997" t="s">
        <v>51</v>
      </c>
      <c r="C997">
        <v>1996</v>
      </c>
      <c r="D997" t="s">
        <v>88</v>
      </c>
      <c r="E997" t="s">
        <v>88</v>
      </c>
      <c r="F997" t="s">
        <v>1706</v>
      </c>
      <c r="G997" t="s">
        <v>1707</v>
      </c>
      <c r="H997" t="s">
        <v>712</v>
      </c>
      <c r="I997" t="s">
        <v>1708</v>
      </c>
      <c r="J997" t="s">
        <v>1708</v>
      </c>
      <c r="K997" t="s">
        <v>369</v>
      </c>
      <c r="L997">
        <v>94533</v>
      </c>
      <c r="M997">
        <v>93</v>
      </c>
      <c r="N997">
        <v>0</v>
      </c>
      <c r="O997" t="s">
        <v>60</v>
      </c>
      <c r="P997" t="s">
        <v>61</v>
      </c>
      <c r="Q997" t="s">
        <v>60</v>
      </c>
      <c r="R997" t="s">
        <v>61</v>
      </c>
      <c r="S997" t="s">
        <v>60</v>
      </c>
      <c r="T997" t="s">
        <v>60</v>
      </c>
      <c r="U997" t="s">
        <v>60</v>
      </c>
      <c r="V997" t="s">
        <v>97</v>
      </c>
      <c r="W997" t="s">
        <v>97</v>
      </c>
      <c r="X997">
        <v>55</v>
      </c>
      <c r="Y997" s="2">
        <v>61714</v>
      </c>
      <c r="Z997" t="s">
        <v>1709</v>
      </c>
      <c r="AA997" t="s">
        <v>60</v>
      </c>
      <c r="AB997">
        <v>92</v>
      </c>
      <c r="AC997" t="s">
        <v>99</v>
      </c>
      <c r="AD997" t="s">
        <v>141</v>
      </c>
      <c r="AE997" t="s">
        <v>153</v>
      </c>
      <c r="AF997" t="s">
        <v>60</v>
      </c>
      <c r="AG997" s="2">
        <v>41639</v>
      </c>
      <c r="AH997" t="s">
        <v>60</v>
      </c>
      <c r="AI997" t="s">
        <v>60</v>
      </c>
      <c r="AJ997" t="s">
        <v>60</v>
      </c>
      <c r="AK997" t="s">
        <v>60</v>
      </c>
      <c r="AL997" t="s">
        <v>60</v>
      </c>
      <c r="AM997" t="s">
        <v>60</v>
      </c>
      <c r="AN997" t="s">
        <v>60</v>
      </c>
      <c r="AO997" t="s">
        <v>60</v>
      </c>
      <c r="AP997">
        <v>0</v>
      </c>
      <c r="AQ997">
        <v>92</v>
      </c>
      <c r="AR997">
        <v>2</v>
      </c>
      <c r="AS997">
        <v>0</v>
      </c>
      <c r="AT997" t="s">
        <v>60</v>
      </c>
      <c r="AU997">
        <v>1</v>
      </c>
      <c r="AV997" t="s">
        <v>86</v>
      </c>
      <c r="AW997">
        <v>38.265512999999999</v>
      </c>
      <c r="AX997">
        <v>-122.04857199999999</v>
      </c>
      <c r="AY997">
        <v>1</v>
      </c>
    </row>
    <row r="998" spans="1:51" x14ac:dyDescent="0.25">
      <c r="A998">
        <v>996</v>
      </c>
      <c r="B998" t="s">
        <v>51</v>
      </c>
      <c r="C998">
        <v>1997</v>
      </c>
      <c r="D998" t="s">
        <v>88</v>
      </c>
      <c r="E998" t="s">
        <v>88</v>
      </c>
      <c r="F998" t="s">
        <v>1710</v>
      </c>
      <c r="G998" t="s">
        <v>1711</v>
      </c>
      <c r="H998" t="s">
        <v>137</v>
      </c>
      <c r="I998" t="s">
        <v>1712</v>
      </c>
      <c r="J998" t="s">
        <v>1713</v>
      </c>
      <c r="K998" t="s">
        <v>78</v>
      </c>
      <c r="L998">
        <v>94545</v>
      </c>
      <c r="M998">
        <v>252</v>
      </c>
      <c r="N998">
        <v>0</v>
      </c>
      <c r="O998" t="s">
        <v>60</v>
      </c>
      <c r="P998" t="s">
        <v>61</v>
      </c>
      <c r="Q998" t="s">
        <v>60</v>
      </c>
      <c r="R998" t="s">
        <v>61</v>
      </c>
      <c r="S998" t="s">
        <v>96</v>
      </c>
      <c r="T998" t="s">
        <v>60</v>
      </c>
      <c r="U998" t="s">
        <v>60</v>
      </c>
      <c r="V998" t="s">
        <v>97</v>
      </c>
      <c r="W998" t="s">
        <v>97</v>
      </c>
      <c r="X998">
        <v>48</v>
      </c>
      <c r="Y998" s="2">
        <v>59005</v>
      </c>
      <c r="Z998" t="s">
        <v>1714</v>
      </c>
      <c r="AA998" t="s">
        <v>1714</v>
      </c>
      <c r="AB998">
        <v>249</v>
      </c>
      <c r="AC998" t="s">
        <v>99</v>
      </c>
      <c r="AD998" t="s">
        <v>141</v>
      </c>
      <c r="AE998" t="s">
        <v>101</v>
      </c>
      <c r="AF998" s="2">
        <v>44409</v>
      </c>
      <c r="AG998" s="2">
        <v>38930</v>
      </c>
      <c r="AH998" t="s">
        <v>60</v>
      </c>
      <c r="AI998" t="s">
        <v>60</v>
      </c>
      <c r="AJ998" t="s">
        <v>60</v>
      </c>
      <c r="AK998" t="s">
        <v>60</v>
      </c>
      <c r="AL998" t="s">
        <v>60</v>
      </c>
      <c r="AM998" t="s">
        <v>60</v>
      </c>
      <c r="AN998" t="s">
        <v>60</v>
      </c>
      <c r="AO998" t="s">
        <v>60</v>
      </c>
      <c r="AP998">
        <v>0</v>
      </c>
      <c r="AQ998">
        <v>249</v>
      </c>
      <c r="AR998">
        <v>3</v>
      </c>
      <c r="AS998">
        <v>0</v>
      </c>
      <c r="AT998" t="s">
        <v>60</v>
      </c>
      <c r="AU998">
        <v>1</v>
      </c>
      <c r="AV998" t="s">
        <v>1715</v>
      </c>
      <c r="AW998">
        <v>37.631787000000003</v>
      </c>
      <c r="AX998">
        <v>-122.092724</v>
      </c>
      <c r="AY998">
        <v>1</v>
      </c>
    </row>
    <row r="999" spans="1:51" x14ac:dyDescent="0.25">
      <c r="A999">
        <v>997</v>
      </c>
      <c r="B999" t="s">
        <v>51</v>
      </c>
      <c r="C999">
        <v>1998</v>
      </c>
      <c r="D999" t="s">
        <v>88</v>
      </c>
      <c r="E999" t="s">
        <v>88</v>
      </c>
      <c r="F999" t="s">
        <v>1716</v>
      </c>
      <c r="G999" t="s">
        <v>1717</v>
      </c>
      <c r="H999" t="s">
        <v>1718</v>
      </c>
      <c r="I999" t="s">
        <v>1719</v>
      </c>
      <c r="J999" t="s">
        <v>1720</v>
      </c>
      <c r="K999" t="s">
        <v>674</v>
      </c>
      <c r="L999" t="s">
        <v>1721</v>
      </c>
      <c r="M999">
        <v>280</v>
      </c>
      <c r="N999">
        <v>0</v>
      </c>
      <c r="O999" t="s">
        <v>60</v>
      </c>
      <c r="P999" t="s">
        <v>61</v>
      </c>
      <c r="Q999" t="s">
        <v>60</v>
      </c>
      <c r="R999" t="s">
        <v>61</v>
      </c>
      <c r="S999" t="s">
        <v>108</v>
      </c>
      <c r="T999" t="s">
        <v>60</v>
      </c>
      <c r="U999" t="s">
        <v>60</v>
      </c>
      <c r="V999" t="s">
        <v>97</v>
      </c>
      <c r="W999" t="s">
        <v>97</v>
      </c>
      <c r="X999">
        <v>55</v>
      </c>
      <c r="Y999" s="2">
        <v>61714</v>
      </c>
      <c r="Z999" t="s">
        <v>1722</v>
      </c>
      <c r="AA999" t="s">
        <v>1722</v>
      </c>
      <c r="AB999">
        <v>56</v>
      </c>
      <c r="AC999" t="s">
        <v>123</v>
      </c>
      <c r="AD999" t="s">
        <v>100</v>
      </c>
      <c r="AE999" t="s">
        <v>153</v>
      </c>
      <c r="AF999" t="s">
        <v>60</v>
      </c>
      <c r="AG999" s="2">
        <v>41639</v>
      </c>
      <c r="AH999" t="s">
        <v>60</v>
      </c>
      <c r="AI999" t="s">
        <v>60</v>
      </c>
      <c r="AJ999" t="s">
        <v>60</v>
      </c>
      <c r="AK999" t="s">
        <v>60</v>
      </c>
      <c r="AL999" t="s">
        <v>60</v>
      </c>
      <c r="AM999" t="s">
        <v>60</v>
      </c>
      <c r="AN999" t="s">
        <v>60</v>
      </c>
      <c r="AO999" t="s">
        <v>60</v>
      </c>
      <c r="AP999">
        <v>0</v>
      </c>
      <c r="AQ999">
        <v>56</v>
      </c>
      <c r="AR999">
        <v>2</v>
      </c>
      <c r="AS999">
        <v>0</v>
      </c>
      <c r="AT999" t="s">
        <v>60</v>
      </c>
      <c r="AU999">
        <v>1</v>
      </c>
      <c r="AV999" t="s">
        <v>103</v>
      </c>
      <c r="AW999">
        <v>37.554222000000003</v>
      </c>
      <c r="AX999">
        <v>-122.25667199999999</v>
      </c>
      <c r="AY999">
        <v>1</v>
      </c>
    </row>
    <row r="1000" spans="1:51" x14ac:dyDescent="0.25">
      <c r="A1000">
        <v>998</v>
      </c>
      <c r="B1000" t="s">
        <v>51</v>
      </c>
      <c r="C1000">
        <v>1999</v>
      </c>
      <c r="D1000" t="s">
        <v>88</v>
      </c>
      <c r="E1000" t="s">
        <v>88</v>
      </c>
      <c r="F1000" t="s">
        <v>3967</v>
      </c>
      <c r="G1000" t="s">
        <v>3968</v>
      </c>
      <c r="H1000" t="s">
        <v>223</v>
      </c>
      <c r="I1000" t="s">
        <v>3969</v>
      </c>
      <c r="J1000" t="s">
        <v>3970</v>
      </c>
      <c r="K1000" t="s">
        <v>78</v>
      </c>
      <c r="L1000">
        <v>94612</v>
      </c>
      <c r="M1000">
        <v>26</v>
      </c>
      <c r="N1000">
        <v>0</v>
      </c>
      <c r="O1000" t="s">
        <v>60</v>
      </c>
      <c r="P1000" t="s">
        <v>61</v>
      </c>
      <c r="Q1000" t="s">
        <v>60</v>
      </c>
      <c r="R1000" t="s">
        <v>61</v>
      </c>
      <c r="S1000" t="s">
        <v>60</v>
      </c>
      <c r="T1000" t="s">
        <v>60</v>
      </c>
      <c r="U1000" t="s">
        <v>60</v>
      </c>
      <c r="V1000" t="s">
        <v>171</v>
      </c>
      <c r="W1000" t="s">
        <v>171</v>
      </c>
      <c r="X1000">
        <v>9</v>
      </c>
      <c r="Y1000" s="2">
        <v>44794</v>
      </c>
      <c r="Z1000" t="s">
        <v>3971</v>
      </c>
      <c r="AA1000" t="s">
        <v>3971</v>
      </c>
      <c r="AB1000">
        <v>26</v>
      </c>
      <c r="AC1000" t="s">
        <v>99</v>
      </c>
      <c r="AD1000" t="s">
        <v>100</v>
      </c>
      <c r="AE1000" t="s">
        <v>3424</v>
      </c>
      <c r="AF1000" s="2">
        <v>39322</v>
      </c>
      <c r="AG1000" s="2">
        <v>33844</v>
      </c>
      <c r="AH1000" t="s">
        <v>60</v>
      </c>
      <c r="AI1000" t="s">
        <v>60</v>
      </c>
      <c r="AJ1000" t="s">
        <v>60</v>
      </c>
      <c r="AK1000" t="s">
        <v>60</v>
      </c>
      <c r="AL1000" t="s">
        <v>60</v>
      </c>
      <c r="AM1000" t="s">
        <v>60</v>
      </c>
      <c r="AN1000" t="s">
        <v>60</v>
      </c>
      <c r="AO1000" t="s">
        <v>60</v>
      </c>
      <c r="AP1000">
        <v>0</v>
      </c>
      <c r="AQ1000">
        <v>26</v>
      </c>
      <c r="AR1000">
        <v>1</v>
      </c>
      <c r="AS1000">
        <v>0</v>
      </c>
      <c r="AT1000" t="s">
        <v>60</v>
      </c>
      <c r="AU1000">
        <v>2</v>
      </c>
      <c r="AV1000" t="s">
        <v>86</v>
      </c>
      <c r="AW1000">
        <v>37.807253000000003</v>
      </c>
      <c r="AX1000">
        <v>-122.2764</v>
      </c>
      <c r="AY1000">
        <v>2</v>
      </c>
    </row>
    <row r="1001" spans="1:51" x14ac:dyDescent="0.25">
      <c r="A1001">
        <v>999</v>
      </c>
      <c r="B1001" t="s">
        <v>51</v>
      </c>
      <c r="C1001">
        <v>2000</v>
      </c>
      <c r="D1001" t="s">
        <v>88</v>
      </c>
      <c r="E1001" t="s">
        <v>88</v>
      </c>
      <c r="F1001" t="s">
        <v>4324</v>
      </c>
      <c r="G1001" t="s">
        <v>4325</v>
      </c>
      <c r="H1001" t="s">
        <v>223</v>
      </c>
      <c r="I1001" t="s">
        <v>4326</v>
      </c>
      <c r="J1001" t="s">
        <v>3970</v>
      </c>
      <c r="K1001" t="s">
        <v>78</v>
      </c>
      <c r="L1001">
        <v>94606</v>
      </c>
      <c r="M1001">
        <v>23</v>
      </c>
      <c r="N1001">
        <v>0</v>
      </c>
      <c r="O1001" t="s">
        <v>60</v>
      </c>
      <c r="P1001" t="s">
        <v>61</v>
      </c>
      <c r="Q1001" t="s">
        <v>60</v>
      </c>
      <c r="R1001" t="s">
        <v>61</v>
      </c>
      <c r="S1001" t="s">
        <v>60</v>
      </c>
      <c r="T1001" t="s">
        <v>60</v>
      </c>
      <c r="U1001" t="s">
        <v>60</v>
      </c>
      <c r="V1001" t="s">
        <v>548</v>
      </c>
      <c r="W1001" t="s">
        <v>4242</v>
      </c>
      <c r="X1001">
        <v>-7</v>
      </c>
      <c r="Y1001" s="2">
        <v>38796</v>
      </c>
      <c r="Z1001" t="s">
        <v>4327</v>
      </c>
      <c r="AA1001" t="s">
        <v>4327</v>
      </c>
      <c r="AB1001">
        <v>11</v>
      </c>
      <c r="AC1001" t="s">
        <v>99</v>
      </c>
      <c r="AD1001" t="s">
        <v>60</v>
      </c>
      <c r="AE1001" t="s">
        <v>3424</v>
      </c>
      <c r="AF1001" s="2">
        <v>38796</v>
      </c>
      <c r="AG1001" s="2">
        <v>33317</v>
      </c>
      <c r="AH1001" t="s">
        <v>60</v>
      </c>
      <c r="AI1001" t="s">
        <v>60</v>
      </c>
      <c r="AJ1001" t="s">
        <v>60</v>
      </c>
      <c r="AK1001" t="s">
        <v>60</v>
      </c>
      <c r="AL1001" t="s">
        <v>60</v>
      </c>
      <c r="AM1001" t="s">
        <v>60</v>
      </c>
      <c r="AN1001" t="s">
        <v>60</v>
      </c>
      <c r="AO1001" t="s">
        <v>60</v>
      </c>
      <c r="AP1001">
        <v>0</v>
      </c>
      <c r="AQ1001">
        <v>11</v>
      </c>
      <c r="AR1001">
        <v>1</v>
      </c>
      <c r="AS1001">
        <v>0</v>
      </c>
      <c r="AT1001" t="s">
        <v>60</v>
      </c>
      <c r="AU1001">
        <v>3</v>
      </c>
      <c r="AV1001" t="s">
        <v>86</v>
      </c>
      <c r="AW1001">
        <v>37.794331999999997</v>
      </c>
      <c r="AX1001">
        <v>-122.23883600000001</v>
      </c>
      <c r="AY1001">
        <v>3</v>
      </c>
    </row>
    <row r="1002" spans="1:51" x14ac:dyDescent="0.25">
      <c r="A1002">
        <v>1000</v>
      </c>
      <c r="B1002" t="s">
        <v>51</v>
      </c>
      <c r="C1002">
        <v>2001</v>
      </c>
      <c r="D1002" t="s">
        <v>88</v>
      </c>
      <c r="E1002" t="s">
        <v>88</v>
      </c>
      <c r="F1002" t="s">
        <v>4328</v>
      </c>
      <c r="G1002" t="s">
        <v>4329</v>
      </c>
      <c r="H1002" t="s">
        <v>223</v>
      </c>
      <c r="I1002" t="s">
        <v>4326</v>
      </c>
      <c r="J1002" t="s">
        <v>4330</v>
      </c>
      <c r="K1002" t="s">
        <v>78</v>
      </c>
      <c r="L1002">
        <v>94607</v>
      </c>
      <c r="M1002">
        <v>32</v>
      </c>
      <c r="N1002">
        <v>0</v>
      </c>
      <c r="O1002" t="s">
        <v>60</v>
      </c>
      <c r="P1002" t="s">
        <v>61</v>
      </c>
      <c r="Q1002" t="s">
        <v>60</v>
      </c>
      <c r="R1002" t="s">
        <v>61</v>
      </c>
      <c r="S1002" t="s">
        <v>60</v>
      </c>
      <c r="T1002" t="s">
        <v>60</v>
      </c>
      <c r="U1002" t="s">
        <v>60</v>
      </c>
      <c r="V1002" t="s">
        <v>548</v>
      </c>
      <c r="W1002" t="s">
        <v>4242</v>
      </c>
      <c r="X1002">
        <v>-7</v>
      </c>
      <c r="Y1002" s="2">
        <v>39082</v>
      </c>
      <c r="Z1002" t="s">
        <v>4331</v>
      </c>
      <c r="AA1002" t="s">
        <v>4331</v>
      </c>
      <c r="AB1002">
        <v>13</v>
      </c>
      <c r="AC1002" t="s">
        <v>123</v>
      </c>
      <c r="AD1002" t="s">
        <v>60</v>
      </c>
      <c r="AE1002" t="s">
        <v>3424</v>
      </c>
      <c r="AF1002" s="2">
        <v>39082</v>
      </c>
      <c r="AG1002" s="2">
        <v>33603</v>
      </c>
      <c r="AH1002" t="s">
        <v>60</v>
      </c>
      <c r="AI1002" t="s">
        <v>60</v>
      </c>
      <c r="AJ1002" t="s">
        <v>60</v>
      </c>
      <c r="AK1002" t="s">
        <v>60</v>
      </c>
      <c r="AL1002" t="s">
        <v>60</v>
      </c>
      <c r="AM1002" t="s">
        <v>60</v>
      </c>
      <c r="AN1002" t="s">
        <v>60</v>
      </c>
      <c r="AO1002" t="s">
        <v>60</v>
      </c>
      <c r="AP1002">
        <v>0</v>
      </c>
      <c r="AQ1002">
        <v>13</v>
      </c>
      <c r="AR1002">
        <v>1</v>
      </c>
      <c r="AS1002">
        <v>0</v>
      </c>
      <c r="AT1002" t="s">
        <v>60</v>
      </c>
      <c r="AU1002">
        <v>3</v>
      </c>
      <c r="AV1002" t="s">
        <v>86</v>
      </c>
      <c r="AW1002">
        <v>37.806733000000001</v>
      </c>
      <c r="AX1002">
        <v>-122.30081199999999</v>
      </c>
      <c r="AY1002">
        <v>3</v>
      </c>
    </row>
    <row r="1003" spans="1:51" x14ac:dyDescent="0.25">
      <c r="A1003">
        <v>1001</v>
      </c>
      <c r="B1003" t="s">
        <v>51</v>
      </c>
      <c r="C1003">
        <v>2002</v>
      </c>
      <c r="D1003" t="s">
        <v>88</v>
      </c>
      <c r="E1003" t="s">
        <v>88</v>
      </c>
      <c r="F1003" t="s">
        <v>4705</v>
      </c>
      <c r="G1003" t="s">
        <v>4705</v>
      </c>
      <c r="H1003" t="s">
        <v>223</v>
      </c>
      <c r="I1003" t="s">
        <v>4706</v>
      </c>
      <c r="J1003" t="s">
        <v>4707</v>
      </c>
      <c r="K1003" t="s">
        <v>78</v>
      </c>
      <c r="L1003">
        <v>94605</v>
      </c>
      <c r="M1003">
        <v>12</v>
      </c>
      <c r="N1003">
        <v>0</v>
      </c>
      <c r="O1003" t="s">
        <v>60</v>
      </c>
      <c r="P1003" t="s">
        <v>61</v>
      </c>
      <c r="Q1003" t="s">
        <v>60</v>
      </c>
      <c r="R1003" t="s">
        <v>61</v>
      </c>
      <c r="S1003" t="s">
        <v>60</v>
      </c>
      <c r="T1003" t="s">
        <v>60</v>
      </c>
      <c r="U1003" t="s">
        <v>60</v>
      </c>
      <c r="V1003" t="s">
        <v>4614</v>
      </c>
      <c r="W1003" t="s">
        <v>4614</v>
      </c>
      <c r="X1003">
        <v>-10</v>
      </c>
      <c r="Y1003" s="2">
        <v>37925</v>
      </c>
      <c r="Z1003" t="s">
        <v>4708</v>
      </c>
      <c r="AA1003" t="s">
        <v>4708</v>
      </c>
      <c r="AB1003">
        <v>12</v>
      </c>
      <c r="AC1003" t="s">
        <v>99</v>
      </c>
      <c r="AD1003" t="s">
        <v>100</v>
      </c>
      <c r="AE1003" t="s">
        <v>3424</v>
      </c>
      <c r="AF1003" s="2">
        <v>37925</v>
      </c>
      <c r="AG1003" s="2">
        <v>32447</v>
      </c>
      <c r="AH1003" t="s">
        <v>60</v>
      </c>
      <c r="AI1003" t="s">
        <v>60</v>
      </c>
      <c r="AJ1003" t="s">
        <v>60</v>
      </c>
      <c r="AK1003" t="s">
        <v>60</v>
      </c>
      <c r="AL1003" t="s">
        <v>60</v>
      </c>
      <c r="AM1003" t="s">
        <v>60</v>
      </c>
      <c r="AN1003" t="s">
        <v>60</v>
      </c>
      <c r="AO1003" t="s">
        <v>60</v>
      </c>
      <c r="AP1003">
        <v>0</v>
      </c>
      <c r="AQ1003">
        <v>12</v>
      </c>
      <c r="AR1003">
        <v>1</v>
      </c>
      <c r="AS1003">
        <v>0</v>
      </c>
      <c r="AT1003" t="s">
        <v>60</v>
      </c>
      <c r="AU1003">
        <v>6</v>
      </c>
      <c r="AV1003" t="s">
        <v>117</v>
      </c>
      <c r="AW1003">
        <v>37.741295000000001</v>
      </c>
      <c r="AX1003">
        <v>-122.149592</v>
      </c>
      <c r="AY1003">
        <v>6</v>
      </c>
    </row>
    <row r="1004" spans="1:51" x14ac:dyDescent="0.25">
      <c r="A1004">
        <v>1002</v>
      </c>
      <c r="B1004" t="s">
        <v>51</v>
      </c>
      <c r="C1004">
        <v>2003</v>
      </c>
      <c r="D1004" t="s">
        <v>88</v>
      </c>
      <c r="E1004" t="s">
        <v>88</v>
      </c>
      <c r="F1004" t="s">
        <v>4709</v>
      </c>
      <c r="G1004" t="s">
        <v>4709</v>
      </c>
      <c r="H1004" t="s">
        <v>223</v>
      </c>
      <c r="I1004" t="s">
        <v>4710</v>
      </c>
      <c r="J1004" t="s">
        <v>4710</v>
      </c>
      <c r="K1004" t="s">
        <v>78</v>
      </c>
      <c r="L1004">
        <v>94602</v>
      </c>
      <c r="M1004">
        <v>4</v>
      </c>
      <c r="N1004">
        <v>0</v>
      </c>
      <c r="O1004" t="s">
        <v>60</v>
      </c>
      <c r="P1004" t="s">
        <v>61</v>
      </c>
      <c r="Q1004" t="s">
        <v>60</v>
      </c>
      <c r="R1004" t="s">
        <v>61</v>
      </c>
      <c r="S1004" t="s">
        <v>60</v>
      </c>
      <c r="T1004" t="s">
        <v>60</v>
      </c>
      <c r="U1004" t="s">
        <v>60</v>
      </c>
      <c r="V1004" t="s">
        <v>4614</v>
      </c>
      <c r="W1004" t="s">
        <v>4614</v>
      </c>
      <c r="X1004">
        <v>-9</v>
      </c>
      <c r="Y1004" s="2">
        <v>38034</v>
      </c>
      <c r="Z1004" t="s">
        <v>4711</v>
      </c>
      <c r="AA1004" t="s">
        <v>4711</v>
      </c>
      <c r="AB1004">
        <v>4</v>
      </c>
      <c r="AC1004" t="s">
        <v>99</v>
      </c>
      <c r="AD1004" t="s">
        <v>60</v>
      </c>
      <c r="AE1004" t="s">
        <v>3424</v>
      </c>
      <c r="AF1004" s="2">
        <v>38034</v>
      </c>
      <c r="AG1004" s="2">
        <v>32556</v>
      </c>
      <c r="AH1004" t="s">
        <v>60</v>
      </c>
      <c r="AI1004" t="s">
        <v>60</v>
      </c>
      <c r="AJ1004" t="s">
        <v>60</v>
      </c>
      <c r="AK1004" t="s">
        <v>60</v>
      </c>
      <c r="AL1004" t="s">
        <v>60</v>
      </c>
      <c r="AM1004" t="s">
        <v>60</v>
      </c>
      <c r="AN1004" t="s">
        <v>60</v>
      </c>
      <c r="AO1004" t="s">
        <v>60</v>
      </c>
      <c r="AP1004">
        <v>0</v>
      </c>
      <c r="AQ1004">
        <v>4</v>
      </c>
      <c r="AR1004">
        <v>1</v>
      </c>
      <c r="AS1004">
        <v>0</v>
      </c>
      <c r="AT1004" t="s">
        <v>60</v>
      </c>
      <c r="AU1004">
        <v>6</v>
      </c>
      <c r="AV1004" t="s">
        <v>1715</v>
      </c>
      <c r="AW1004">
        <v>37.793498999999997</v>
      </c>
      <c r="AX1004">
        <v>-122.213447</v>
      </c>
      <c r="AY1004">
        <v>6</v>
      </c>
    </row>
    <row r="1005" spans="1:51" x14ac:dyDescent="0.25">
      <c r="A1005">
        <v>1003</v>
      </c>
      <c r="B1005" t="s">
        <v>51</v>
      </c>
      <c r="C1005">
        <v>2004</v>
      </c>
      <c r="D1005" t="s">
        <v>88</v>
      </c>
      <c r="E1005" t="s">
        <v>88</v>
      </c>
      <c r="F1005" t="s">
        <v>3972</v>
      </c>
      <c r="G1005" t="s">
        <v>3973</v>
      </c>
      <c r="H1005" t="s">
        <v>712</v>
      </c>
      <c r="I1005" t="s">
        <v>3974</v>
      </c>
      <c r="J1005" t="s">
        <v>1726</v>
      </c>
      <c r="K1005" t="s">
        <v>369</v>
      </c>
      <c r="L1005">
        <v>94533</v>
      </c>
      <c r="M1005">
        <v>129</v>
      </c>
      <c r="N1005">
        <v>0</v>
      </c>
      <c r="O1005" t="s">
        <v>60</v>
      </c>
      <c r="P1005" t="s">
        <v>61</v>
      </c>
      <c r="Q1005" t="s">
        <v>60</v>
      </c>
      <c r="R1005" t="s">
        <v>61</v>
      </c>
      <c r="S1005" t="s">
        <v>60</v>
      </c>
      <c r="T1005" t="s">
        <v>60</v>
      </c>
      <c r="U1005" t="s">
        <v>60</v>
      </c>
      <c r="V1005" t="s">
        <v>171</v>
      </c>
      <c r="W1005" t="s">
        <v>171</v>
      </c>
      <c r="X1005">
        <v>17</v>
      </c>
      <c r="Y1005" s="2">
        <v>47684</v>
      </c>
      <c r="Z1005" t="s">
        <v>3975</v>
      </c>
      <c r="AA1005" t="s">
        <v>3975</v>
      </c>
      <c r="AB1005">
        <v>127</v>
      </c>
      <c r="AC1005" t="s">
        <v>123</v>
      </c>
      <c r="AD1005" t="s">
        <v>192</v>
      </c>
      <c r="AE1005" t="s">
        <v>101</v>
      </c>
      <c r="AF1005" s="2">
        <v>42212</v>
      </c>
      <c r="AG1005" s="2">
        <v>36734</v>
      </c>
      <c r="AH1005" t="s">
        <v>60</v>
      </c>
      <c r="AI1005" t="s">
        <v>60</v>
      </c>
      <c r="AJ1005" t="s">
        <v>60</v>
      </c>
      <c r="AK1005" t="s">
        <v>60</v>
      </c>
      <c r="AL1005" t="s">
        <v>60</v>
      </c>
      <c r="AM1005" t="s">
        <v>60</v>
      </c>
      <c r="AN1005" t="s">
        <v>60</v>
      </c>
      <c r="AO1005" t="s">
        <v>60</v>
      </c>
      <c r="AP1005">
        <v>0</v>
      </c>
      <c r="AQ1005">
        <v>127</v>
      </c>
      <c r="AR1005">
        <v>3</v>
      </c>
      <c r="AS1005">
        <v>0</v>
      </c>
      <c r="AT1005" t="s">
        <v>60</v>
      </c>
      <c r="AU1005">
        <v>2</v>
      </c>
      <c r="AV1005" t="s">
        <v>117</v>
      </c>
      <c r="AW1005">
        <v>38.272706999999997</v>
      </c>
      <c r="AX1005">
        <v>-122.038464</v>
      </c>
      <c r="AY1005">
        <v>2</v>
      </c>
    </row>
    <row r="1006" spans="1:51" x14ac:dyDescent="0.25">
      <c r="A1006">
        <v>1004</v>
      </c>
      <c r="B1006" t="s">
        <v>51</v>
      </c>
      <c r="C1006">
        <v>2005</v>
      </c>
      <c r="D1006" t="s">
        <v>88</v>
      </c>
      <c r="E1006" t="s">
        <v>88</v>
      </c>
      <c r="F1006" t="s">
        <v>1723</v>
      </c>
      <c r="G1006" t="s">
        <v>1724</v>
      </c>
      <c r="H1006" t="s">
        <v>839</v>
      </c>
      <c r="I1006" t="s">
        <v>1725</v>
      </c>
      <c r="J1006" t="s">
        <v>1726</v>
      </c>
      <c r="K1006" t="s">
        <v>203</v>
      </c>
      <c r="L1006">
        <v>94928</v>
      </c>
      <c r="M1006">
        <v>171</v>
      </c>
      <c r="N1006">
        <v>0</v>
      </c>
      <c r="O1006" t="s">
        <v>60</v>
      </c>
      <c r="P1006" t="s">
        <v>61</v>
      </c>
      <c r="Q1006" t="s">
        <v>60</v>
      </c>
      <c r="R1006" t="s">
        <v>61</v>
      </c>
      <c r="S1006" t="s">
        <v>96</v>
      </c>
      <c r="T1006" t="s">
        <v>60</v>
      </c>
      <c r="U1006" t="s">
        <v>60</v>
      </c>
      <c r="V1006" t="s">
        <v>97</v>
      </c>
      <c r="W1006" t="s">
        <v>97</v>
      </c>
      <c r="X1006">
        <v>49</v>
      </c>
      <c r="Y1006" s="2">
        <v>59491</v>
      </c>
      <c r="Z1006" t="s">
        <v>1727</v>
      </c>
      <c r="AA1006" t="s">
        <v>1727</v>
      </c>
      <c r="AB1006">
        <v>170</v>
      </c>
      <c r="AC1006" t="s">
        <v>116</v>
      </c>
      <c r="AD1006" t="s">
        <v>192</v>
      </c>
      <c r="AE1006" t="s">
        <v>101</v>
      </c>
      <c r="AF1006" s="2">
        <v>44895</v>
      </c>
      <c r="AG1006" s="2">
        <v>39416</v>
      </c>
      <c r="AH1006" t="s">
        <v>60</v>
      </c>
      <c r="AI1006" t="s">
        <v>60</v>
      </c>
      <c r="AJ1006" t="s">
        <v>60</v>
      </c>
      <c r="AK1006" t="s">
        <v>60</v>
      </c>
      <c r="AL1006" t="s">
        <v>60</v>
      </c>
      <c r="AM1006" t="s">
        <v>60</v>
      </c>
      <c r="AN1006" t="s">
        <v>60</v>
      </c>
      <c r="AO1006" t="s">
        <v>60</v>
      </c>
      <c r="AP1006">
        <v>0</v>
      </c>
      <c r="AQ1006">
        <v>170</v>
      </c>
      <c r="AR1006">
        <v>3</v>
      </c>
      <c r="AS1006">
        <v>0</v>
      </c>
      <c r="AT1006" t="s">
        <v>60</v>
      </c>
      <c r="AU1006">
        <v>1</v>
      </c>
      <c r="AV1006" t="s">
        <v>117</v>
      </c>
      <c r="AW1006">
        <v>38.344538</v>
      </c>
      <c r="AX1006">
        <v>-122.710137</v>
      </c>
      <c r="AY1006">
        <v>1</v>
      </c>
    </row>
    <row r="1007" spans="1:51" x14ac:dyDescent="0.25">
      <c r="A1007">
        <v>1005</v>
      </c>
      <c r="B1007" t="s">
        <v>51</v>
      </c>
      <c r="C1007">
        <v>2006</v>
      </c>
      <c r="D1007" t="s">
        <v>88</v>
      </c>
      <c r="E1007" t="s">
        <v>88</v>
      </c>
      <c r="F1007" t="s">
        <v>3976</v>
      </c>
      <c r="G1007" t="s">
        <v>3977</v>
      </c>
      <c r="H1007" t="s">
        <v>1244</v>
      </c>
      <c r="I1007" t="s">
        <v>3978</v>
      </c>
      <c r="J1007" t="s">
        <v>3979</v>
      </c>
      <c r="K1007" t="s">
        <v>59</v>
      </c>
      <c r="L1007">
        <v>94509</v>
      </c>
      <c r="M1007">
        <v>205</v>
      </c>
      <c r="N1007">
        <v>0</v>
      </c>
      <c r="O1007" t="s">
        <v>60</v>
      </c>
      <c r="P1007" t="s">
        <v>61</v>
      </c>
      <c r="Q1007" t="s">
        <v>60</v>
      </c>
      <c r="R1007" t="s">
        <v>61</v>
      </c>
      <c r="S1007" t="s">
        <v>60</v>
      </c>
      <c r="T1007" t="s">
        <v>60</v>
      </c>
      <c r="U1007" t="s">
        <v>60</v>
      </c>
      <c r="V1007" t="s">
        <v>171</v>
      </c>
      <c r="W1007" t="s">
        <v>171</v>
      </c>
      <c r="X1007">
        <v>16</v>
      </c>
      <c r="Y1007" s="2">
        <v>47475</v>
      </c>
      <c r="Z1007" t="s">
        <v>3980</v>
      </c>
      <c r="AA1007" t="s">
        <v>3980</v>
      </c>
      <c r="AB1007">
        <v>203</v>
      </c>
      <c r="AC1007" t="s">
        <v>123</v>
      </c>
      <c r="AD1007" t="s">
        <v>192</v>
      </c>
      <c r="AE1007" t="s">
        <v>101</v>
      </c>
      <c r="AF1007" s="2">
        <v>42004</v>
      </c>
      <c r="AG1007" s="2">
        <v>36525</v>
      </c>
      <c r="AH1007" t="s">
        <v>60</v>
      </c>
      <c r="AI1007" t="s">
        <v>60</v>
      </c>
      <c r="AJ1007" t="s">
        <v>60</v>
      </c>
      <c r="AK1007" t="s">
        <v>60</v>
      </c>
      <c r="AL1007" t="s">
        <v>60</v>
      </c>
      <c r="AM1007" t="s">
        <v>60</v>
      </c>
      <c r="AN1007" t="s">
        <v>60</v>
      </c>
      <c r="AO1007" t="s">
        <v>60</v>
      </c>
      <c r="AP1007">
        <v>0</v>
      </c>
      <c r="AQ1007">
        <v>203</v>
      </c>
      <c r="AR1007">
        <v>3</v>
      </c>
      <c r="AS1007">
        <v>0</v>
      </c>
      <c r="AT1007" t="s">
        <v>60</v>
      </c>
      <c r="AU1007">
        <v>2</v>
      </c>
      <c r="AV1007" t="s">
        <v>117</v>
      </c>
      <c r="AW1007">
        <v>38.003072000000003</v>
      </c>
      <c r="AX1007">
        <v>-121.846209</v>
      </c>
      <c r="AY1007">
        <v>2</v>
      </c>
    </row>
    <row r="1008" spans="1:51" x14ac:dyDescent="0.25">
      <c r="A1008">
        <v>1006</v>
      </c>
      <c r="B1008" t="s">
        <v>51</v>
      </c>
      <c r="C1008">
        <v>2007</v>
      </c>
      <c r="D1008" t="s">
        <v>88</v>
      </c>
      <c r="E1008" t="s">
        <v>88</v>
      </c>
      <c r="F1008" t="s">
        <v>1728</v>
      </c>
      <c r="G1008" t="s">
        <v>1729</v>
      </c>
      <c r="H1008" t="s">
        <v>723</v>
      </c>
      <c r="I1008" t="s">
        <v>1730</v>
      </c>
      <c r="J1008" t="s">
        <v>1731</v>
      </c>
      <c r="K1008" t="s">
        <v>94</v>
      </c>
      <c r="L1008">
        <v>94301</v>
      </c>
      <c r="M1008">
        <v>53</v>
      </c>
      <c r="N1008">
        <v>0</v>
      </c>
      <c r="O1008" t="s">
        <v>60</v>
      </c>
      <c r="P1008" t="s">
        <v>61</v>
      </c>
      <c r="Q1008" t="s">
        <v>60</v>
      </c>
      <c r="R1008" t="s">
        <v>61</v>
      </c>
      <c r="S1008" t="s">
        <v>96</v>
      </c>
      <c r="T1008" t="s">
        <v>60</v>
      </c>
      <c r="U1008" t="s">
        <v>60</v>
      </c>
      <c r="V1008" t="s">
        <v>97</v>
      </c>
      <c r="W1008" t="s">
        <v>97</v>
      </c>
      <c r="X1008">
        <v>47</v>
      </c>
      <c r="Y1008" s="2">
        <v>58525</v>
      </c>
      <c r="Z1008" t="s">
        <v>1732</v>
      </c>
      <c r="AA1008" t="s">
        <v>1732</v>
      </c>
      <c r="AB1008">
        <v>52</v>
      </c>
      <c r="AC1008" t="s">
        <v>99</v>
      </c>
      <c r="AD1008" t="s">
        <v>100</v>
      </c>
      <c r="AE1008" t="s">
        <v>101</v>
      </c>
      <c r="AF1008" s="2">
        <v>43929</v>
      </c>
      <c r="AG1008" s="2">
        <v>38450</v>
      </c>
      <c r="AH1008" t="s">
        <v>60</v>
      </c>
      <c r="AI1008" t="s">
        <v>60</v>
      </c>
      <c r="AJ1008" t="s">
        <v>60</v>
      </c>
      <c r="AK1008" t="s">
        <v>60</v>
      </c>
      <c r="AL1008" t="s">
        <v>60</v>
      </c>
      <c r="AM1008" t="s">
        <v>60</v>
      </c>
      <c r="AN1008" t="s">
        <v>60</v>
      </c>
      <c r="AO1008" t="s">
        <v>60</v>
      </c>
      <c r="AP1008">
        <v>0</v>
      </c>
      <c r="AQ1008">
        <v>52</v>
      </c>
      <c r="AR1008">
        <v>2</v>
      </c>
      <c r="AS1008">
        <v>0</v>
      </c>
      <c r="AT1008" t="s">
        <v>60</v>
      </c>
      <c r="AU1008">
        <v>1</v>
      </c>
      <c r="AV1008" t="s">
        <v>86</v>
      </c>
      <c r="AW1008">
        <v>37.442599000000001</v>
      </c>
      <c r="AX1008">
        <v>-122.157871</v>
      </c>
      <c r="AY1008">
        <v>1</v>
      </c>
    </row>
    <row r="1009" spans="1:51" x14ac:dyDescent="0.25">
      <c r="A1009">
        <v>1007</v>
      </c>
      <c r="B1009" t="s">
        <v>51</v>
      </c>
      <c r="C1009">
        <v>2008</v>
      </c>
      <c r="D1009" t="s">
        <v>88</v>
      </c>
      <c r="E1009" t="s">
        <v>88</v>
      </c>
      <c r="F1009" t="s">
        <v>3981</v>
      </c>
      <c r="G1009" t="s">
        <v>3982</v>
      </c>
      <c r="H1009" t="s">
        <v>723</v>
      </c>
      <c r="I1009" t="s">
        <v>3983</v>
      </c>
      <c r="J1009" t="s">
        <v>1731</v>
      </c>
      <c r="K1009" t="s">
        <v>94</v>
      </c>
      <c r="L1009">
        <v>94301</v>
      </c>
      <c r="M1009">
        <v>107</v>
      </c>
      <c r="N1009">
        <v>0</v>
      </c>
      <c r="O1009" t="s">
        <v>60</v>
      </c>
      <c r="P1009" t="s">
        <v>61</v>
      </c>
      <c r="Q1009" t="s">
        <v>60</v>
      </c>
      <c r="R1009" t="s">
        <v>61</v>
      </c>
      <c r="S1009" t="s">
        <v>60</v>
      </c>
      <c r="T1009" t="s">
        <v>60</v>
      </c>
      <c r="U1009" t="s">
        <v>60</v>
      </c>
      <c r="V1009" t="s">
        <v>171</v>
      </c>
      <c r="W1009" t="s">
        <v>171</v>
      </c>
      <c r="X1009">
        <v>15</v>
      </c>
      <c r="Y1009" s="2">
        <v>46794</v>
      </c>
      <c r="Z1009" t="s">
        <v>3984</v>
      </c>
      <c r="AA1009" t="s">
        <v>3984</v>
      </c>
      <c r="AB1009">
        <v>106</v>
      </c>
      <c r="AC1009" t="s">
        <v>496</v>
      </c>
      <c r="AD1009" t="s">
        <v>100</v>
      </c>
      <c r="AE1009" t="s">
        <v>101</v>
      </c>
      <c r="AF1009" s="2">
        <v>41323</v>
      </c>
      <c r="AG1009" s="2">
        <v>35844</v>
      </c>
      <c r="AH1009" t="s">
        <v>60</v>
      </c>
      <c r="AI1009" t="s">
        <v>60</v>
      </c>
      <c r="AJ1009" t="s">
        <v>60</v>
      </c>
      <c r="AK1009" t="s">
        <v>60</v>
      </c>
      <c r="AL1009" t="s">
        <v>60</v>
      </c>
      <c r="AM1009" t="s">
        <v>60</v>
      </c>
      <c r="AN1009" t="s">
        <v>60</v>
      </c>
      <c r="AO1009" t="s">
        <v>60</v>
      </c>
      <c r="AP1009">
        <v>0</v>
      </c>
      <c r="AQ1009">
        <v>106</v>
      </c>
      <c r="AR1009">
        <v>3</v>
      </c>
      <c r="AS1009">
        <v>0</v>
      </c>
      <c r="AT1009" t="s">
        <v>60</v>
      </c>
      <c r="AU1009">
        <v>2</v>
      </c>
      <c r="AV1009" t="s">
        <v>86</v>
      </c>
      <c r="AW1009">
        <v>37.441495000000003</v>
      </c>
      <c r="AX1009">
        <v>-122.16084600000001</v>
      </c>
      <c r="AY1009">
        <v>2</v>
      </c>
    </row>
    <row r="1010" spans="1:51" x14ac:dyDescent="0.25">
      <c r="A1010">
        <v>1008</v>
      </c>
      <c r="B1010" t="s">
        <v>51</v>
      </c>
      <c r="C1010">
        <v>2009</v>
      </c>
      <c r="D1010" t="s">
        <v>88</v>
      </c>
      <c r="E1010" t="s">
        <v>88</v>
      </c>
      <c r="F1010" t="s">
        <v>4332</v>
      </c>
      <c r="G1010" t="s">
        <v>4333</v>
      </c>
      <c r="H1010" t="s">
        <v>723</v>
      </c>
      <c r="I1010" t="s">
        <v>4334</v>
      </c>
      <c r="J1010" t="s">
        <v>1731</v>
      </c>
      <c r="K1010" t="s">
        <v>94</v>
      </c>
      <c r="L1010">
        <v>94306</v>
      </c>
      <c r="M1010">
        <v>45</v>
      </c>
      <c r="N1010">
        <v>0</v>
      </c>
      <c r="O1010" t="s">
        <v>60</v>
      </c>
      <c r="P1010" t="s">
        <v>61</v>
      </c>
      <c r="Q1010" t="s">
        <v>60</v>
      </c>
      <c r="R1010" t="s">
        <v>61</v>
      </c>
      <c r="S1010" t="s">
        <v>60</v>
      </c>
      <c r="T1010" t="s">
        <v>60</v>
      </c>
      <c r="U1010" t="s">
        <v>60</v>
      </c>
      <c r="V1010" t="s">
        <v>548</v>
      </c>
      <c r="W1010" t="s">
        <v>4242</v>
      </c>
      <c r="X1010">
        <v>-9</v>
      </c>
      <c r="Y1010" s="2">
        <v>38350</v>
      </c>
      <c r="Z1010" t="s">
        <v>4335</v>
      </c>
      <c r="AA1010" t="s">
        <v>4335</v>
      </c>
      <c r="AB1010">
        <v>45</v>
      </c>
      <c r="AC1010" t="s">
        <v>99</v>
      </c>
      <c r="AD1010" t="s">
        <v>60</v>
      </c>
      <c r="AE1010" t="s">
        <v>3378</v>
      </c>
      <c r="AF1010" s="2">
        <v>38350</v>
      </c>
      <c r="AG1010" s="2">
        <v>32871</v>
      </c>
      <c r="AH1010" t="s">
        <v>60</v>
      </c>
      <c r="AI1010" t="s">
        <v>60</v>
      </c>
      <c r="AJ1010" t="s">
        <v>60</v>
      </c>
      <c r="AK1010" t="s">
        <v>60</v>
      </c>
      <c r="AL1010" t="s">
        <v>60</v>
      </c>
      <c r="AM1010" t="s">
        <v>60</v>
      </c>
      <c r="AN1010" t="s">
        <v>60</v>
      </c>
      <c r="AO1010" t="s">
        <v>60</v>
      </c>
      <c r="AP1010">
        <v>0</v>
      </c>
      <c r="AQ1010">
        <v>45</v>
      </c>
      <c r="AR1010">
        <v>1</v>
      </c>
      <c r="AS1010">
        <v>0</v>
      </c>
      <c r="AT1010" t="s">
        <v>60</v>
      </c>
      <c r="AU1010">
        <v>3</v>
      </c>
      <c r="AV1010" t="s">
        <v>86</v>
      </c>
      <c r="AW1010">
        <v>37.42944</v>
      </c>
      <c r="AX1010">
        <v>-122.143475</v>
      </c>
      <c r="AY1010">
        <v>3</v>
      </c>
    </row>
    <row r="1011" spans="1:51" x14ac:dyDescent="0.25">
      <c r="A1011">
        <v>1009</v>
      </c>
      <c r="B1011" t="s">
        <v>51</v>
      </c>
      <c r="C1011">
        <v>2010</v>
      </c>
      <c r="D1011" t="s">
        <v>88</v>
      </c>
      <c r="E1011" t="s">
        <v>88</v>
      </c>
      <c r="F1011" t="s">
        <v>1733</v>
      </c>
      <c r="G1011" t="s">
        <v>1734</v>
      </c>
      <c r="H1011" t="s">
        <v>723</v>
      </c>
      <c r="I1011" t="s">
        <v>1735</v>
      </c>
      <c r="J1011" t="s">
        <v>1736</v>
      </c>
      <c r="K1011" t="s">
        <v>94</v>
      </c>
      <c r="L1011">
        <v>94306</v>
      </c>
      <c r="M1011">
        <v>35</v>
      </c>
      <c r="N1011">
        <v>0</v>
      </c>
      <c r="O1011" t="s">
        <v>60</v>
      </c>
      <c r="P1011" t="s">
        <v>61</v>
      </c>
      <c r="Q1011" t="s">
        <v>60</v>
      </c>
      <c r="R1011" t="s">
        <v>61</v>
      </c>
      <c r="S1011" t="s">
        <v>60</v>
      </c>
      <c r="T1011" t="s">
        <v>60</v>
      </c>
      <c r="U1011" t="s">
        <v>60</v>
      </c>
      <c r="V1011" t="s">
        <v>97</v>
      </c>
      <c r="W1011" t="s">
        <v>97</v>
      </c>
      <c r="X1011">
        <v>55</v>
      </c>
      <c r="Y1011" s="2">
        <v>61714</v>
      </c>
      <c r="Z1011" t="s">
        <v>1737</v>
      </c>
      <c r="AA1011" t="s">
        <v>1737</v>
      </c>
      <c r="AB1011">
        <v>34</v>
      </c>
      <c r="AC1011" t="s">
        <v>496</v>
      </c>
      <c r="AD1011" t="s">
        <v>100</v>
      </c>
      <c r="AE1011" t="s">
        <v>153</v>
      </c>
      <c r="AF1011" t="s">
        <v>60</v>
      </c>
      <c r="AG1011" s="2">
        <v>41639</v>
      </c>
      <c r="AH1011" t="s">
        <v>60</v>
      </c>
      <c r="AI1011" t="s">
        <v>60</v>
      </c>
      <c r="AJ1011" t="s">
        <v>60</v>
      </c>
      <c r="AK1011" t="s">
        <v>60</v>
      </c>
      <c r="AL1011" t="s">
        <v>60</v>
      </c>
      <c r="AM1011" t="s">
        <v>60</v>
      </c>
      <c r="AN1011" t="s">
        <v>60</v>
      </c>
      <c r="AO1011" t="s">
        <v>60</v>
      </c>
      <c r="AP1011">
        <v>0</v>
      </c>
      <c r="AQ1011">
        <v>34</v>
      </c>
      <c r="AR1011">
        <v>1</v>
      </c>
      <c r="AS1011">
        <v>0</v>
      </c>
      <c r="AT1011" t="s">
        <v>60</v>
      </c>
      <c r="AU1011">
        <v>1</v>
      </c>
      <c r="AV1011" t="s">
        <v>86</v>
      </c>
      <c r="AW1011">
        <v>37.411147</v>
      </c>
      <c r="AX1011">
        <v>-122.12252599999999</v>
      </c>
      <c r="AY1011">
        <v>1</v>
      </c>
    </row>
    <row r="1012" spans="1:51" x14ac:dyDescent="0.25">
      <c r="A1012">
        <v>1010</v>
      </c>
      <c r="B1012" t="s">
        <v>51</v>
      </c>
      <c r="C1012">
        <v>2011</v>
      </c>
      <c r="D1012" t="s">
        <v>88</v>
      </c>
      <c r="E1012" t="s">
        <v>88</v>
      </c>
      <c r="F1012" t="s">
        <v>1738</v>
      </c>
      <c r="G1012" t="s">
        <v>1739</v>
      </c>
      <c r="H1012" t="s">
        <v>1293</v>
      </c>
      <c r="I1012" t="s">
        <v>1740</v>
      </c>
      <c r="J1012" t="s">
        <v>1741</v>
      </c>
      <c r="K1012" t="s">
        <v>59</v>
      </c>
      <c r="L1012" t="s">
        <v>1742</v>
      </c>
      <c r="M1012">
        <v>75</v>
      </c>
      <c r="N1012">
        <v>0</v>
      </c>
      <c r="O1012" t="s">
        <v>60</v>
      </c>
      <c r="P1012" t="s">
        <v>61</v>
      </c>
      <c r="Q1012" t="s">
        <v>60</v>
      </c>
      <c r="R1012" t="s">
        <v>61</v>
      </c>
      <c r="S1012" t="s">
        <v>108</v>
      </c>
      <c r="T1012" t="s">
        <v>60</v>
      </c>
      <c r="U1012" t="s">
        <v>60</v>
      </c>
      <c r="V1012" t="s">
        <v>97</v>
      </c>
      <c r="W1012" t="s">
        <v>97</v>
      </c>
      <c r="X1012">
        <v>43</v>
      </c>
      <c r="Y1012" s="2">
        <v>57128</v>
      </c>
      <c r="Z1012" t="s">
        <v>1743</v>
      </c>
      <c r="AA1012" t="s">
        <v>1743</v>
      </c>
      <c r="AB1012">
        <v>15</v>
      </c>
      <c r="AC1012" t="s">
        <v>123</v>
      </c>
      <c r="AD1012" t="s">
        <v>100</v>
      </c>
      <c r="AE1012" t="s">
        <v>101</v>
      </c>
      <c r="AF1012" s="2">
        <v>42532</v>
      </c>
      <c r="AG1012" s="2">
        <v>37053</v>
      </c>
      <c r="AH1012" t="s">
        <v>60</v>
      </c>
      <c r="AI1012" t="s">
        <v>60</v>
      </c>
      <c r="AJ1012" t="s">
        <v>60</v>
      </c>
      <c r="AK1012" t="s">
        <v>60</v>
      </c>
      <c r="AL1012" t="s">
        <v>60</v>
      </c>
      <c r="AM1012" t="s">
        <v>60</v>
      </c>
      <c r="AN1012" t="s">
        <v>60</v>
      </c>
      <c r="AO1012" t="s">
        <v>60</v>
      </c>
      <c r="AP1012">
        <v>0</v>
      </c>
      <c r="AQ1012">
        <v>15</v>
      </c>
      <c r="AR1012">
        <v>1</v>
      </c>
      <c r="AS1012">
        <v>0</v>
      </c>
      <c r="AT1012" t="s">
        <v>60</v>
      </c>
      <c r="AU1012">
        <v>1</v>
      </c>
      <c r="AV1012" t="s">
        <v>103</v>
      </c>
      <c r="AW1012">
        <v>37.891803000000003</v>
      </c>
      <c r="AX1012">
        <v>-122.12055599999999</v>
      </c>
      <c r="AY1012">
        <v>1</v>
      </c>
    </row>
    <row r="1013" spans="1:51" x14ac:dyDescent="0.25">
      <c r="A1013">
        <v>1011</v>
      </c>
      <c r="B1013" t="s">
        <v>51</v>
      </c>
      <c r="C1013">
        <v>2012</v>
      </c>
      <c r="D1013" t="s">
        <v>88</v>
      </c>
      <c r="E1013" t="s">
        <v>88</v>
      </c>
      <c r="F1013" t="s">
        <v>4712</v>
      </c>
      <c r="G1013" t="s">
        <v>4713</v>
      </c>
      <c r="H1013" t="s">
        <v>223</v>
      </c>
      <c r="I1013" t="s">
        <v>4712</v>
      </c>
      <c r="J1013" t="s">
        <v>4712</v>
      </c>
      <c r="K1013" t="s">
        <v>78</v>
      </c>
      <c r="L1013">
        <v>94603</v>
      </c>
      <c r="M1013">
        <v>13</v>
      </c>
      <c r="N1013">
        <v>0</v>
      </c>
      <c r="O1013" t="s">
        <v>60</v>
      </c>
      <c r="P1013" t="s">
        <v>61</v>
      </c>
      <c r="Q1013" t="s">
        <v>60</v>
      </c>
      <c r="R1013" t="s">
        <v>61</v>
      </c>
      <c r="S1013" t="s">
        <v>60</v>
      </c>
      <c r="T1013" t="s">
        <v>60</v>
      </c>
      <c r="U1013" t="s">
        <v>60</v>
      </c>
      <c r="V1013" t="s">
        <v>4614</v>
      </c>
      <c r="W1013" t="s">
        <v>4614</v>
      </c>
      <c r="X1013">
        <v>-10</v>
      </c>
      <c r="Y1013" s="2">
        <v>37886</v>
      </c>
      <c r="Z1013" t="s">
        <v>4714</v>
      </c>
      <c r="AA1013" t="s">
        <v>4714</v>
      </c>
      <c r="AB1013">
        <v>13</v>
      </c>
      <c r="AC1013" t="s">
        <v>116</v>
      </c>
      <c r="AD1013" t="s">
        <v>60</v>
      </c>
      <c r="AE1013" t="s">
        <v>3424</v>
      </c>
      <c r="AF1013" s="2">
        <v>37886</v>
      </c>
      <c r="AG1013" s="2">
        <v>32408</v>
      </c>
      <c r="AH1013" t="s">
        <v>60</v>
      </c>
      <c r="AI1013" t="s">
        <v>60</v>
      </c>
      <c r="AJ1013" t="s">
        <v>60</v>
      </c>
      <c r="AK1013" t="s">
        <v>60</v>
      </c>
      <c r="AL1013" t="s">
        <v>60</v>
      </c>
      <c r="AM1013" t="s">
        <v>60</v>
      </c>
      <c r="AN1013" t="s">
        <v>60</v>
      </c>
      <c r="AO1013" t="s">
        <v>60</v>
      </c>
      <c r="AP1013">
        <v>0</v>
      </c>
      <c r="AQ1013">
        <v>13</v>
      </c>
      <c r="AR1013">
        <v>1</v>
      </c>
      <c r="AS1013">
        <v>0</v>
      </c>
      <c r="AT1013" t="s">
        <v>60</v>
      </c>
      <c r="AU1013">
        <v>6</v>
      </c>
      <c r="AV1013" t="s">
        <v>117</v>
      </c>
      <c r="AW1013">
        <v>37.740879</v>
      </c>
      <c r="AX1013">
        <v>-122.176503</v>
      </c>
      <c r="AY1013">
        <v>6</v>
      </c>
    </row>
    <row r="1014" spans="1:51" x14ac:dyDescent="0.25">
      <c r="A1014">
        <v>1012</v>
      </c>
      <c r="B1014" t="s">
        <v>51</v>
      </c>
      <c r="C1014">
        <v>2013</v>
      </c>
      <c r="D1014" t="s">
        <v>88</v>
      </c>
      <c r="E1014" t="s">
        <v>88</v>
      </c>
      <c r="F1014" t="s">
        <v>3985</v>
      </c>
      <c r="G1014" t="s">
        <v>3986</v>
      </c>
      <c r="H1014" t="s">
        <v>468</v>
      </c>
      <c r="I1014" t="s">
        <v>3037</v>
      </c>
      <c r="J1014" t="s">
        <v>462</v>
      </c>
      <c r="K1014" t="s">
        <v>203</v>
      </c>
      <c r="L1014">
        <v>94954</v>
      </c>
      <c r="M1014">
        <v>22</v>
      </c>
      <c r="N1014">
        <v>0</v>
      </c>
      <c r="O1014" t="s">
        <v>60</v>
      </c>
      <c r="P1014" t="s">
        <v>61</v>
      </c>
      <c r="Q1014" t="s">
        <v>60</v>
      </c>
      <c r="R1014" t="s">
        <v>61</v>
      </c>
      <c r="S1014" t="s">
        <v>60</v>
      </c>
      <c r="T1014" t="s">
        <v>60</v>
      </c>
      <c r="U1014" t="s">
        <v>60</v>
      </c>
      <c r="V1014" t="s">
        <v>171</v>
      </c>
      <c r="W1014" t="s">
        <v>171</v>
      </c>
      <c r="X1014">
        <v>9</v>
      </c>
      <c r="Y1014" s="2">
        <v>44720</v>
      </c>
      <c r="Z1014" t="s">
        <v>3987</v>
      </c>
      <c r="AA1014" t="s">
        <v>3987</v>
      </c>
      <c r="AB1014">
        <v>22</v>
      </c>
      <c r="AC1014" t="s">
        <v>116</v>
      </c>
      <c r="AD1014" t="s">
        <v>100</v>
      </c>
      <c r="AE1014" t="s">
        <v>3378</v>
      </c>
      <c r="AF1014" s="2">
        <v>39248</v>
      </c>
      <c r="AG1014" s="2">
        <v>33770</v>
      </c>
      <c r="AH1014" t="s">
        <v>60</v>
      </c>
      <c r="AI1014" t="s">
        <v>60</v>
      </c>
      <c r="AJ1014" t="s">
        <v>60</v>
      </c>
      <c r="AK1014" t="s">
        <v>60</v>
      </c>
      <c r="AL1014" t="s">
        <v>60</v>
      </c>
      <c r="AM1014" t="s">
        <v>60</v>
      </c>
      <c r="AN1014" t="s">
        <v>60</v>
      </c>
      <c r="AO1014" t="s">
        <v>60</v>
      </c>
      <c r="AP1014">
        <v>0</v>
      </c>
      <c r="AQ1014">
        <v>22</v>
      </c>
      <c r="AR1014">
        <v>1</v>
      </c>
      <c r="AS1014">
        <v>0</v>
      </c>
      <c r="AT1014" t="s">
        <v>60</v>
      </c>
      <c r="AU1014">
        <v>2</v>
      </c>
      <c r="AV1014" t="s">
        <v>86</v>
      </c>
      <c r="AW1014">
        <v>38.243395</v>
      </c>
      <c r="AX1014">
        <v>-122.61497900000001</v>
      </c>
      <c r="AY1014">
        <v>2</v>
      </c>
    </row>
    <row r="1015" spans="1:51" x14ac:dyDescent="0.25">
      <c r="A1015">
        <v>1013</v>
      </c>
      <c r="B1015" t="s">
        <v>51</v>
      </c>
      <c r="C1015">
        <v>2014</v>
      </c>
      <c r="D1015" t="s">
        <v>88</v>
      </c>
      <c r="E1015" t="s">
        <v>88</v>
      </c>
      <c r="F1015" t="s">
        <v>3988</v>
      </c>
      <c r="G1015" t="s">
        <v>3989</v>
      </c>
      <c r="H1015" t="s">
        <v>468</v>
      </c>
      <c r="I1015" t="s">
        <v>3990</v>
      </c>
      <c r="J1015" t="s">
        <v>462</v>
      </c>
      <c r="K1015" t="s">
        <v>203</v>
      </c>
      <c r="L1015">
        <v>94952</v>
      </c>
      <c r="M1015">
        <v>45</v>
      </c>
      <c r="N1015">
        <v>0</v>
      </c>
      <c r="O1015" t="s">
        <v>60</v>
      </c>
      <c r="P1015" t="s">
        <v>61</v>
      </c>
      <c r="Q1015" t="s">
        <v>60</v>
      </c>
      <c r="R1015" t="s">
        <v>61</v>
      </c>
      <c r="S1015" t="s">
        <v>60</v>
      </c>
      <c r="T1015" t="s">
        <v>60</v>
      </c>
      <c r="U1015" t="s">
        <v>60</v>
      </c>
      <c r="V1015" t="s">
        <v>171</v>
      </c>
      <c r="W1015" t="s">
        <v>171</v>
      </c>
      <c r="X1015">
        <v>11</v>
      </c>
      <c r="Y1015" s="2">
        <v>45480</v>
      </c>
      <c r="Z1015" t="s">
        <v>3991</v>
      </c>
      <c r="AA1015" t="s">
        <v>3991</v>
      </c>
      <c r="AB1015">
        <v>45</v>
      </c>
      <c r="AC1015" t="s">
        <v>116</v>
      </c>
      <c r="AD1015" t="s">
        <v>100</v>
      </c>
      <c r="AE1015" t="s">
        <v>101</v>
      </c>
      <c r="AF1015" s="2">
        <v>40009</v>
      </c>
      <c r="AG1015" s="2">
        <v>34530</v>
      </c>
      <c r="AH1015" t="s">
        <v>60</v>
      </c>
      <c r="AI1015" t="s">
        <v>60</v>
      </c>
      <c r="AJ1015" t="s">
        <v>60</v>
      </c>
      <c r="AK1015" t="s">
        <v>60</v>
      </c>
      <c r="AL1015" t="s">
        <v>60</v>
      </c>
      <c r="AM1015" t="s">
        <v>60</v>
      </c>
      <c r="AN1015" t="s">
        <v>60</v>
      </c>
      <c r="AO1015" t="s">
        <v>60</v>
      </c>
      <c r="AP1015">
        <v>0</v>
      </c>
      <c r="AQ1015">
        <v>45</v>
      </c>
      <c r="AR1015">
        <v>1</v>
      </c>
      <c r="AS1015">
        <v>0</v>
      </c>
      <c r="AT1015" t="s">
        <v>60</v>
      </c>
      <c r="AU1015">
        <v>2</v>
      </c>
      <c r="AV1015" t="s">
        <v>86</v>
      </c>
      <c r="AW1015">
        <v>38.237845</v>
      </c>
      <c r="AX1015">
        <v>-122.627741</v>
      </c>
      <c r="AY1015">
        <v>2</v>
      </c>
    </row>
    <row r="1016" spans="1:51" x14ac:dyDescent="0.25">
      <c r="A1016">
        <v>1014</v>
      </c>
      <c r="B1016" t="s">
        <v>51</v>
      </c>
      <c r="C1016">
        <v>2015</v>
      </c>
      <c r="D1016" t="s">
        <v>88</v>
      </c>
      <c r="E1016" t="s">
        <v>88</v>
      </c>
      <c r="F1016" t="s">
        <v>3992</v>
      </c>
      <c r="G1016" t="s">
        <v>3993</v>
      </c>
      <c r="H1016" t="s">
        <v>468</v>
      </c>
      <c r="I1016" t="s">
        <v>3037</v>
      </c>
      <c r="J1016" t="s">
        <v>462</v>
      </c>
      <c r="K1016" t="s">
        <v>203</v>
      </c>
      <c r="L1016">
        <v>94952</v>
      </c>
      <c r="M1016">
        <v>40</v>
      </c>
      <c r="N1016">
        <v>0</v>
      </c>
      <c r="O1016" t="s">
        <v>60</v>
      </c>
      <c r="P1016" t="s">
        <v>61</v>
      </c>
      <c r="Q1016" t="s">
        <v>60</v>
      </c>
      <c r="R1016" t="s">
        <v>61</v>
      </c>
      <c r="S1016" t="s">
        <v>60</v>
      </c>
      <c r="T1016" t="s">
        <v>60</v>
      </c>
      <c r="U1016" t="s">
        <v>60</v>
      </c>
      <c r="V1016" t="s">
        <v>171</v>
      </c>
      <c r="W1016" t="s">
        <v>171</v>
      </c>
      <c r="X1016">
        <v>15</v>
      </c>
      <c r="Y1016" s="2">
        <v>46922</v>
      </c>
      <c r="Z1016" t="s">
        <v>3994</v>
      </c>
      <c r="AA1016" t="s">
        <v>3994</v>
      </c>
      <c r="AB1016">
        <v>40</v>
      </c>
      <c r="AC1016" t="s">
        <v>116</v>
      </c>
      <c r="AD1016" t="s">
        <v>100</v>
      </c>
      <c r="AE1016" t="s">
        <v>101</v>
      </c>
      <c r="AF1016" s="2">
        <v>41451</v>
      </c>
      <c r="AG1016" s="2">
        <v>35972</v>
      </c>
      <c r="AH1016" t="s">
        <v>60</v>
      </c>
      <c r="AI1016" t="s">
        <v>60</v>
      </c>
      <c r="AJ1016" t="s">
        <v>60</v>
      </c>
      <c r="AK1016" t="s">
        <v>60</v>
      </c>
      <c r="AL1016" t="s">
        <v>60</v>
      </c>
      <c r="AM1016" t="s">
        <v>60</v>
      </c>
      <c r="AN1016" t="s">
        <v>60</v>
      </c>
      <c r="AO1016" t="s">
        <v>60</v>
      </c>
      <c r="AP1016">
        <v>0</v>
      </c>
      <c r="AQ1016">
        <v>40</v>
      </c>
      <c r="AR1016">
        <v>1</v>
      </c>
      <c r="AS1016">
        <v>0</v>
      </c>
      <c r="AT1016" t="s">
        <v>60</v>
      </c>
      <c r="AU1016">
        <v>2</v>
      </c>
      <c r="AV1016" t="s">
        <v>86</v>
      </c>
      <c r="AW1016">
        <v>38.237822999999999</v>
      </c>
      <c r="AX1016">
        <v>-122.627703</v>
      </c>
      <c r="AY1016">
        <v>2</v>
      </c>
    </row>
    <row r="1017" spans="1:51" x14ac:dyDescent="0.25">
      <c r="A1017">
        <v>1015</v>
      </c>
      <c r="B1017" t="s">
        <v>51</v>
      </c>
      <c r="C1017">
        <v>2016</v>
      </c>
      <c r="D1017" t="s">
        <v>88</v>
      </c>
      <c r="E1017" t="s">
        <v>88</v>
      </c>
      <c r="F1017" t="s">
        <v>4336</v>
      </c>
      <c r="G1017" t="s">
        <v>4337</v>
      </c>
      <c r="H1017" t="s">
        <v>223</v>
      </c>
      <c r="I1017" t="s">
        <v>4338</v>
      </c>
      <c r="J1017" t="s">
        <v>4339</v>
      </c>
      <c r="K1017" t="s">
        <v>78</v>
      </c>
      <c r="L1017">
        <v>94612</v>
      </c>
      <c r="M1017">
        <v>202</v>
      </c>
      <c r="N1017">
        <v>0</v>
      </c>
      <c r="O1017" t="s">
        <v>60</v>
      </c>
      <c r="P1017" t="s">
        <v>61</v>
      </c>
      <c r="Q1017" t="s">
        <v>60</v>
      </c>
      <c r="R1017" t="s">
        <v>61</v>
      </c>
      <c r="S1017" t="s">
        <v>60</v>
      </c>
      <c r="T1017" t="s">
        <v>60</v>
      </c>
      <c r="U1017" t="s">
        <v>60</v>
      </c>
      <c r="V1017" t="s">
        <v>548</v>
      </c>
      <c r="W1017" t="s">
        <v>4242</v>
      </c>
      <c r="X1017">
        <v>10</v>
      </c>
      <c r="Y1017" s="2">
        <v>45285</v>
      </c>
      <c r="Z1017" t="s">
        <v>4340</v>
      </c>
      <c r="AA1017" t="s">
        <v>4340</v>
      </c>
      <c r="AB1017">
        <v>202</v>
      </c>
      <c r="AC1017" t="s">
        <v>496</v>
      </c>
      <c r="AD1017" t="s">
        <v>60</v>
      </c>
      <c r="AE1017" t="s">
        <v>3378</v>
      </c>
      <c r="AF1017" s="2">
        <v>39814</v>
      </c>
      <c r="AG1017" s="2">
        <v>34335</v>
      </c>
      <c r="AH1017" t="s">
        <v>60</v>
      </c>
      <c r="AI1017" t="s">
        <v>60</v>
      </c>
      <c r="AJ1017" t="s">
        <v>60</v>
      </c>
      <c r="AK1017" t="s">
        <v>60</v>
      </c>
      <c r="AL1017" t="s">
        <v>60</v>
      </c>
      <c r="AM1017" t="s">
        <v>60</v>
      </c>
      <c r="AN1017" t="s">
        <v>60</v>
      </c>
      <c r="AO1017" t="s">
        <v>60</v>
      </c>
      <c r="AP1017">
        <v>0</v>
      </c>
      <c r="AQ1017">
        <v>202</v>
      </c>
      <c r="AR1017">
        <v>3</v>
      </c>
      <c r="AS1017">
        <v>0</v>
      </c>
      <c r="AT1017" t="s">
        <v>60</v>
      </c>
      <c r="AU1017">
        <v>3</v>
      </c>
      <c r="AV1017" t="s">
        <v>117</v>
      </c>
      <c r="AW1017">
        <v>37.806730999999999</v>
      </c>
      <c r="AX1017">
        <v>-122.275133</v>
      </c>
      <c r="AY1017">
        <v>3</v>
      </c>
    </row>
    <row r="1018" spans="1:51" x14ac:dyDescent="0.25">
      <c r="A1018">
        <v>1016</v>
      </c>
      <c r="B1018" t="s">
        <v>51</v>
      </c>
      <c r="C1018">
        <v>2017</v>
      </c>
      <c r="D1018" t="s">
        <v>88</v>
      </c>
      <c r="E1018" t="s">
        <v>88</v>
      </c>
      <c r="F1018" t="s">
        <v>1744</v>
      </c>
      <c r="G1018" t="s">
        <v>1745</v>
      </c>
      <c r="H1018" t="s">
        <v>223</v>
      </c>
      <c r="I1018" t="s">
        <v>1746</v>
      </c>
      <c r="J1018" t="s">
        <v>1747</v>
      </c>
      <c r="K1018" t="s">
        <v>78</v>
      </c>
      <c r="L1018">
        <v>94603</v>
      </c>
      <c r="M1018">
        <v>72</v>
      </c>
      <c r="N1018">
        <v>0</v>
      </c>
      <c r="O1018" t="s">
        <v>60</v>
      </c>
      <c r="P1018" t="s">
        <v>61</v>
      </c>
      <c r="Q1018" t="s">
        <v>60</v>
      </c>
      <c r="R1018" t="s">
        <v>61</v>
      </c>
      <c r="S1018" t="s">
        <v>60</v>
      </c>
      <c r="T1018" t="s">
        <v>60</v>
      </c>
      <c r="U1018" t="s">
        <v>60</v>
      </c>
      <c r="V1018" t="s">
        <v>97</v>
      </c>
      <c r="W1018" t="s">
        <v>97</v>
      </c>
      <c r="X1018">
        <v>51</v>
      </c>
      <c r="Y1018" s="2">
        <v>60079</v>
      </c>
      <c r="Z1018" t="s">
        <v>1748</v>
      </c>
      <c r="AA1018" t="s">
        <v>1748</v>
      </c>
      <c r="AB1018">
        <v>71</v>
      </c>
      <c r="AC1018" t="s">
        <v>60</v>
      </c>
      <c r="AD1018" t="s">
        <v>141</v>
      </c>
      <c r="AE1018" t="s">
        <v>101</v>
      </c>
      <c r="AF1018" s="2">
        <v>45483</v>
      </c>
      <c r="AG1018" s="2">
        <v>40004</v>
      </c>
      <c r="AH1018" t="s">
        <v>60</v>
      </c>
      <c r="AI1018" t="s">
        <v>60</v>
      </c>
      <c r="AJ1018" t="s">
        <v>60</v>
      </c>
      <c r="AK1018" t="s">
        <v>60</v>
      </c>
      <c r="AL1018" t="s">
        <v>60</v>
      </c>
      <c r="AM1018" t="s">
        <v>60</v>
      </c>
      <c r="AN1018" t="s">
        <v>60</v>
      </c>
      <c r="AO1018" t="s">
        <v>60</v>
      </c>
      <c r="AP1018">
        <v>0</v>
      </c>
      <c r="AQ1018">
        <v>71</v>
      </c>
      <c r="AR1018">
        <v>2</v>
      </c>
      <c r="AS1018">
        <v>0</v>
      </c>
      <c r="AT1018" t="s">
        <v>60</v>
      </c>
      <c r="AU1018">
        <v>1</v>
      </c>
      <c r="AV1018" t="s">
        <v>117</v>
      </c>
      <c r="AW1018">
        <v>37.743099999999998</v>
      </c>
      <c r="AX1018">
        <v>-122.17083700000001</v>
      </c>
      <c r="AY1018">
        <v>1</v>
      </c>
    </row>
    <row r="1019" spans="1:51" x14ac:dyDescent="0.25">
      <c r="A1019">
        <v>1017</v>
      </c>
      <c r="B1019" t="s">
        <v>51</v>
      </c>
      <c r="C1019">
        <v>2018</v>
      </c>
      <c r="D1019" t="s">
        <v>88</v>
      </c>
      <c r="E1019" t="s">
        <v>88</v>
      </c>
      <c r="F1019" t="s">
        <v>3995</v>
      </c>
      <c r="G1019" t="s">
        <v>3996</v>
      </c>
      <c r="H1019" t="s">
        <v>2670</v>
      </c>
      <c r="I1019" t="s">
        <v>60</v>
      </c>
      <c r="J1019" t="s">
        <v>3997</v>
      </c>
      <c r="K1019" t="s">
        <v>59</v>
      </c>
      <c r="L1019">
        <v>94517</v>
      </c>
      <c r="M1019">
        <v>86</v>
      </c>
      <c r="N1019">
        <v>0</v>
      </c>
      <c r="O1019" t="s">
        <v>60</v>
      </c>
      <c r="P1019" t="s">
        <v>61</v>
      </c>
      <c r="Q1019" t="s">
        <v>60</v>
      </c>
      <c r="R1019" t="s">
        <v>61</v>
      </c>
      <c r="S1019" t="s">
        <v>114</v>
      </c>
      <c r="T1019" t="s">
        <v>60</v>
      </c>
      <c r="U1019" t="s">
        <v>60</v>
      </c>
      <c r="V1019" t="s">
        <v>171</v>
      </c>
      <c r="W1019" t="s">
        <v>171</v>
      </c>
      <c r="X1019">
        <v>19</v>
      </c>
      <c r="Y1019" s="2">
        <v>48559</v>
      </c>
      <c r="Z1019" t="s">
        <v>3998</v>
      </c>
      <c r="AA1019" t="s">
        <v>3998</v>
      </c>
      <c r="AB1019">
        <v>64</v>
      </c>
      <c r="AC1019" t="s">
        <v>116</v>
      </c>
      <c r="AD1019" t="s">
        <v>100</v>
      </c>
      <c r="AE1019" t="s">
        <v>101</v>
      </c>
      <c r="AF1019" s="2">
        <v>43088</v>
      </c>
      <c r="AG1019" s="2">
        <v>37609</v>
      </c>
      <c r="AH1019" t="s">
        <v>60</v>
      </c>
      <c r="AI1019" t="s">
        <v>60</v>
      </c>
      <c r="AJ1019" t="s">
        <v>60</v>
      </c>
      <c r="AK1019" t="s">
        <v>60</v>
      </c>
      <c r="AL1019" t="s">
        <v>60</v>
      </c>
      <c r="AM1019" t="s">
        <v>60</v>
      </c>
      <c r="AN1019" t="s">
        <v>60</v>
      </c>
      <c r="AO1019" t="s">
        <v>60</v>
      </c>
      <c r="AP1019">
        <v>0</v>
      </c>
      <c r="AQ1019">
        <v>64</v>
      </c>
      <c r="AR1019">
        <v>2</v>
      </c>
      <c r="AS1019">
        <v>0</v>
      </c>
      <c r="AT1019" t="s">
        <v>60</v>
      </c>
      <c r="AU1019">
        <v>2</v>
      </c>
      <c r="AV1019" t="s">
        <v>114</v>
      </c>
      <c r="AW1019">
        <v>37.941403999999999</v>
      </c>
      <c r="AX1019">
        <v>-121.931764</v>
      </c>
      <c r="AY1019">
        <v>2</v>
      </c>
    </row>
    <row r="1020" spans="1:51" x14ac:dyDescent="0.25">
      <c r="A1020">
        <v>1018</v>
      </c>
      <c r="B1020" t="s">
        <v>51</v>
      </c>
      <c r="C1020">
        <v>2019</v>
      </c>
      <c r="D1020" t="s">
        <v>88</v>
      </c>
      <c r="E1020" t="s">
        <v>88</v>
      </c>
      <c r="F1020" t="s">
        <v>3999</v>
      </c>
      <c r="G1020" t="s">
        <v>4000</v>
      </c>
      <c r="H1020" t="s">
        <v>1718</v>
      </c>
      <c r="I1020" t="s">
        <v>60</v>
      </c>
      <c r="J1020" t="s">
        <v>4001</v>
      </c>
      <c r="K1020" t="s">
        <v>674</v>
      </c>
      <c r="L1020">
        <v>94404</v>
      </c>
      <c r="M1020">
        <v>159</v>
      </c>
      <c r="N1020">
        <v>0</v>
      </c>
      <c r="O1020" t="s">
        <v>60</v>
      </c>
      <c r="P1020" t="s">
        <v>61</v>
      </c>
      <c r="Q1020" t="s">
        <v>60</v>
      </c>
      <c r="R1020" t="s">
        <v>61</v>
      </c>
      <c r="S1020" t="s">
        <v>108</v>
      </c>
      <c r="T1020" t="s">
        <v>60</v>
      </c>
      <c r="U1020" t="s">
        <v>60</v>
      </c>
      <c r="V1020" t="s">
        <v>171</v>
      </c>
      <c r="W1020" t="s">
        <v>171</v>
      </c>
      <c r="X1020">
        <v>19</v>
      </c>
      <c r="Y1020" s="2">
        <v>48356</v>
      </c>
      <c r="Z1020" t="s">
        <v>4002</v>
      </c>
      <c r="AA1020" t="s">
        <v>4002</v>
      </c>
      <c r="AB1020">
        <v>32</v>
      </c>
      <c r="AC1020" t="s">
        <v>99</v>
      </c>
      <c r="AD1020" t="s">
        <v>100</v>
      </c>
      <c r="AE1020" t="s">
        <v>101</v>
      </c>
      <c r="AF1020" s="2">
        <v>42885</v>
      </c>
      <c r="AG1020" s="2">
        <v>37406</v>
      </c>
      <c r="AH1020" t="s">
        <v>60</v>
      </c>
      <c r="AI1020" t="s">
        <v>60</v>
      </c>
      <c r="AJ1020" t="s">
        <v>60</v>
      </c>
      <c r="AK1020" t="s">
        <v>60</v>
      </c>
      <c r="AL1020" t="s">
        <v>60</v>
      </c>
      <c r="AM1020" t="s">
        <v>60</v>
      </c>
      <c r="AN1020" t="s">
        <v>60</v>
      </c>
      <c r="AO1020" t="s">
        <v>60</v>
      </c>
      <c r="AP1020">
        <v>0</v>
      </c>
      <c r="AQ1020">
        <v>32</v>
      </c>
      <c r="AR1020">
        <v>1</v>
      </c>
      <c r="AS1020">
        <v>0</v>
      </c>
      <c r="AT1020" t="s">
        <v>60</v>
      </c>
      <c r="AU1020">
        <v>2</v>
      </c>
      <c r="AV1020" t="s">
        <v>103</v>
      </c>
      <c r="AW1020">
        <v>37.560927999999997</v>
      </c>
      <c r="AX1020">
        <v>-122.26852100000001</v>
      </c>
      <c r="AY1020">
        <v>2</v>
      </c>
    </row>
    <row r="1021" spans="1:51" x14ac:dyDescent="0.25">
      <c r="A1021">
        <v>1019</v>
      </c>
      <c r="B1021" t="s">
        <v>51</v>
      </c>
      <c r="C1021">
        <v>2020</v>
      </c>
      <c r="D1021" t="s">
        <v>88</v>
      </c>
      <c r="E1021" t="s">
        <v>88</v>
      </c>
      <c r="F1021" t="s">
        <v>4715</v>
      </c>
      <c r="G1021" t="s">
        <v>4715</v>
      </c>
      <c r="H1021" t="s">
        <v>223</v>
      </c>
      <c r="I1021" t="s">
        <v>4716</v>
      </c>
      <c r="J1021" t="s">
        <v>4717</v>
      </c>
      <c r="K1021" t="s">
        <v>78</v>
      </c>
      <c r="L1021">
        <v>94611</v>
      </c>
      <c r="M1021">
        <v>12</v>
      </c>
      <c r="N1021">
        <v>0</v>
      </c>
      <c r="O1021" t="s">
        <v>60</v>
      </c>
      <c r="P1021" t="s">
        <v>61</v>
      </c>
      <c r="Q1021" t="s">
        <v>60</v>
      </c>
      <c r="R1021" t="s">
        <v>61</v>
      </c>
      <c r="S1021" t="s">
        <v>60</v>
      </c>
      <c r="T1021" t="s">
        <v>60</v>
      </c>
      <c r="U1021" t="s">
        <v>60</v>
      </c>
      <c r="V1021" t="s">
        <v>4614</v>
      </c>
      <c r="W1021" t="s">
        <v>4614</v>
      </c>
      <c r="X1021">
        <v>-8</v>
      </c>
      <c r="Y1021" s="2">
        <v>38694</v>
      </c>
      <c r="Z1021" t="s">
        <v>4718</v>
      </c>
      <c r="AA1021" t="s">
        <v>4718</v>
      </c>
      <c r="AB1021">
        <v>12</v>
      </c>
      <c r="AC1021" t="s">
        <v>99</v>
      </c>
      <c r="AD1021" t="s">
        <v>100</v>
      </c>
      <c r="AE1021" t="s">
        <v>3424</v>
      </c>
      <c r="AF1021" s="2">
        <v>38694</v>
      </c>
      <c r="AG1021" s="2">
        <v>33215</v>
      </c>
      <c r="AH1021" t="s">
        <v>60</v>
      </c>
      <c r="AI1021" t="s">
        <v>60</v>
      </c>
      <c r="AJ1021" t="s">
        <v>60</v>
      </c>
      <c r="AK1021" t="s">
        <v>60</v>
      </c>
      <c r="AL1021" t="s">
        <v>60</v>
      </c>
      <c r="AM1021" t="s">
        <v>60</v>
      </c>
      <c r="AN1021" t="s">
        <v>60</v>
      </c>
      <c r="AO1021" t="s">
        <v>60</v>
      </c>
      <c r="AP1021">
        <v>0</v>
      </c>
      <c r="AQ1021">
        <v>12</v>
      </c>
      <c r="AR1021">
        <v>1</v>
      </c>
      <c r="AS1021">
        <v>0</v>
      </c>
      <c r="AT1021" t="s">
        <v>60</v>
      </c>
      <c r="AU1021">
        <v>6</v>
      </c>
      <c r="AV1021" t="s">
        <v>117</v>
      </c>
      <c r="AW1021">
        <v>37.831296999999999</v>
      </c>
      <c r="AX1021">
        <v>-122.25396000000001</v>
      </c>
      <c r="AY1021">
        <v>6</v>
      </c>
    </row>
    <row r="1022" spans="1:51" x14ac:dyDescent="0.25">
      <c r="A1022">
        <v>1020</v>
      </c>
      <c r="B1022" t="s">
        <v>51</v>
      </c>
      <c r="C1022">
        <v>2021</v>
      </c>
      <c r="D1022" t="s">
        <v>88</v>
      </c>
      <c r="E1022" t="s">
        <v>88</v>
      </c>
      <c r="F1022" t="s">
        <v>1749</v>
      </c>
      <c r="G1022" t="s">
        <v>1750</v>
      </c>
      <c r="H1022" t="s">
        <v>1751</v>
      </c>
      <c r="I1022" t="s">
        <v>1752</v>
      </c>
      <c r="J1022" t="s">
        <v>1753</v>
      </c>
      <c r="K1022" t="s">
        <v>94</v>
      </c>
      <c r="L1022">
        <v>95020</v>
      </c>
      <c r="M1022">
        <v>75</v>
      </c>
      <c r="N1022">
        <v>0</v>
      </c>
      <c r="O1022" t="s">
        <v>60</v>
      </c>
      <c r="P1022" t="s">
        <v>61</v>
      </c>
      <c r="Q1022" t="s">
        <v>60</v>
      </c>
      <c r="R1022" t="s">
        <v>61</v>
      </c>
      <c r="S1022" t="s">
        <v>60</v>
      </c>
      <c r="T1022" t="s">
        <v>60</v>
      </c>
      <c r="U1022" t="s">
        <v>60</v>
      </c>
      <c r="V1022" t="s">
        <v>97</v>
      </c>
      <c r="W1022" t="s">
        <v>97</v>
      </c>
      <c r="X1022">
        <v>55</v>
      </c>
      <c r="Y1022" s="2">
        <v>61714</v>
      </c>
      <c r="Z1022" t="s">
        <v>1754</v>
      </c>
      <c r="AA1022" t="s">
        <v>1754</v>
      </c>
      <c r="AB1022">
        <v>73</v>
      </c>
      <c r="AC1022" t="s">
        <v>116</v>
      </c>
      <c r="AD1022" t="s">
        <v>141</v>
      </c>
      <c r="AE1022" t="s">
        <v>153</v>
      </c>
      <c r="AF1022" t="s">
        <v>60</v>
      </c>
      <c r="AG1022" s="2">
        <v>41639</v>
      </c>
      <c r="AH1022" t="s">
        <v>60</v>
      </c>
      <c r="AI1022" t="s">
        <v>60</v>
      </c>
      <c r="AJ1022" t="s">
        <v>60</v>
      </c>
      <c r="AK1022" t="s">
        <v>60</v>
      </c>
      <c r="AL1022" t="s">
        <v>60</v>
      </c>
      <c r="AM1022" t="s">
        <v>60</v>
      </c>
      <c r="AN1022" t="s">
        <v>60</v>
      </c>
      <c r="AO1022" t="s">
        <v>60</v>
      </c>
      <c r="AP1022">
        <v>0</v>
      </c>
      <c r="AQ1022">
        <v>73</v>
      </c>
      <c r="AR1022">
        <v>2</v>
      </c>
      <c r="AS1022">
        <v>0</v>
      </c>
      <c r="AT1022" t="s">
        <v>60</v>
      </c>
      <c r="AU1022">
        <v>1</v>
      </c>
      <c r="AV1022" t="s">
        <v>356</v>
      </c>
      <c r="AW1022">
        <v>37.009134000000003</v>
      </c>
      <c r="AX1022">
        <v>-121.58707099999999</v>
      </c>
      <c r="AY1022">
        <v>1</v>
      </c>
    </row>
    <row r="1023" spans="1:51" x14ac:dyDescent="0.25">
      <c r="A1023">
        <v>1021</v>
      </c>
      <c r="B1023" t="s">
        <v>51</v>
      </c>
      <c r="C1023">
        <v>2022</v>
      </c>
      <c r="D1023" t="s">
        <v>88</v>
      </c>
      <c r="E1023" t="s">
        <v>88</v>
      </c>
      <c r="F1023" t="s">
        <v>1755</v>
      </c>
      <c r="G1023" t="s">
        <v>1756</v>
      </c>
      <c r="H1023" t="s">
        <v>106</v>
      </c>
      <c r="I1023" t="s">
        <v>1752</v>
      </c>
      <c r="J1023" t="s">
        <v>1757</v>
      </c>
      <c r="K1023" t="s">
        <v>94</v>
      </c>
      <c r="L1023">
        <v>95122</v>
      </c>
      <c r="M1023">
        <v>16</v>
      </c>
      <c r="N1023">
        <v>0</v>
      </c>
      <c r="O1023" t="s">
        <v>60</v>
      </c>
      <c r="P1023" t="s">
        <v>61</v>
      </c>
      <c r="Q1023" t="s">
        <v>60</v>
      </c>
      <c r="R1023" t="s">
        <v>61</v>
      </c>
      <c r="S1023" t="s">
        <v>60</v>
      </c>
      <c r="T1023" t="s">
        <v>60</v>
      </c>
      <c r="U1023" t="s">
        <v>60</v>
      </c>
      <c r="V1023" t="s">
        <v>97</v>
      </c>
      <c r="W1023" t="s">
        <v>97</v>
      </c>
      <c r="X1023">
        <v>55</v>
      </c>
      <c r="Y1023" s="2">
        <v>61714</v>
      </c>
      <c r="Z1023" t="s">
        <v>1758</v>
      </c>
      <c r="AA1023" t="s">
        <v>1758</v>
      </c>
      <c r="AB1023">
        <v>15</v>
      </c>
      <c r="AC1023" t="s">
        <v>99</v>
      </c>
      <c r="AD1023" t="s">
        <v>141</v>
      </c>
      <c r="AE1023" t="s">
        <v>101</v>
      </c>
      <c r="AF1023" t="s">
        <v>60</v>
      </c>
      <c r="AG1023" s="2">
        <v>41639</v>
      </c>
      <c r="AH1023" t="s">
        <v>60</v>
      </c>
      <c r="AI1023" t="s">
        <v>60</v>
      </c>
      <c r="AJ1023" t="s">
        <v>60</v>
      </c>
      <c r="AK1023" t="s">
        <v>60</v>
      </c>
      <c r="AL1023" t="s">
        <v>60</v>
      </c>
      <c r="AM1023" t="s">
        <v>60</v>
      </c>
      <c r="AN1023" t="s">
        <v>60</v>
      </c>
      <c r="AO1023" t="s">
        <v>60</v>
      </c>
      <c r="AP1023">
        <v>0</v>
      </c>
      <c r="AQ1023">
        <v>15</v>
      </c>
      <c r="AR1023">
        <v>1</v>
      </c>
      <c r="AS1023">
        <v>0</v>
      </c>
      <c r="AT1023" t="s">
        <v>60</v>
      </c>
      <c r="AU1023">
        <v>1</v>
      </c>
      <c r="AV1023" t="s">
        <v>356</v>
      </c>
      <c r="AW1023">
        <v>37.319446999999997</v>
      </c>
      <c r="AX1023">
        <v>-121.846807</v>
      </c>
      <c r="AY1023">
        <v>1</v>
      </c>
    </row>
    <row r="1024" spans="1:51" x14ac:dyDescent="0.25">
      <c r="A1024">
        <v>1022</v>
      </c>
      <c r="B1024" t="s">
        <v>51</v>
      </c>
      <c r="C1024">
        <v>2023</v>
      </c>
      <c r="D1024" t="s">
        <v>88</v>
      </c>
      <c r="E1024" t="s">
        <v>88</v>
      </c>
      <c r="F1024" t="s">
        <v>1759</v>
      </c>
      <c r="G1024" t="s">
        <v>1760</v>
      </c>
      <c r="H1024" t="s">
        <v>106</v>
      </c>
      <c r="I1024" t="s">
        <v>1761</v>
      </c>
      <c r="J1024" t="s">
        <v>1757</v>
      </c>
      <c r="K1024" t="s">
        <v>94</v>
      </c>
      <c r="L1024">
        <v>95112</v>
      </c>
      <c r="M1024">
        <v>9</v>
      </c>
      <c r="N1024">
        <v>0</v>
      </c>
      <c r="O1024" t="s">
        <v>60</v>
      </c>
      <c r="P1024" t="s">
        <v>61</v>
      </c>
      <c r="Q1024" t="s">
        <v>60</v>
      </c>
      <c r="R1024" t="s">
        <v>61</v>
      </c>
      <c r="S1024" t="s">
        <v>60</v>
      </c>
      <c r="T1024" t="s">
        <v>60</v>
      </c>
      <c r="U1024" t="s">
        <v>60</v>
      </c>
      <c r="V1024" t="s">
        <v>97</v>
      </c>
      <c r="W1024" t="s">
        <v>97</v>
      </c>
      <c r="X1024">
        <v>55</v>
      </c>
      <c r="Y1024" s="2">
        <v>61714</v>
      </c>
      <c r="Z1024" t="s">
        <v>1762</v>
      </c>
      <c r="AA1024" t="s">
        <v>1762</v>
      </c>
      <c r="AB1024">
        <v>9</v>
      </c>
      <c r="AC1024" t="s">
        <v>99</v>
      </c>
      <c r="AD1024" t="s">
        <v>141</v>
      </c>
      <c r="AE1024" t="s">
        <v>153</v>
      </c>
      <c r="AF1024" t="s">
        <v>60</v>
      </c>
      <c r="AG1024" s="2">
        <v>41639</v>
      </c>
      <c r="AH1024" t="s">
        <v>60</v>
      </c>
      <c r="AI1024" t="s">
        <v>60</v>
      </c>
      <c r="AJ1024" t="s">
        <v>60</v>
      </c>
      <c r="AK1024" t="s">
        <v>60</v>
      </c>
      <c r="AL1024" t="s">
        <v>60</v>
      </c>
      <c r="AM1024" t="s">
        <v>60</v>
      </c>
      <c r="AN1024" t="s">
        <v>60</v>
      </c>
      <c r="AO1024" t="s">
        <v>60</v>
      </c>
      <c r="AP1024">
        <v>0</v>
      </c>
      <c r="AQ1024">
        <v>9</v>
      </c>
      <c r="AR1024">
        <v>1</v>
      </c>
      <c r="AS1024">
        <v>0</v>
      </c>
      <c r="AT1024" t="s">
        <v>60</v>
      </c>
      <c r="AU1024">
        <v>1</v>
      </c>
      <c r="AV1024" t="s">
        <v>356</v>
      </c>
      <c r="AW1024">
        <v>37.342993999999997</v>
      </c>
      <c r="AX1024">
        <v>-121.888711</v>
      </c>
      <c r="AY1024">
        <v>1</v>
      </c>
    </row>
    <row r="1025" spans="1:51" x14ac:dyDescent="0.25">
      <c r="A1025">
        <v>1023</v>
      </c>
      <c r="B1025" t="s">
        <v>51</v>
      </c>
      <c r="C1025">
        <v>2024</v>
      </c>
      <c r="D1025" t="s">
        <v>88</v>
      </c>
      <c r="E1025" t="s">
        <v>88</v>
      </c>
      <c r="F1025" t="s">
        <v>1763</v>
      </c>
      <c r="G1025" t="s">
        <v>1764</v>
      </c>
      <c r="H1025" t="s">
        <v>106</v>
      </c>
      <c r="I1025" t="s">
        <v>1752</v>
      </c>
      <c r="J1025" t="s">
        <v>1753</v>
      </c>
      <c r="K1025" t="s">
        <v>94</v>
      </c>
      <c r="L1025">
        <v>95126</v>
      </c>
      <c r="M1025">
        <v>94</v>
      </c>
      <c r="N1025">
        <v>0</v>
      </c>
      <c r="O1025" t="s">
        <v>60</v>
      </c>
      <c r="P1025" t="s">
        <v>61</v>
      </c>
      <c r="Q1025" t="s">
        <v>60</v>
      </c>
      <c r="R1025" t="s">
        <v>61</v>
      </c>
      <c r="S1025" t="s">
        <v>60</v>
      </c>
      <c r="T1025" t="s">
        <v>60</v>
      </c>
      <c r="U1025" t="s">
        <v>60</v>
      </c>
      <c r="V1025" t="s">
        <v>97</v>
      </c>
      <c r="W1025" t="s">
        <v>97</v>
      </c>
      <c r="X1025">
        <v>55</v>
      </c>
      <c r="Y1025" s="2">
        <v>61714</v>
      </c>
      <c r="Z1025" t="s">
        <v>1765</v>
      </c>
      <c r="AA1025" t="s">
        <v>1765</v>
      </c>
      <c r="AB1025">
        <v>92</v>
      </c>
      <c r="AC1025" t="s">
        <v>116</v>
      </c>
      <c r="AD1025" t="s">
        <v>141</v>
      </c>
      <c r="AE1025" t="s">
        <v>153</v>
      </c>
      <c r="AF1025" t="s">
        <v>60</v>
      </c>
      <c r="AG1025" s="2">
        <v>41639</v>
      </c>
      <c r="AH1025" t="s">
        <v>60</v>
      </c>
      <c r="AI1025" t="s">
        <v>60</v>
      </c>
      <c r="AJ1025" t="s">
        <v>60</v>
      </c>
      <c r="AK1025" t="s">
        <v>60</v>
      </c>
      <c r="AL1025" t="s">
        <v>60</v>
      </c>
      <c r="AM1025" t="s">
        <v>60</v>
      </c>
      <c r="AN1025" t="s">
        <v>60</v>
      </c>
      <c r="AO1025" t="s">
        <v>60</v>
      </c>
      <c r="AP1025">
        <v>0</v>
      </c>
      <c r="AQ1025">
        <v>92</v>
      </c>
      <c r="AR1025">
        <v>2</v>
      </c>
      <c r="AS1025">
        <v>0</v>
      </c>
      <c r="AT1025" t="s">
        <v>60</v>
      </c>
      <c r="AU1025">
        <v>1</v>
      </c>
      <c r="AV1025" t="s">
        <v>356</v>
      </c>
      <c r="AW1025">
        <v>37.335186999999998</v>
      </c>
      <c r="AX1025">
        <v>-121.911466</v>
      </c>
      <c r="AY1025">
        <v>1</v>
      </c>
    </row>
    <row r="1026" spans="1:51" x14ac:dyDescent="0.25">
      <c r="A1026">
        <v>1024</v>
      </c>
      <c r="B1026" t="s">
        <v>51</v>
      </c>
      <c r="C1026">
        <v>2025</v>
      </c>
      <c r="D1026" t="s">
        <v>88</v>
      </c>
      <c r="E1026" t="s">
        <v>88</v>
      </c>
      <c r="F1026" t="s">
        <v>1766</v>
      </c>
      <c r="G1026" t="s">
        <v>1767</v>
      </c>
      <c r="H1026" t="s">
        <v>94</v>
      </c>
      <c r="I1026" t="s">
        <v>1752</v>
      </c>
      <c r="J1026" t="s">
        <v>1757</v>
      </c>
      <c r="K1026" t="s">
        <v>94</v>
      </c>
      <c r="L1026">
        <v>95051</v>
      </c>
      <c r="M1026">
        <v>16</v>
      </c>
      <c r="N1026">
        <v>0</v>
      </c>
      <c r="O1026" t="s">
        <v>60</v>
      </c>
      <c r="P1026" t="s">
        <v>61</v>
      </c>
      <c r="Q1026" t="s">
        <v>60</v>
      </c>
      <c r="R1026" t="s">
        <v>61</v>
      </c>
      <c r="S1026" t="s">
        <v>60</v>
      </c>
      <c r="T1026" t="s">
        <v>60</v>
      </c>
      <c r="U1026" t="s">
        <v>60</v>
      </c>
      <c r="V1026" t="s">
        <v>97</v>
      </c>
      <c r="W1026" t="s">
        <v>97</v>
      </c>
      <c r="X1026">
        <v>55</v>
      </c>
      <c r="Y1026" s="2">
        <v>61714</v>
      </c>
      <c r="Z1026" t="s">
        <v>1768</v>
      </c>
      <c r="AA1026" t="s">
        <v>1768</v>
      </c>
      <c r="AB1026">
        <v>15</v>
      </c>
      <c r="AC1026" t="s">
        <v>152</v>
      </c>
      <c r="AD1026" t="s">
        <v>141</v>
      </c>
      <c r="AE1026" t="s">
        <v>153</v>
      </c>
      <c r="AF1026" t="s">
        <v>60</v>
      </c>
      <c r="AG1026" s="2">
        <v>41639</v>
      </c>
      <c r="AH1026" t="s">
        <v>60</v>
      </c>
      <c r="AI1026" t="s">
        <v>60</v>
      </c>
      <c r="AJ1026" t="s">
        <v>60</v>
      </c>
      <c r="AK1026" t="s">
        <v>60</v>
      </c>
      <c r="AL1026" t="s">
        <v>60</v>
      </c>
      <c r="AM1026" t="s">
        <v>60</v>
      </c>
      <c r="AN1026" t="s">
        <v>60</v>
      </c>
      <c r="AO1026" t="s">
        <v>60</v>
      </c>
      <c r="AP1026">
        <v>0</v>
      </c>
      <c r="AQ1026">
        <v>15</v>
      </c>
      <c r="AR1026">
        <v>1</v>
      </c>
      <c r="AS1026">
        <v>0</v>
      </c>
      <c r="AT1026" t="s">
        <v>60</v>
      </c>
      <c r="AU1026">
        <v>1</v>
      </c>
      <c r="AV1026" t="s">
        <v>356</v>
      </c>
      <c r="AW1026">
        <v>37.358635</v>
      </c>
      <c r="AX1026">
        <v>-122.000598</v>
      </c>
      <c r="AY1026">
        <v>1</v>
      </c>
    </row>
    <row r="1027" spans="1:51" x14ac:dyDescent="0.25">
      <c r="A1027">
        <v>1025</v>
      </c>
      <c r="B1027" t="s">
        <v>51</v>
      </c>
      <c r="C1027">
        <v>2026</v>
      </c>
      <c r="D1027" t="s">
        <v>88</v>
      </c>
      <c r="E1027" t="s">
        <v>88</v>
      </c>
      <c r="F1027" t="s">
        <v>1769</v>
      </c>
      <c r="G1027" t="s">
        <v>1770</v>
      </c>
      <c r="H1027" t="s">
        <v>106</v>
      </c>
      <c r="I1027" t="s">
        <v>1771</v>
      </c>
      <c r="J1027" t="s">
        <v>1772</v>
      </c>
      <c r="K1027" t="s">
        <v>94</v>
      </c>
      <c r="L1027">
        <v>95117</v>
      </c>
      <c r="M1027">
        <v>125</v>
      </c>
      <c r="N1027">
        <v>0</v>
      </c>
      <c r="O1027" t="s">
        <v>60</v>
      </c>
      <c r="P1027" t="s">
        <v>61</v>
      </c>
      <c r="Q1027" t="s">
        <v>60</v>
      </c>
      <c r="R1027" t="s">
        <v>61</v>
      </c>
      <c r="S1027" t="s">
        <v>60</v>
      </c>
      <c r="T1027" t="s">
        <v>60</v>
      </c>
      <c r="U1027" t="s">
        <v>60</v>
      </c>
      <c r="V1027" t="s">
        <v>97</v>
      </c>
      <c r="W1027" t="s">
        <v>97</v>
      </c>
      <c r="X1027">
        <v>55</v>
      </c>
      <c r="Y1027" s="2">
        <v>61714</v>
      </c>
      <c r="Z1027" t="s">
        <v>1773</v>
      </c>
      <c r="AA1027" t="s">
        <v>1773</v>
      </c>
      <c r="AB1027">
        <v>123</v>
      </c>
      <c r="AC1027" t="s">
        <v>116</v>
      </c>
      <c r="AD1027" t="s">
        <v>141</v>
      </c>
      <c r="AE1027" t="s">
        <v>153</v>
      </c>
      <c r="AF1027" t="s">
        <v>60</v>
      </c>
      <c r="AG1027" s="2">
        <v>41639</v>
      </c>
      <c r="AH1027" t="s">
        <v>60</v>
      </c>
      <c r="AI1027" t="s">
        <v>60</v>
      </c>
      <c r="AJ1027" t="s">
        <v>60</v>
      </c>
      <c r="AK1027" t="s">
        <v>60</v>
      </c>
      <c r="AL1027" t="s">
        <v>60</v>
      </c>
      <c r="AM1027" t="s">
        <v>60</v>
      </c>
      <c r="AN1027" t="s">
        <v>60</v>
      </c>
      <c r="AO1027" t="s">
        <v>60</v>
      </c>
      <c r="AP1027">
        <v>0</v>
      </c>
      <c r="AQ1027">
        <v>123</v>
      </c>
      <c r="AR1027">
        <v>3</v>
      </c>
      <c r="AS1027">
        <v>0</v>
      </c>
      <c r="AT1027" t="s">
        <v>60</v>
      </c>
      <c r="AU1027">
        <v>1</v>
      </c>
      <c r="AV1027" t="s">
        <v>356</v>
      </c>
      <c r="AW1027">
        <v>37.320169999999997</v>
      </c>
      <c r="AX1027">
        <v>-121.95976899999999</v>
      </c>
      <c r="AY1027">
        <v>1</v>
      </c>
    </row>
    <row r="1028" spans="1:51" x14ac:dyDescent="0.25">
      <c r="A1028">
        <v>1026</v>
      </c>
      <c r="B1028" t="s">
        <v>51</v>
      </c>
      <c r="C1028">
        <v>2027</v>
      </c>
      <c r="D1028" t="s">
        <v>88</v>
      </c>
      <c r="E1028" t="s">
        <v>88</v>
      </c>
      <c r="F1028" t="s">
        <v>1774</v>
      </c>
      <c r="G1028" t="s">
        <v>1775</v>
      </c>
      <c r="H1028" t="s">
        <v>1776</v>
      </c>
      <c r="I1028" t="s">
        <v>1777</v>
      </c>
      <c r="J1028" t="s">
        <v>1778</v>
      </c>
      <c r="K1028" t="s">
        <v>94</v>
      </c>
      <c r="L1028">
        <v>95008</v>
      </c>
      <c r="M1028">
        <v>200</v>
      </c>
      <c r="N1028">
        <v>0</v>
      </c>
      <c r="O1028" t="s">
        <v>60</v>
      </c>
      <c r="P1028" t="s">
        <v>61</v>
      </c>
      <c r="Q1028" t="s">
        <v>60</v>
      </c>
      <c r="R1028" t="s">
        <v>61</v>
      </c>
      <c r="S1028" t="s">
        <v>60</v>
      </c>
      <c r="T1028" t="s">
        <v>60</v>
      </c>
      <c r="U1028" t="s">
        <v>60</v>
      </c>
      <c r="V1028" t="s">
        <v>97</v>
      </c>
      <c r="W1028" t="s">
        <v>97</v>
      </c>
      <c r="X1028">
        <v>50</v>
      </c>
      <c r="Y1028" s="2">
        <v>59889</v>
      </c>
      <c r="Z1028" t="s">
        <v>1779</v>
      </c>
      <c r="AA1028" t="s">
        <v>1779</v>
      </c>
      <c r="AB1028">
        <v>198</v>
      </c>
      <c r="AC1028" t="s">
        <v>116</v>
      </c>
      <c r="AD1028" t="s">
        <v>141</v>
      </c>
      <c r="AE1028" t="s">
        <v>153</v>
      </c>
      <c r="AF1028" s="2">
        <v>45292</v>
      </c>
      <c r="AG1028" s="2">
        <v>39814</v>
      </c>
      <c r="AH1028" t="s">
        <v>60</v>
      </c>
      <c r="AI1028" t="s">
        <v>60</v>
      </c>
      <c r="AJ1028" t="s">
        <v>60</v>
      </c>
      <c r="AK1028" t="s">
        <v>60</v>
      </c>
      <c r="AL1028" t="s">
        <v>60</v>
      </c>
      <c r="AM1028" t="s">
        <v>60</v>
      </c>
      <c r="AN1028" t="s">
        <v>60</v>
      </c>
      <c r="AO1028" t="s">
        <v>60</v>
      </c>
      <c r="AP1028">
        <v>0</v>
      </c>
      <c r="AQ1028">
        <v>198</v>
      </c>
      <c r="AR1028">
        <v>3</v>
      </c>
      <c r="AS1028">
        <v>0</v>
      </c>
      <c r="AT1028" t="s">
        <v>60</v>
      </c>
      <c r="AU1028">
        <v>1</v>
      </c>
      <c r="AV1028" t="s">
        <v>356</v>
      </c>
      <c r="AW1028">
        <v>37.284855</v>
      </c>
      <c r="AX1028">
        <v>-121.95703399999999</v>
      </c>
      <c r="AY1028">
        <v>1</v>
      </c>
    </row>
    <row r="1029" spans="1:51" x14ac:dyDescent="0.25">
      <c r="A1029">
        <v>1027</v>
      </c>
      <c r="B1029" t="s">
        <v>51</v>
      </c>
      <c r="C1029">
        <v>2028</v>
      </c>
      <c r="D1029" t="s">
        <v>88</v>
      </c>
      <c r="E1029" t="s">
        <v>88</v>
      </c>
      <c r="F1029" t="s">
        <v>4003</v>
      </c>
      <c r="G1029" t="s">
        <v>4004</v>
      </c>
      <c r="H1029" t="s">
        <v>1776</v>
      </c>
      <c r="I1029" t="s">
        <v>60</v>
      </c>
      <c r="J1029" t="s">
        <v>1778</v>
      </c>
      <c r="K1029" t="s">
        <v>94</v>
      </c>
      <c r="L1029">
        <v>95124</v>
      </c>
      <c r="M1029">
        <v>125</v>
      </c>
      <c r="N1029">
        <v>0</v>
      </c>
      <c r="O1029" t="s">
        <v>60</v>
      </c>
      <c r="P1029" t="s">
        <v>61</v>
      </c>
      <c r="Q1029" t="s">
        <v>60</v>
      </c>
      <c r="R1029" t="s">
        <v>61</v>
      </c>
      <c r="S1029" t="s">
        <v>96</v>
      </c>
      <c r="T1029" t="s">
        <v>60</v>
      </c>
      <c r="U1029" t="s">
        <v>60</v>
      </c>
      <c r="V1029" t="s">
        <v>171</v>
      </c>
      <c r="W1029" t="s">
        <v>171</v>
      </c>
      <c r="X1029">
        <v>19</v>
      </c>
      <c r="Y1029" s="2">
        <v>48357</v>
      </c>
      <c r="Z1029" t="s">
        <v>4005</v>
      </c>
      <c r="AA1029" t="s">
        <v>4005</v>
      </c>
      <c r="AB1029">
        <v>124</v>
      </c>
      <c r="AC1029" t="s">
        <v>116</v>
      </c>
      <c r="AD1029" t="s">
        <v>100</v>
      </c>
      <c r="AE1029" t="s">
        <v>101</v>
      </c>
      <c r="AF1029" s="2">
        <v>42886</v>
      </c>
      <c r="AG1029" s="2">
        <v>37407</v>
      </c>
      <c r="AH1029" t="s">
        <v>60</v>
      </c>
      <c r="AI1029" t="s">
        <v>60</v>
      </c>
      <c r="AJ1029" t="s">
        <v>60</v>
      </c>
      <c r="AK1029" t="s">
        <v>60</v>
      </c>
      <c r="AL1029" t="s">
        <v>60</v>
      </c>
      <c r="AM1029" t="s">
        <v>60</v>
      </c>
      <c r="AN1029" t="s">
        <v>60</v>
      </c>
      <c r="AO1029" t="s">
        <v>60</v>
      </c>
      <c r="AP1029">
        <v>0</v>
      </c>
      <c r="AQ1029">
        <v>124</v>
      </c>
      <c r="AR1029">
        <v>3</v>
      </c>
      <c r="AS1029">
        <v>0</v>
      </c>
      <c r="AT1029" t="s">
        <v>60</v>
      </c>
      <c r="AU1029">
        <v>2</v>
      </c>
      <c r="AV1029" t="s">
        <v>86</v>
      </c>
      <c r="AW1029">
        <v>37.276184999999998</v>
      </c>
      <c r="AX1029">
        <v>-121.93293300000001</v>
      </c>
      <c r="AY1029">
        <v>2</v>
      </c>
    </row>
    <row r="1030" spans="1:51" x14ac:dyDescent="0.25">
      <c r="A1030">
        <v>1028</v>
      </c>
      <c r="B1030" t="s">
        <v>51</v>
      </c>
      <c r="C1030">
        <v>2029</v>
      </c>
      <c r="D1030" t="s">
        <v>88</v>
      </c>
      <c r="E1030" t="s">
        <v>88</v>
      </c>
      <c r="F1030" t="s">
        <v>4006</v>
      </c>
      <c r="G1030" t="s">
        <v>4007</v>
      </c>
      <c r="H1030" t="s">
        <v>824</v>
      </c>
      <c r="I1030" t="s">
        <v>4008</v>
      </c>
      <c r="J1030" t="s">
        <v>1778</v>
      </c>
      <c r="K1030" t="s">
        <v>94</v>
      </c>
      <c r="L1030">
        <v>95037</v>
      </c>
      <c r="M1030">
        <v>20</v>
      </c>
      <c r="N1030">
        <v>0</v>
      </c>
      <c r="O1030" t="s">
        <v>60</v>
      </c>
      <c r="P1030" t="s">
        <v>61</v>
      </c>
      <c r="Q1030" t="s">
        <v>60</v>
      </c>
      <c r="R1030" t="s">
        <v>61</v>
      </c>
      <c r="S1030" t="s">
        <v>60</v>
      </c>
      <c r="T1030" t="s">
        <v>60</v>
      </c>
      <c r="U1030" t="s">
        <v>60</v>
      </c>
      <c r="V1030" t="s">
        <v>171</v>
      </c>
      <c r="W1030" t="s">
        <v>171</v>
      </c>
      <c r="X1030">
        <v>9</v>
      </c>
      <c r="Y1030" s="2">
        <v>44783</v>
      </c>
      <c r="Z1030" t="s">
        <v>4009</v>
      </c>
      <c r="AA1030" t="s">
        <v>4009</v>
      </c>
      <c r="AB1030">
        <v>17</v>
      </c>
      <c r="AC1030" t="s">
        <v>99</v>
      </c>
      <c r="AD1030" t="s">
        <v>100</v>
      </c>
      <c r="AE1030" t="s">
        <v>3378</v>
      </c>
      <c r="AF1030" s="2">
        <v>39311</v>
      </c>
      <c r="AG1030" s="2">
        <v>33833</v>
      </c>
      <c r="AH1030" t="s">
        <v>60</v>
      </c>
      <c r="AI1030" t="s">
        <v>60</v>
      </c>
      <c r="AJ1030" t="s">
        <v>60</v>
      </c>
      <c r="AK1030" t="s">
        <v>60</v>
      </c>
      <c r="AL1030" t="s">
        <v>60</v>
      </c>
      <c r="AM1030" t="s">
        <v>60</v>
      </c>
      <c r="AN1030" t="s">
        <v>60</v>
      </c>
      <c r="AO1030" t="s">
        <v>60</v>
      </c>
      <c r="AP1030">
        <v>0</v>
      </c>
      <c r="AQ1030">
        <v>17</v>
      </c>
      <c r="AR1030">
        <v>1</v>
      </c>
      <c r="AS1030">
        <v>0</v>
      </c>
      <c r="AT1030" t="s">
        <v>60</v>
      </c>
      <c r="AU1030">
        <v>2</v>
      </c>
      <c r="AV1030" t="s">
        <v>86</v>
      </c>
      <c r="AW1030">
        <v>37.124763000000002</v>
      </c>
      <c r="AX1030">
        <v>-121.639866</v>
      </c>
      <c r="AY1030">
        <v>2</v>
      </c>
    </row>
    <row r="1031" spans="1:51" x14ac:dyDescent="0.25">
      <c r="A1031">
        <v>1029</v>
      </c>
      <c r="B1031" t="s">
        <v>51</v>
      </c>
      <c r="C1031">
        <v>2030</v>
      </c>
      <c r="D1031" t="s">
        <v>88</v>
      </c>
      <c r="E1031" t="s">
        <v>88</v>
      </c>
      <c r="F1031" t="s">
        <v>1780</v>
      </c>
      <c r="G1031" t="s">
        <v>1781</v>
      </c>
      <c r="H1031" t="s">
        <v>723</v>
      </c>
      <c r="I1031" t="s">
        <v>1782</v>
      </c>
      <c r="J1031" t="s">
        <v>1778</v>
      </c>
      <c r="K1031" t="s">
        <v>94</v>
      </c>
      <c r="L1031">
        <v>94301</v>
      </c>
      <c r="M1031">
        <v>89</v>
      </c>
      <c r="N1031">
        <v>0</v>
      </c>
      <c r="O1031" t="s">
        <v>60</v>
      </c>
      <c r="P1031" t="s">
        <v>61</v>
      </c>
      <c r="Q1031" t="s">
        <v>60</v>
      </c>
      <c r="R1031" t="s">
        <v>61</v>
      </c>
      <c r="S1031" t="s">
        <v>96</v>
      </c>
      <c r="T1031" t="s">
        <v>60</v>
      </c>
      <c r="U1031" t="s">
        <v>60</v>
      </c>
      <c r="V1031" t="s">
        <v>97</v>
      </c>
      <c r="W1031" t="s">
        <v>97</v>
      </c>
      <c r="X1031">
        <v>48</v>
      </c>
      <c r="Y1031" s="2">
        <v>59026</v>
      </c>
      <c r="Z1031" t="s">
        <v>1783</v>
      </c>
      <c r="AA1031" t="s">
        <v>1783</v>
      </c>
      <c r="AB1031">
        <v>88</v>
      </c>
      <c r="AC1031" t="s">
        <v>123</v>
      </c>
      <c r="AD1031" t="s">
        <v>100</v>
      </c>
      <c r="AE1031" t="s">
        <v>101</v>
      </c>
      <c r="AF1031" s="2">
        <v>44430</v>
      </c>
      <c r="AG1031" s="2">
        <v>38951</v>
      </c>
      <c r="AH1031" t="s">
        <v>60</v>
      </c>
      <c r="AI1031" t="s">
        <v>60</v>
      </c>
      <c r="AJ1031" t="s">
        <v>60</v>
      </c>
      <c r="AK1031" t="s">
        <v>60</v>
      </c>
      <c r="AL1031" t="s">
        <v>60</v>
      </c>
      <c r="AM1031" t="s">
        <v>60</v>
      </c>
      <c r="AN1031" t="s">
        <v>60</v>
      </c>
      <c r="AO1031" t="s">
        <v>60</v>
      </c>
      <c r="AP1031">
        <v>0</v>
      </c>
      <c r="AQ1031">
        <v>88</v>
      </c>
      <c r="AR1031">
        <v>2</v>
      </c>
      <c r="AS1031">
        <v>0</v>
      </c>
      <c r="AT1031" t="s">
        <v>60</v>
      </c>
      <c r="AU1031">
        <v>1</v>
      </c>
      <c r="AV1031" t="s">
        <v>356</v>
      </c>
      <c r="AW1031">
        <v>37.439089000000003</v>
      </c>
      <c r="AX1031">
        <v>-122.160819</v>
      </c>
      <c r="AY1031">
        <v>1</v>
      </c>
    </row>
    <row r="1032" spans="1:51" x14ac:dyDescent="0.25">
      <c r="A1032">
        <v>1030</v>
      </c>
      <c r="B1032" t="s">
        <v>51</v>
      </c>
      <c r="C1032">
        <v>2031</v>
      </c>
      <c r="D1032" t="s">
        <v>88</v>
      </c>
      <c r="E1032" t="s">
        <v>88</v>
      </c>
      <c r="F1032" t="s">
        <v>1784</v>
      </c>
      <c r="G1032" t="s">
        <v>1785</v>
      </c>
      <c r="H1032" t="s">
        <v>106</v>
      </c>
      <c r="I1032" t="s">
        <v>60</v>
      </c>
      <c r="J1032" t="s">
        <v>1778</v>
      </c>
      <c r="K1032" t="s">
        <v>94</v>
      </c>
      <c r="L1032">
        <v>951360000</v>
      </c>
      <c r="M1032">
        <v>155</v>
      </c>
      <c r="N1032">
        <v>0</v>
      </c>
      <c r="O1032" t="s">
        <v>60</v>
      </c>
      <c r="P1032" t="s">
        <v>61</v>
      </c>
      <c r="Q1032" t="s">
        <v>60</v>
      </c>
      <c r="R1032" t="s">
        <v>61</v>
      </c>
      <c r="S1032" t="s">
        <v>1786</v>
      </c>
      <c r="T1032" t="s">
        <v>60</v>
      </c>
      <c r="U1032" t="s">
        <v>60</v>
      </c>
      <c r="V1032" t="s">
        <v>97</v>
      </c>
      <c r="W1032" t="s">
        <v>97</v>
      </c>
      <c r="X1032">
        <v>42</v>
      </c>
      <c r="Y1032" s="2">
        <v>56842</v>
      </c>
      <c r="Z1032" t="s">
        <v>1787</v>
      </c>
      <c r="AA1032" t="s">
        <v>1787</v>
      </c>
      <c r="AB1032">
        <v>154</v>
      </c>
      <c r="AC1032" t="s">
        <v>99</v>
      </c>
      <c r="AD1032" t="s">
        <v>100</v>
      </c>
      <c r="AE1032" t="s">
        <v>101</v>
      </c>
      <c r="AF1032" s="2">
        <v>42245</v>
      </c>
      <c r="AG1032" s="2">
        <v>36767</v>
      </c>
      <c r="AH1032" t="s">
        <v>60</v>
      </c>
      <c r="AI1032" t="s">
        <v>60</v>
      </c>
      <c r="AJ1032" t="s">
        <v>60</v>
      </c>
      <c r="AK1032" t="s">
        <v>60</v>
      </c>
      <c r="AL1032" t="s">
        <v>60</v>
      </c>
      <c r="AM1032" t="s">
        <v>60</v>
      </c>
      <c r="AN1032" t="s">
        <v>60</v>
      </c>
      <c r="AO1032" t="s">
        <v>60</v>
      </c>
      <c r="AP1032">
        <v>0</v>
      </c>
      <c r="AQ1032">
        <v>154</v>
      </c>
      <c r="AR1032">
        <v>3</v>
      </c>
      <c r="AS1032">
        <v>0</v>
      </c>
      <c r="AT1032" t="s">
        <v>60</v>
      </c>
      <c r="AU1032">
        <v>1</v>
      </c>
      <c r="AV1032" t="s">
        <v>86</v>
      </c>
      <c r="AW1032">
        <v>37.283873999999997</v>
      </c>
      <c r="AX1032">
        <v>-121.865042</v>
      </c>
      <c r="AY1032">
        <v>1</v>
      </c>
    </row>
    <row r="1033" spans="1:51" x14ac:dyDescent="0.25">
      <c r="A1033">
        <v>1031</v>
      </c>
      <c r="B1033" t="s">
        <v>51</v>
      </c>
      <c r="C1033">
        <v>2032</v>
      </c>
      <c r="D1033" t="s">
        <v>88</v>
      </c>
      <c r="E1033" t="s">
        <v>88</v>
      </c>
      <c r="F1033" t="s">
        <v>4010</v>
      </c>
      <c r="G1033" t="s">
        <v>4011</v>
      </c>
      <c r="H1033" t="s">
        <v>106</v>
      </c>
      <c r="I1033" t="s">
        <v>4012</v>
      </c>
      <c r="J1033" t="s">
        <v>1778</v>
      </c>
      <c r="K1033" t="s">
        <v>94</v>
      </c>
      <c r="L1033">
        <v>95123</v>
      </c>
      <c r="M1033">
        <v>144</v>
      </c>
      <c r="N1033">
        <v>0</v>
      </c>
      <c r="O1033" t="s">
        <v>60</v>
      </c>
      <c r="P1033" t="s">
        <v>61</v>
      </c>
      <c r="Q1033" t="s">
        <v>60</v>
      </c>
      <c r="R1033" t="s">
        <v>61</v>
      </c>
      <c r="S1033" t="s">
        <v>60</v>
      </c>
      <c r="T1033" t="s">
        <v>60</v>
      </c>
      <c r="U1033" t="s">
        <v>60</v>
      </c>
      <c r="V1033" t="s">
        <v>171</v>
      </c>
      <c r="W1033" t="s">
        <v>171</v>
      </c>
      <c r="X1033">
        <v>16</v>
      </c>
      <c r="Y1033" s="2">
        <v>47230</v>
      </c>
      <c r="Z1033" t="s">
        <v>4013</v>
      </c>
      <c r="AA1033" t="s">
        <v>4013</v>
      </c>
      <c r="AB1033">
        <v>143</v>
      </c>
      <c r="AC1033" t="s">
        <v>99</v>
      </c>
      <c r="AD1033" t="s">
        <v>100</v>
      </c>
      <c r="AE1033" t="s">
        <v>101</v>
      </c>
      <c r="AF1033" s="2">
        <v>41759</v>
      </c>
      <c r="AG1033" s="2">
        <v>36280</v>
      </c>
      <c r="AH1033" t="s">
        <v>60</v>
      </c>
      <c r="AI1033" t="s">
        <v>60</v>
      </c>
      <c r="AJ1033" t="s">
        <v>60</v>
      </c>
      <c r="AK1033" t="s">
        <v>60</v>
      </c>
      <c r="AL1033" t="s">
        <v>60</v>
      </c>
      <c r="AM1033" t="s">
        <v>60</v>
      </c>
      <c r="AN1033" t="s">
        <v>60</v>
      </c>
      <c r="AO1033" t="s">
        <v>60</v>
      </c>
      <c r="AP1033">
        <v>0</v>
      </c>
      <c r="AQ1033">
        <v>143</v>
      </c>
      <c r="AR1033">
        <v>3</v>
      </c>
      <c r="AS1033">
        <v>0</v>
      </c>
      <c r="AT1033" t="s">
        <v>60</v>
      </c>
      <c r="AU1033">
        <v>2</v>
      </c>
      <c r="AV1033" t="s">
        <v>86</v>
      </c>
      <c r="AW1033">
        <v>37.252937000000003</v>
      </c>
      <c r="AX1033">
        <v>-121.86770799999999</v>
      </c>
      <c r="AY1033">
        <v>2</v>
      </c>
    </row>
    <row r="1034" spans="1:51" x14ac:dyDescent="0.25">
      <c r="A1034">
        <v>1032</v>
      </c>
      <c r="B1034" t="s">
        <v>51</v>
      </c>
      <c r="C1034">
        <v>2033</v>
      </c>
      <c r="D1034" t="s">
        <v>88</v>
      </c>
      <c r="E1034" t="s">
        <v>88</v>
      </c>
      <c r="F1034" t="s">
        <v>4014</v>
      </c>
      <c r="G1034" t="s">
        <v>4015</v>
      </c>
      <c r="H1034" t="s">
        <v>106</v>
      </c>
      <c r="I1034" t="s">
        <v>4016</v>
      </c>
      <c r="J1034" t="s">
        <v>1778</v>
      </c>
      <c r="K1034" t="s">
        <v>94</v>
      </c>
      <c r="L1034">
        <v>95118</v>
      </c>
      <c r="M1034">
        <v>102</v>
      </c>
      <c r="N1034">
        <v>0</v>
      </c>
      <c r="O1034" t="s">
        <v>60</v>
      </c>
      <c r="P1034" t="s">
        <v>61</v>
      </c>
      <c r="Q1034" t="s">
        <v>60</v>
      </c>
      <c r="R1034" t="s">
        <v>61</v>
      </c>
      <c r="S1034" t="s">
        <v>60</v>
      </c>
      <c r="T1034" t="s">
        <v>60</v>
      </c>
      <c r="U1034" t="s">
        <v>60</v>
      </c>
      <c r="V1034" t="s">
        <v>171</v>
      </c>
      <c r="W1034" t="s">
        <v>171</v>
      </c>
      <c r="X1034">
        <v>11</v>
      </c>
      <c r="Y1034" s="2">
        <v>45473</v>
      </c>
      <c r="Z1034" t="s">
        <v>4017</v>
      </c>
      <c r="AA1034" t="s">
        <v>4017</v>
      </c>
      <c r="AB1034">
        <v>100</v>
      </c>
      <c r="AC1034" t="s">
        <v>116</v>
      </c>
      <c r="AD1034" t="s">
        <v>100</v>
      </c>
      <c r="AE1034" t="s">
        <v>3378</v>
      </c>
      <c r="AF1034" s="2">
        <v>40002</v>
      </c>
      <c r="AG1034" s="2">
        <v>34523</v>
      </c>
      <c r="AH1034" t="s">
        <v>60</v>
      </c>
      <c r="AI1034" t="s">
        <v>60</v>
      </c>
      <c r="AJ1034" t="s">
        <v>60</v>
      </c>
      <c r="AK1034" t="s">
        <v>60</v>
      </c>
      <c r="AL1034" t="s">
        <v>60</v>
      </c>
      <c r="AM1034" t="s">
        <v>60</v>
      </c>
      <c r="AN1034" t="s">
        <v>60</v>
      </c>
      <c r="AO1034" t="s">
        <v>60</v>
      </c>
      <c r="AP1034">
        <v>0</v>
      </c>
      <c r="AQ1034">
        <v>100</v>
      </c>
      <c r="AR1034">
        <v>2</v>
      </c>
      <c r="AS1034">
        <v>0</v>
      </c>
      <c r="AT1034" t="s">
        <v>60</v>
      </c>
      <c r="AU1034">
        <v>2</v>
      </c>
      <c r="AV1034" t="s">
        <v>356</v>
      </c>
      <c r="AW1034">
        <v>37.260981000000001</v>
      </c>
      <c r="AX1034">
        <v>-121.87673700000001</v>
      </c>
      <c r="AY1034">
        <v>2</v>
      </c>
    </row>
    <row r="1035" spans="1:51" x14ac:dyDescent="0.25">
      <c r="A1035">
        <v>1033</v>
      </c>
      <c r="B1035" t="s">
        <v>51</v>
      </c>
      <c r="C1035">
        <v>2034</v>
      </c>
      <c r="D1035" t="s">
        <v>88</v>
      </c>
      <c r="E1035" t="s">
        <v>88</v>
      </c>
      <c r="F1035" t="s">
        <v>4018</v>
      </c>
      <c r="G1035" t="s">
        <v>4019</v>
      </c>
      <c r="H1035" t="s">
        <v>106</v>
      </c>
      <c r="I1035" t="s">
        <v>4020</v>
      </c>
      <c r="J1035" t="s">
        <v>1778</v>
      </c>
      <c r="K1035" t="s">
        <v>94</v>
      </c>
      <c r="L1035">
        <v>95126</v>
      </c>
      <c r="M1035">
        <v>76</v>
      </c>
      <c r="N1035">
        <v>0</v>
      </c>
      <c r="O1035" t="s">
        <v>60</v>
      </c>
      <c r="P1035" t="s">
        <v>61</v>
      </c>
      <c r="Q1035" t="s">
        <v>60</v>
      </c>
      <c r="R1035" t="s">
        <v>61</v>
      </c>
      <c r="S1035" t="s">
        <v>60</v>
      </c>
      <c r="T1035" t="s">
        <v>60</v>
      </c>
      <c r="U1035" t="s">
        <v>60</v>
      </c>
      <c r="V1035" t="s">
        <v>171</v>
      </c>
      <c r="W1035" t="s">
        <v>171</v>
      </c>
      <c r="X1035">
        <v>-9</v>
      </c>
      <c r="Y1035" s="2">
        <v>38320</v>
      </c>
      <c r="Z1035" t="s">
        <v>4021</v>
      </c>
      <c r="AA1035" t="s">
        <v>4021</v>
      </c>
      <c r="AB1035">
        <v>76</v>
      </c>
      <c r="AC1035" t="s">
        <v>116</v>
      </c>
      <c r="AD1035" t="s">
        <v>60</v>
      </c>
      <c r="AE1035" t="s">
        <v>3378</v>
      </c>
      <c r="AF1035" s="2">
        <v>38320</v>
      </c>
      <c r="AG1035" s="2">
        <v>32841</v>
      </c>
      <c r="AH1035" t="s">
        <v>60</v>
      </c>
      <c r="AI1035" t="s">
        <v>60</v>
      </c>
      <c r="AJ1035" t="s">
        <v>60</v>
      </c>
      <c r="AK1035" t="s">
        <v>60</v>
      </c>
      <c r="AL1035" t="s">
        <v>60</v>
      </c>
      <c r="AM1035" t="s">
        <v>60</v>
      </c>
      <c r="AN1035" t="s">
        <v>60</v>
      </c>
      <c r="AO1035" t="s">
        <v>60</v>
      </c>
      <c r="AP1035">
        <v>0</v>
      </c>
      <c r="AQ1035">
        <v>76</v>
      </c>
      <c r="AR1035">
        <v>2</v>
      </c>
      <c r="AS1035">
        <v>0</v>
      </c>
      <c r="AT1035" t="s">
        <v>60</v>
      </c>
      <c r="AU1035">
        <v>2</v>
      </c>
      <c r="AV1035" t="s">
        <v>86</v>
      </c>
      <c r="AW1035">
        <v>37.306984999999997</v>
      </c>
      <c r="AX1035">
        <v>-121.919374</v>
      </c>
      <c r="AY1035">
        <v>2</v>
      </c>
    </row>
    <row r="1036" spans="1:51" x14ac:dyDescent="0.25">
      <c r="A1036">
        <v>1034</v>
      </c>
      <c r="B1036" t="s">
        <v>51</v>
      </c>
      <c r="C1036">
        <v>2035</v>
      </c>
      <c r="D1036" t="s">
        <v>88</v>
      </c>
      <c r="E1036" t="s">
        <v>88</v>
      </c>
      <c r="F1036" t="s">
        <v>4022</v>
      </c>
      <c r="G1036" t="s">
        <v>4023</v>
      </c>
      <c r="H1036" t="s">
        <v>106</v>
      </c>
      <c r="I1036" t="s">
        <v>60</v>
      </c>
      <c r="J1036" t="s">
        <v>1778</v>
      </c>
      <c r="K1036" t="s">
        <v>94</v>
      </c>
      <c r="L1036">
        <v>95116</v>
      </c>
      <c r="M1036">
        <v>99</v>
      </c>
      <c r="N1036">
        <v>0</v>
      </c>
      <c r="O1036" t="s">
        <v>60</v>
      </c>
      <c r="P1036" t="s">
        <v>61</v>
      </c>
      <c r="Q1036" t="s">
        <v>60</v>
      </c>
      <c r="R1036" t="s">
        <v>61</v>
      </c>
      <c r="S1036" t="s">
        <v>60</v>
      </c>
      <c r="T1036" t="s">
        <v>60</v>
      </c>
      <c r="U1036" t="s">
        <v>60</v>
      </c>
      <c r="V1036" t="s">
        <v>171</v>
      </c>
      <c r="W1036" t="s">
        <v>171</v>
      </c>
      <c r="X1036">
        <v>16</v>
      </c>
      <c r="Y1036" s="2">
        <v>47312</v>
      </c>
      <c r="Z1036" t="s">
        <v>4024</v>
      </c>
      <c r="AA1036" t="s">
        <v>4024</v>
      </c>
      <c r="AB1036">
        <v>99</v>
      </c>
      <c r="AC1036" t="s">
        <v>116</v>
      </c>
      <c r="AD1036" t="s">
        <v>100</v>
      </c>
      <c r="AE1036" t="s">
        <v>101</v>
      </c>
      <c r="AF1036" s="2">
        <v>41841</v>
      </c>
      <c r="AG1036" s="2">
        <v>36362</v>
      </c>
      <c r="AH1036" t="s">
        <v>60</v>
      </c>
      <c r="AI1036" t="s">
        <v>60</v>
      </c>
      <c r="AJ1036" t="s">
        <v>60</v>
      </c>
      <c r="AK1036" t="s">
        <v>60</v>
      </c>
      <c r="AL1036" t="s">
        <v>60</v>
      </c>
      <c r="AM1036" t="s">
        <v>60</v>
      </c>
      <c r="AN1036" t="s">
        <v>60</v>
      </c>
      <c r="AO1036" t="s">
        <v>60</v>
      </c>
      <c r="AP1036">
        <v>0</v>
      </c>
      <c r="AQ1036">
        <v>99</v>
      </c>
      <c r="AR1036">
        <v>2</v>
      </c>
      <c r="AS1036">
        <v>0</v>
      </c>
      <c r="AT1036" t="s">
        <v>60</v>
      </c>
      <c r="AU1036">
        <v>2</v>
      </c>
      <c r="AV1036" t="s">
        <v>86</v>
      </c>
      <c r="AW1036">
        <v>37.346333000000001</v>
      </c>
      <c r="AX1036">
        <v>-121.851631</v>
      </c>
      <c r="AY1036">
        <v>2</v>
      </c>
    </row>
    <row r="1037" spans="1:51" x14ac:dyDescent="0.25">
      <c r="A1037">
        <v>1035</v>
      </c>
      <c r="B1037" t="s">
        <v>51</v>
      </c>
      <c r="C1037">
        <v>2036</v>
      </c>
      <c r="D1037" t="s">
        <v>88</v>
      </c>
      <c r="E1037" t="s">
        <v>88</v>
      </c>
      <c r="F1037" t="s">
        <v>4025</v>
      </c>
      <c r="G1037" t="s">
        <v>4026</v>
      </c>
      <c r="H1037" t="s">
        <v>106</v>
      </c>
      <c r="I1037" t="s">
        <v>4027</v>
      </c>
      <c r="J1037" t="s">
        <v>1778</v>
      </c>
      <c r="K1037" t="s">
        <v>94</v>
      </c>
      <c r="L1037">
        <v>95118</v>
      </c>
      <c r="M1037">
        <v>51</v>
      </c>
      <c r="N1037">
        <v>0</v>
      </c>
      <c r="O1037" t="s">
        <v>60</v>
      </c>
      <c r="P1037" t="s">
        <v>61</v>
      </c>
      <c r="Q1037" t="s">
        <v>60</v>
      </c>
      <c r="R1037" t="s">
        <v>61</v>
      </c>
      <c r="S1037" t="s">
        <v>60</v>
      </c>
      <c r="T1037" t="s">
        <v>60</v>
      </c>
      <c r="U1037" t="s">
        <v>60</v>
      </c>
      <c r="V1037" t="s">
        <v>171</v>
      </c>
      <c r="W1037" t="s">
        <v>171</v>
      </c>
      <c r="X1037">
        <v>12</v>
      </c>
      <c r="Y1037" s="2">
        <v>45967</v>
      </c>
      <c r="Z1037" t="s">
        <v>4028</v>
      </c>
      <c r="AA1037" t="s">
        <v>4028</v>
      </c>
      <c r="AB1037">
        <v>50</v>
      </c>
      <c r="AC1037" t="s">
        <v>99</v>
      </c>
      <c r="AD1037" t="s">
        <v>100</v>
      </c>
      <c r="AE1037" t="s">
        <v>101</v>
      </c>
      <c r="AF1037" s="2">
        <v>40496</v>
      </c>
      <c r="AG1037" s="2">
        <v>35017</v>
      </c>
      <c r="AH1037" t="s">
        <v>60</v>
      </c>
      <c r="AI1037" t="s">
        <v>60</v>
      </c>
      <c r="AJ1037" t="s">
        <v>60</v>
      </c>
      <c r="AK1037" t="s">
        <v>60</v>
      </c>
      <c r="AL1037" t="s">
        <v>60</v>
      </c>
      <c r="AM1037" t="s">
        <v>60</v>
      </c>
      <c r="AN1037" t="s">
        <v>60</v>
      </c>
      <c r="AO1037" t="s">
        <v>60</v>
      </c>
      <c r="AP1037">
        <v>0</v>
      </c>
      <c r="AQ1037">
        <v>50</v>
      </c>
      <c r="AR1037">
        <v>2</v>
      </c>
      <c r="AS1037">
        <v>0</v>
      </c>
      <c r="AT1037" t="s">
        <v>60</v>
      </c>
      <c r="AU1037">
        <v>2</v>
      </c>
      <c r="AV1037" t="s">
        <v>356</v>
      </c>
      <c r="AW1037">
        <v>37.252746000000002</v>
      </c>
      <c r="AX1037">
        <v>-121.904337</v>
      </c>
      <c r="AY1037">
        <v>2</v>
      </c>
    </row>
    <row r="1038" spans="1:51" x14ac:dyDescent="0.25">
      <c r="A1038">
        <v>1036</v>
      </c>
      <c r="B1038" t="s">
        <v>51</v>
      </c>
      <c r="C1038">
        <v>2037</v>
      </c>
      <c r="D1038" t="s">
        <v>88</v>
      </c>
      <c r="E1038" t="s">
        <v>88</v>
      </c>
      <c r="F1038" t="s">
        <v>4029</v>
      </c>
      <c r="G1038" t="s">
        <v>4030</v>
      </c>
      <c r="H1038" t="s">
        <v>106</v>
      </c>
      <c r="I1038" t="s">
        <v>3304</v>
      </c>
      <c r="J1038" t="s">
        <v>1778</v>
      </c>
      <c r="K1038" t="s">
        <v>94</v>
      </c>
      <c r="L1038">
        <v>95139</v>
      </c>
      <c r="M1038">
        <v>84</v>
      </c>
      <c r="N1038">
        <v>0</v>
      </c>
      <c r="O1038" t="s">
        <v>60</v>
      </c>
      <c r="P1038" t="s">
        <v>61</v>
      </c>
      <c r="Q1038" t="s">
        <v>60</v>
      </c>
      <c r="R1038" t="s">
        <v>61</v>
      </c>
      <c r="S1038" t="s">
        <v>60</v>
      </c>
      <c r="T1038" t="s">
        <v>60</v>
      </c>
      <c r="U1038" t="s">
        <v>60</v>
      </c>
      <c r="V1038" t="s">
        <v>171</v>
      </c>
      <c r="W1038" t="s">
        <v>171</v>
      </c>
      <c r="X1038">
        <v>10</v>
      </c>
      <c r="Y1038" s="2">
        <v>45254</v>
      </c>
      <c r="Z1038" t="s">
        <v>4013</v>
      </c>
      <c r="AA1038" t="s">
        <v>4013</v>
      </c>
      <c r="AB1038">
        <v>83</v>
      </c>
      <c r="AC1038" t="s">
        <v>116</v>
      </c>
      <c r="AD1038" t="s">
        <v>100</v>
      </c>
      <c r="AE1038" t="s">
        <v>3378</v>
      </c>
      <c r="AF1038" s="2">
        <v>39783</v>
      </c>
      <c r="AG1038" s="2">
        <v>34304</v>
      </c>
      <c r="AH1038" t="s">
        <v>60</v>
      </c>
      <c r="AI1038" t="s">
        <v>60</v>
      </c>
      <c r="AJ1038" t="s">
        <v>60</v>
      </c>
      <c r="AK1038" t="s">
        <v>60</v>
      </c>
      <c r="AL1038" t="s">
        <v>60</v>
      </c>
      <c r="AM1038" t="s">
        <v>60</v>
      </c>
      <c r="AN1038" t="s">
        <v>60</v>
      </c>
      <c r="AO1038" t="s">
        <v>60</v>
      </c>
      <c r="AP1038">
        <v>0</v>
      </c>
      <c r="AQ1038">
        <v>83</v>
      </c>
      <c r="AR1038">
        <v>2</v>
      </c>
      <c r="AS1038">
        <v>0</v>
      </c>
      <c r="AT1038" t="s">
        <v>60</v>
      </c>
      <c r="AU1038">
        <v>2</v>
      </c>
      <c r="AV1038" t="s">
        <v>356</v>
      </c>
      <c r="AW1038">
        <v>37.222515999999999</v>
      </c>
      <c r="AX1038">
        <v>-121.768619</v>
      </c>
      <c r="AY1038">
        <v>2</v>
      </c>
    </row>
    <row r="1039" spans="1:51" x14ac:dyDescent="0.25">
      <c r="A1039">
        <v>1037</v>
      </c>
      <c r="B1039" t="s">
        <v>51</v>
      </c>
      <c r="C1039">
        <v>2038</v>
      </c>
      <c r="D1039" t="s">
        <v>88</v>
      </c>
      <c r="E1039" t="s">
        <v>88</v>
      </c>
      <c r="F1039" t="s">
        <v>4031</v>
      </c>
      <c r="G1039" t="s">
        <v>4032</v>
      </c>
      <c r="H1039" t="s">
        <v>106</v>
      </c>
      <c r="I1039" t="s">
        <v>3304</v>
      </c>
      <c r="J1039" t="s">
        <v>1778</v>
      </c>
      <c r="K1039" t="s">
        <v>94</v>
      </c>
      <c r="L1039">
        <v>95122</v>
      </c>
      <c r="M1039">
        <v>129</v>
      </c>
      <c r="N1039">
        <v>0</v>
      </c>
      <c r="O1039" t="s">
        <v>60</v>
      </c>
      <c r="P1039" t="s">
        <v>61</v>
      </c>
      <c r="Q1039" t="s">
        <v>60</v>
      </c>
      <c r="R1039" t="s">
        <v>61</v>
      </c>
      <c r="S1039" t="s">
        <v>60</v>
      </c>
      <c r="T1039" t="s">
        <v>60</v>
      </c>
      <c r="U1039" t="s">
        <v>60</v>
      </c>
      <c r="V1039" t="s">
        <v>171</v>
      </c>
      <c r="W1039" t="s">
        <v>171</v>
      </c>
      <c r="X1039">
        <v>12</v>
      </c>
      <c r="Y1039" s="2">
        <v>46004</v>
      </c>
      <c r="Z1039" t="s">
        <v>4033</v>
      </c>
      <c r="AA1039" t="s">
        <v>4033</v>
      </c>
      <c r="AB1039">
        <v>128</v>
      </c>
      <c r="AC1039" t="s">
        <v>99</v>
      </c>
      <c r="AD1039" t="s">
        <v>60</v>
      </c>
      <c r="AE1039" t="s">
        <v>101</v>
      </c>
      <c r="AF1039" s="2">
        <v>40533</v>
      </c>
      <c r="AG1039" s="2">
        <v>35054</v>
      </c>
      <c r="AH1039" t="s">
        <v>60</v>
      </c>
      <c r="AI1039" t="s">
        <v>60</v>
      </c>
      <c r="AJ1039" t="s">
        <v>60</v>
      </c>
      <c r="AK1039" t="s">
        <v>60</v>
      </c>
      <c r="AL1039" t="s">
        <v>60</v>
      </c>
      <c r="AM1039" t="s">
        <v>60</v>
      </c>
      <c r="AN1039" t="s">
        <v>60</v>
      </c>
      <c r="AO1039" t="s">
        <v>60</v>
      </c>
      <c r="AP1039">
        <v>0</v>
      </c>
      <c r="AQ1039">
        <v>128</v>
      </c>
      <c r="AR1039">
        <v>3</v>
      </c>
      <c r="AS1039">
        <v>0</v>
      </c>
      <c r="AT1039" t="s">
        <v>60</v>
      </c>
      <c r="AU1039">
        <v>2</v>
      </c>
      <c r="AV1039" t="s">
        <v>356</v>
      </c>
      <c r="AW1039">
        <v>37.343649999999997</v>
      </c>
      <c r="AX1039">
        <v>-121.839139</v>
      </c>
      <c r="AY1039">
        <v>2</v>
      </c>
    </row>
    <row r="1040" spans="1:51" x14ac:dyDescent="0.25">
      <c r="A1040">
        <v>1038</v>
      </c>
      <c r="B1040" t="s">
        <v>51</v>
      </c>
      <c r="C1040">
        <v>2039</v>
      </c>
      <c r="D1040" t="s">
        <v>88</v>
      </c>
      <c r="E1040" t="s">
        <v>88</v>
      </c>
      <c r="F1040" t="s">
        <v>1788</v>
      </c>
      <c r="G1040" t="s">
        <v>1789</v>
      </c>
      <c r="H1040" t="s">
        <v>94</v>
      </c>
      <c r="I1040" t="s">
        <v>60</v>
      </c>
      <c r="J1040" t="s">
        <v>1778</v>
      </c>
      <c r="K1040" t="s">
        <v>94</v>
      </c>
      <c r="L1040">
        <v>95054</v>
      </c>
      <c r="M1040">
        <v>100</v>
      </c>
      <c r="N1040">
        <v>0</v>
      </c>
      <c r="O1040" t="s">
        <v>60</v>
      </c>
      <c r="P1040" t="s">
        <v>61</v>
      </c>
      <c r="Q1040" t="s">
        <v>60</v>
      </c>
      <c r="R1040" t="s">
        <v>61</v>
      </c>
      <c r="S1040" t="s">
        <v>96</v>
      </c>
      <c r="T1040" t="s">
        <v>60</v>
      </c>
      <c r="U1040" t="s">
        <v>60</v>
      </c>
      <c r="V1040" t="s">
        <v>97</v>
      </c>
      <c r="W1040" t="s">
        <v>97</v>
      </c>
      <c r="X1040">
        <v>45</v>
      </c>
      <c r="Y1040" s="2">
        <v>57781</v>
      </c>
      <c r="Z1040" t="s">
        <v>1790</v>
      </c>
      <c r="AA1040" t="s">
        <v>1790</v>
      </c>
      <c r="AB1040">
        <v>99</v>
      </c>
      <c r="AC1040" t="s">
        <v>99</v>
      </c>
      <c r="AD1040" t="s">
        <v>100</v>
      </c>
      <c r="AE1040" t="s">
        <v>101</v>
      </c>
      <c r="AF1040" s="2">
        <v>43185</v>
      </c>
      <c r="AG1040" s="2">
        <v>37706</v>
      </c>
      <c r="AH1040" t="s">
        <v>60</v>
      </c>
      <c r="AI1040" t="s">
        <v>60</v>
      </c>
      <c r="AJ1040" t="s">
        <v>60</v>
      </c>
      <c r="AK1040" t="s">
        <v>60</v>
      </c>
      <c r="AL1040" t="s">
        <v>60</v>
      </c>
      <c r="AM1040" t="s">
        <v>60</v>
      </c>
      <c r="AN1040" t="s">
        <v>60</v>
      </c>
      <c r="AO1040" t="s">
        <v>60</v>
      </c>
      <c r="AP1040">
        <v>0</v>
      </c>
      <c r="AQ1040">
        <v>99</v>
      </c>
      <c r="AR1040">
        <v>2</v>
      </c>
      <c r="AS1040">
        <v>0</v>
      </c>
      <c r="AT1040" t="s">
        <v>60</v>
      </c>
      <c r="AU1040">
        <v>1</v>
      </c>
      <c r="AV1040" t="s">
        <v>86</v>
      </c>
      <c r="AW1040">
        <v>37.400762</v>
      </c>
      <c r="AX1040">
        <v>-121.954297</v>
      </c>
      <c r="AY1040">
        <v>1</v>
      </c>
    </row>
    <row r="1041" spans="1:51" x14ac:dyDescent="0.25">
      <c r="A1041">
        <v>1039</v>
      </c>
      <c r="B1041" t="s">
        <v>51</v>
      </c>
      <c r="C1041">
        <v>2040</v>
      </c>
      <c r="D1041" t="s">
        <v>88</v>
      </c>
      <c r="E1041" t="s">
        <v>88</v>
      </c>
      <c r="F1041" t="s">
        <v>1791</v>
      </c>
      <c r="G1041" t="s">
        <v>1792</v>
      </c>
      <c r="H1041" t="s">
        <v>94</v>
      </c>
      <c r="I1041" t="s">
        <v>60</v>
      </c>
      <c r="J1041" t="s">
        <v>1778</v>
      </c>
      <c r="K1041" t="s">
        <v>94</v>
      </c>
      <c r="L1041">
        <v>95054</v>
      </c>
      <c r="M1041">
        <v>100</v>
      </c>
      <c r="N1041">
        <v>0</v>
      </c>
      <c r="O1041" t="s">
        <v>60</v>
      </c>
      <c r="P1041" t="s">
        <v>61</v>
      </c>
      <c r="Q1041" t="s">
        <v>60</v>
      </c>
      <c r="R1041" t="s">
        <v>61</v>
      </c>
      <c r="S1041" t="s">
        <v>1793</v>
      </c>
      <c r="T1041" t="s">
        <v>60</v>
      </c>
      <c r="U1041" t="s">
        <v>60</v>
      </c>
      <c r="V1041" t="s">
        <v>97</v>
      </c>
      <c r="W1041" t="s">
        <v>97</v>
      </c>
      <c r="X1041">
        <v>45</v>
      </c>
      <c r="Y1041" s="2">
        <v>57783</v>
      </c>
      <c r="Z1041" t="s">
        <v>1794</v>
      </c>
      <c r="AA1041" t="s">
        <v>1794</v>
      </c>
      <c r="AB1041">
        <v>99</v>
      </c>
      <c r="AC1041" t="s">
        <v>116</v>
      </c>
      <c r="AD1041" t="s">
        <v>100</v>
      </c>
      <c r="AE1041" t="s">
        <v>101</v>
      </c>
      <c r="AF1041" s="2">
        <v>43187</v>
      </c>
      <c r="AG1041" s="2">
        <v>37708</v>
      </c>
      <c r="AH1041" t="s">
        <v>60</v>
      </c>
      <c r="AI1041" t="s">
        <v>60</v>
      </c>
      <c r="AJ1041" t="s">
        <v>60</v>
      </c>
      <c r="AK1041" t="s">
        <v>60</v>
      </c>
      <c r="AL1041" t="s">
        <v>60</v>
      </c>
      <c r="AM1041" t="s">
        <v>60</v>
      </c>
      <c r="AN1041" t="s">
        <v>60</v>
      </c>
      <c r="AO1041" t="s">
        <v>60</v>
      </c>
      <c r="AP1041">
        <v>0</v>
      </c>
      <c r="AQ1041">
        <v>99</v>
      </c>
      <c r="AR1041">
        <v>2</v>
      </c>
      <c r="AS1041">
        <v>0</v>
      </c>
      <c r="AT1041" t="s">
        <v>60</v>
      </c>
      <c r="AU1041">
        <v>1</v>
      </c>
      <c r="AV1041" t="s">
        <v>86</v>
      </c>
      <c r="AW1041">
        <v>37.393422000000001</v>
      </c>
      <c r="AX1041">
        <v>-121.947463</v>
      </c>
      <c r="AY1041">
        <v>1</v>
      </c>
    </row>
    <row r="1042" spans="1:51" x14ac:dyDescent="0.25">
      <c r="A1042">
        <v>1040</v>
      </c>
      <c r="B1042" t="s">
        <v>51</v>
      </c>
      <c r="C1042">
        <v>2041</v>
      </c>
      <c r="D1042" t="s">
        <v>88</v>
      </c>
      <c r="E1042" t="s">
        <v>88</v>
      </c>
      <c r="F1042" t="s">
        <v>4034</v>
      </c>
      <c r="G1042" t="s">
        <v>4035</v>
      </c>
      <c r="H1042" t="s">
        <v>94</v>
      </c>
      <c r="I1042" t="s">
        <v>3304</v>
      </c>
      <c r="J1042" t="s">
        <v>1778</v>
      </c>
      <c r="K1042" t="s">
        <v>94</v>
      </c>
      <c r="L1042">
        <v>95051</v>
      </c>
      <c r="M1042">
        <v>17</v>
      </c>
      <c r="N1042">
        <v>0</v>
      </c>
      <c r="O1042" t="s">
        <v>60</v>
      </c>
      <c r="P1042" t="s">
        <v>61</v>
      </c>
      <c r="Q1042" t="s">
        <v>60</v>
      </c>
      <c r="R1042" t="s">
        <v>61</v>
      </c>
      <c r="S1042" t="s">
        <v>60</v>
      </c>
      <c r="T1042" t="s">
        <v>60</v>
      </c>
      <c r="U1042" t="s">
        <v>60</v>
      </c>
      <c r="V1042" t="s">
        <v>171</v>
      </c>
      <c r="W1042" t="s">
        <v>171</v>
      </c>
      <c r="X1042">
        <v>13</v>
      </c>
      <c r="Y1042" s="2">
        <v>46309</v>
      </c>
      <c r="Z1042" t="s">
        <v>4036</v>
      </c>
      <c r="AA1042" t="s">
        <v>4036</v>
      </c>
      <c r="AB1042">
        <v>16</v>
      </c>
      <c r="AC1042" t="s">
        <v>99</v>
      </c>
      <c r="AD1042" t="s">
        <v>100</v>
      </c>
      <c r="AE1042" t="s">
        <v>101</v>
      </c>
      <c r="AF1042" s="2">
        <v>40837</v>
      </c>
      <c r="AG1042" s="2">
        <v>35359</v>
      </c>
      <c r="AH1042" t="s">
        <v>60</v>
      </c>
      <c r="AI1042" t="s">
        <v>60</v>
      </c>
      <c r="AJ1042" t="s">
        <v>60</v>
      </c>
      <c r="AK1042" t="s">
        <v>60</v>
      </c>
      <c r="AL1042" t="s">
        <v>60</v>
      </c>
      <c r="AM1042" t="s">
        <v>60</v>
      </c>
      <c r="AN1042" t="s">
        <v>60</v>
      </c>
      <c r="AO1042" t="s">
        <v>60</v>
      </c>
      <c r="AP1042">
        <v>0</v>
      </c>
      <c r="AQ1042">
        <v>16</v>
      </c>
      <c r="AR1042">
        <v>1</v>
      </c>
      <c r="AS1042">
        <v>0</v>
      </c>
      <c r="AT1042" t="s">
        <v>60</v>
      </c>
      <c r="AU1042">
        <v>2</v>
      </c>
      <c r="AV1042" t="s">
        <v>356</v>
      </c>
      <c r="AW1042">
        <v>37.359091999999997</v>
      </c>
      <c r="AX1042">
        <v>-121.996774</v>
      </c>
      <c r="AY1042">
        <v>2</v>
      </c>
    </row>
    <row r="1043" spans="1:51" x14ac:dyDescent="0.25">
      <c r="A1043">
        <v>1041</v>
      </c>
      <c r="B1043" t="s">
        <v>51</v>
      </c>
      <c r="C1043">
        <v>2042</v>
      </c>
      <c r="D1043" t="s">
        <v>88</v>
      </c>
      <c r="E1043" t="s">
        <v>88</v>
      </c>
      <c r="F1043" t="s">
        <v>4037</v>
      </c>
      <c r="G1043" t="s">
        <v>4038</v>
      </c>
      <c r="H1043" t="s">
        <v>94</v>
      </c>
      <c r="I1043" t="s">
        <v>4039</v>
      </c>
      <c r="J1043" t="s">
        <v>1778</v>
      </c>
      <c r="K1043" t="s">
        <v>94</v>
      </c>
      <c r="L1043">
        <v>95050</v>
      </c>
      <c r="M1043">
        <v>72</v>
      </c>
      <c r="N1043">
        <v>0</v>
      </c>
      <c r="O1043" t="s">
        <v>60</v>
      </c>
      <c r="P1043" t="s">
        <v>61</v>
      </c>
      <c r="Q1043" t="s">
        <v>60</v>
      </c>
      <c r="R1043" t="s">
        <v>61</v>
      </c>
      <c r="S1043" t="s">
        <v>60</v>
      </c>
      <c r="T1043" t="s">
        <v>60</v>
      </c>
      <c r="U1043" t="s">
        <v>60</v>
      </c>
      <c r="V1043" t="s">
        <v>171</v>
      </c>
      <c r="W1043" t="s">
        <v>171</v>
      </c>
      <c r="X1043">
        <v>12</v>
      </c>
      <c r="Y1043" s="2">
        <v>45983</v>
      </c>
      <c r="Z1043" t="s">
        <v>4040</v>
      </c>
      <c r="AA1043" t="s">
        <v>4040</v>
      </c>
      <c r="AB1043">
        <v>71</v>
      </c>
      <c r="AC1043" t="s">
        <v>116</v>
      </c>
      <c r="AD1043" t="s">
        <v>100</v>
      </c>
      <c r="AE1043" t="s">
        <v>101</v>
      </c>
      <c r="AF1043" s="2">
        <v>40512</v>
      </c>
      <c r="AG1043" s="2">
        <v>35033</v>
      </c>
      <c r="AH1043" t="s">
        <v>60</v>
      </c>
      <c r="AI1043" t="s">
        <v>60</v>
      </c>
      <c r="AJ1043" t="s">
        <v>60</v>
      </c>
      <c r="AK1043" t="s">
        <v>60</v>
      </c>
      <c r="AL1043" t="s">
        <v>60</v>
      </c>
      <c r="AM1043" t="s">
        <v>60</v>
      </c>
      <c r="AN1043" t="s">
        <v>60</v>
      </c>
      <c r="AO1043" t="s">
        <v>60</v>
      </c>
      <c r="AP1043">
        <v>0</v>
      </c>
      <c r="AQ1043">
        <v>71</v>
      </c>
      <c r="AR1043">
        <v>2</v>
      </c>
      <c r="AS1043">
        <v>0</v>
      </c>
      <c r="AT1043" t="s">
        <v>60</v>
      </c>
      <c r="AU1043">
        <v>2</v>
      </c>
      <c r="AV1043" t="s">
        <v>356</v>
      </c>
      <c r="AW1043">
        <v>37.368304999999999</v>
      </c>
      <c r="AX1043">
        <v>-121.973179</v>
      </c>
      <c r="AY1043">
        <v>2</v>
      </c>
    </row>
    <row r="1044" spans="1:51" x14ac:dyDescent="0.25">
      <c r="A1044">
        <v>1042</v>
      </c>
      <c r="B1044" t="s">
        <v>51</v>
      </c>
      <c r="C1044">
        <v>2043</v>
      </c>
      <c r="D1044" t="s">
        <v>88</v>
      </c>
      <c r="E1044" t="s">
        <v>88</v>
      </c>
      <c r="F1044" t="s">
        <v>1795</v>
      </c>
      <c r="G1044" t="s">
        <v>1796</v>
      </c>
      <c r="H1044" t="s">
        <v>622</v>
      </c>
      <c r="I1044" t="s">
        <v>623</v>
      </c>
      <c r="J1044" t="s">
        <v>1797</v>
      </c>
      <c r="K1044" t="s">
        <v>78</v>
      </c>
      <c r="L1044">
        <v>94702</v>
      </c>
      <c r="M1044">
        <v>40</v>
      </c>
      <c r="N1044">
        <v>0</v>
      </c>
      <c r="O1044" t="s">
        <v>60</v>
      </c>
      <c r="P1044" t="s">
        <v>61</v>
      </c>
      <c r="Q1044" t="s">
        <v>60</v>
      </c>
      <c r="R1044" t="s">
        <v>61</v>
      </c>
      <c r="S1044" t="s">
        <v>96</v>
      </c>
      <c r="T1044" t="s">
        <v>60</v>
      </c>
      <c r="U1044" t="s">
        <v>60</v>
      </c>
      <c r="V1044" t="s">
        <v>97</v>
      </c>
      <c r="W1044" t="s">
        <v>97</v>
      </c>
      <c r="X1044">
        <v>48</v>
      </c>
      <c r="Y1044" s="2">
        <v>59064</v>
      </c>
      <c r="Z1044" t="s">
        <v>1798</v>
      </c>
      <c r="AA1044" t="s">
        <v>1798</v>
      </c>
      <c r="AB1044">
        <v>39</v>
      </c>
      <c r="AC1044" t="s">
        <v>116</v>
      </c>
      <c r="AD1044" t="s">
        <v>100</v>
      </c>
      <c r="AE1044" t="s">
        <v>101</v>
      </c>
      <c r="AF1044" s="2">
        <v>44468</v>
      </c>
      <c r="AG1044" s="2">
        <v>38989</v>
      </c>
      <c r="AH1044" t="s">
        <v>60</v>
      </c>
      <c r="AI1044" t="s">
        <v>60</v>
      </c>
      <c r="AJ1044" t="s">
        <v>60</v>
      </c>
      <c r="AK1044" t="s">
        <v>60</v>
      </c>
      <c r="AL1044" t="s">
        <v>60</v>
      </c>
      <c r="AM1044" t="s">
        <v>60</v>
      </c>
      <c r="AN1044" t="s">
        <v>60</v>
      </c>
      <c r="AO1044" t="s">
        <v>60</v>
      </c>
      <c r="AP1044">
        <v>0</v>
      </c>
      <c r="AQ1044">
        <v>39</v>
      </c>
      <c r="AR1044">
        <v>1</v>
      </c>
      <c r="AS1044">
        <v>0</v>
      </c>
      <c r="AT1044" t="s">
        <v>60</v>
      </c>
      <c r="AU1044">
        <v>1</v>
      </c>
      <c r="AV1044" t="s">
        <v>86</v>
      </c>
      <c r="AW1044">
        <v>37.861831000000002</v>
      </c>
      <c r="AX1044">
        <v>-122.280924</v>
      </c>
      <c r="AY1044">
        <v>1</v>
      </c>
    </row>
    <row r="1045" spans="1:51" x14ac:dyDescent="0.25">
      <c r="A1045">
        <v>1043</v>
      </c>
      <c r="B1045" t="s">
        <v>51</v>
      </c>
      <c r="C1045">
        <v>2044</v>
      </c>
      <c r="D1045" t="s">
        <v>88</v>
      </c>
      <c r="E1045" t="s">
        <v>88</v>
      </c>
      <c r="F1045" t="s">
        <v>1799</v>
      </c>
      <c r="G1045" t="s">
        <v>1800</v>
      </c>
      <c r="H1045" t="s">
        <v>223</v>
      </c>
      <c r="I1045" t="s">
        <v>1801</v>
      </c>
      <c r="J1045" t="s">
        <v>481</v>
      </c>
      <c r="K1045" t="s">
        <v>78</v>
      </c>
      <c r="L1045">
        <v>94621</v>
      </c>
      <c r="M1045">
        <v>146</v>
      </c>
      <c r="N1045">
        <v>0</v>
      </c>
      <c r="O1045" t="s">
        <v>60</v>
      </c>
      <c r="P1045" t="s">
        <v>61</v>
      </c>
      <c r="Q1045" t="s">
        <v>60</v>
      </c>
      <c r="R1045" t="s">
        <v>61</v>
      </c>
      <c r="S1045" t="s">
        <v>96</v>
      </c>
      <c r="T1045" t="s">
        <v>60</v>
      </c>
      <c r="U1045" t="s">
        <v>60</v>
      </c>
      <c r="V1045" t="s">
        <v>97</v>
      </c>
      <c r="W1045" t="s">
        <v>97</v>
      </c>
      <c r="X1045">
        <v>49</v>
      </c>
      <c r="Y1045" s="2">
        <v>59307</v>
      </c>
      <c r="Z1045" t="s">
        <v>1802</v>
      </c>
      <c r="AA1045" t="s">
        <v>1802</v>
      </c>
      <c r="AB1045">
        <v>145</v>
      </c>
      <c r="AC1045" t="s">
        <v>99</v>
      </c>
      <c r="AD1045" t="s">
        <v>100</v>
      </c>
      <c r="AE1045" t="s">
        <v>101</v>
      </c>
      <c r="AF1045" s="2">
        <v>44711</v>
      </c>
      <c r="AG1045" s="2">
        <v>39232</v>
      </c>
      <c r="AH1045" t="s">
        <v>60</v>
      </c>
      <c r="AI1045" t="s">
        <v>60</v>
      </c>
      <c r="AJ1045" t="s">
        <v>60</v>
      </c>
      <c r="AK1045" t="s">
        <v>60</v>
      </c>
      <c r="AL1045" t="s">
        <v>60</v>
      </c>
      <c r="AM1045" t="s">
        <v>60</v>
      </c>
      <c r="AN1045" t="s">
        <v>60</v>
      </c>
      <c r="AO1045" t="s">
        <v>60</v>
      </c>
      <c r="AP1045">
        <v>0</v>
      </c>
      <c r="AQ1045">
        <v>145</v>
      </c>
      <c r="AR1045">
        <v>3</v>
      </c>
      <c r="AS1045">
        <v>0</v>
      </c>
      <c r="AT1045" t="s">
        <v>60</v>
      </c>
      <c r="AU1045">
        <v>1</v>
      </c>
      <c r="AV1045" t="s">
        <v>86</v>
      </c>
      <c r="AW1045">
        <v>37.757460000000002</v>
      </c>
      <c r="AX1045">
        <v>-122.19982899999999</v>
      </c>
      <c r="AY1045">
        <v>1</v>
      </c>
    </row>
    <row r="1046" spans="1:51" x14ac:dyDescent="0.25">
      <c r="A1046">
        <v>1044</v>
      </c>
      <c r="B1046" t="s">
        <v>51</v>
      </c>
      <c r="C1046">
        <v>2045</v>
      </c>
      <c r="D1046" t="s">
        <v>88</v>
      </c>
      <c r="E1046" t="s">
        <v>88</v>
      </c>
      <c r="F1046" t="s">
        <v>1803</v>
      </c>
      <c r="G1046" t="s">
        <v>1804</v>
      </c>
      <c r="H1046" t="s">
        <v>223</v>
      </c>
      <c r="I1046" t="s">
        <v>1805</v>
      </c>
      <c r="J1046" t="s">
        <v>481</v>
      </c>
      <c r="K1046" t="s">
        <v>78</v>
      </c>
      <c r="L1046">
        <v>94621</v>
      </c>
      <c r="M1046">
        <v>115</v>
      </c>
      <c r="N1046">
        <v>0</v>
      </c>
      <c r="O1046" t="s">
        <v>60</v>
      </c>
      <c r="P1046" t="s">
        <v>61</v>
      </c>
      <c r="Q1046" t="s">
        <v>60</v>
      </c>
      <c r="R1046" t="s">
        <v>61</v>
      </c>
      <c r="S1046" t="s">
        <v>108</v>
      </c>
      <c r="T1046" t="s">
        <v>60</v>
      </c>
      <c r="U1046" t="s">
        <v>60</v>
      </c>
      <c r="V1046" t="s">
        <v>97</v>
      </c>
      <c r="W1046" t="s">
        <v>97</v>
      </c>
      <c r="X1046">
        <v>47</v>
      </c>
      <c r="Y1046" s="2">
        <v>58781</v>
      </c>
      <c r="Z1046" t="s">
        <v>1806</v>
      </c>
      <c r="AA1046" t="s">
        <v>1806</v>
      </c>
      <c r="AB1046">
        <v>114</v>
      </c>
      <c r="AC1046" t="s">
        <v>99</v>
      </c>
      <c r="AD1046" t="s">
        <v>100</v>
      </c>
      <c r="AE1046" t="s">
        <v>101</v>
      </c>
      <c r="AF1046" s="2">
        <v>44185</v>
      </c>
      <c r="AG1046" s="2">
        <v>38706</v>
      </c>
      <c r="AH1046" t="s">
        <v>60</v>
      </c>
      <c r="AI1046" t="s">
        <v>60</v>
      </c>
      <c r="AJ1046" t="s">
        <v>60</v>
      </c>
      <c r="AK1046" t="s">
        <v>60</v>
      </c>
      <c r="AL1046" t="s">
        <v>60</v>
      </c>
      <c r="AM1046" t="s">
        <v>60</v>
      </c>
      <c r="AN1046" t="s">
        <v>60</v>
      </c>
      <c r="AO1046" t="s">
        <v>60</v>
      </c>
      <c r="AP1046">
        <v>0</v>
      </c>
      <c r="AQ1046">
        <v>114</v>
      </c>
      <c r="AR1046">
        <v>3</v>
      </c>
      <c r="AS1046">
        <v>0</v>
      </c>
      <c r="AT1046" t="s">
        <v>60</v>
      </c>
      <c r="AU1046">
        <v>1</v>
      </c>
      <c r="AV1046" t="s">
        <v>103</v>
      </c>
      <c r="AW1046">
        <v>37.756951000000001</v>
      </c>
      <c r="AX1046">
        <v>-122.196062</v>
      </c>
      <c r="AY1046">
        <v>1</v>
      </c>
    </row>
    <row r="1047" spans="1:51" x14ac:dyDescent="0.25">
      <c r="A1047">
        <v>1045</v>
      </c>
      <c r="B1047" t="s">
        <v>51</v>
      </c>
      <c r="C1047">
        <v>2046</v>
      </c>
      <c r="D1047" t="s">
        <v>88</v>
      </c>
      <c r="E1047" t="s">
        <v>88</v>
      </c>
      <c r="F1047" t="s">
        <v>1807</v>
      </c>
      <c r="G1047" t="s">
        <v>1808</v>
      </c>
      <c r="H1047" t="s">
        <v>223</v>
      </c>
      <c r="I1047" t="s">
        <v>60</v>
      </c>
      <c r="J1047" t="s">
        <v>481</v>
      </c>
      <c r="K1047" t="s">
        <v>78</v>
      </c>
      <c r="L1047">
        <v>94621</v>
      </c>
      <c r="M1047">
        <v>106</v>
      </c>
      <c r="N1047">
        <v>0</v>
      </c>
      <c r="O1047" t="s">
        <v>60</v>
      </c>
      <c r="P1047" t="s">
        <v>61</v>
      </c>
      <c r="Q1047" t="s">
        <v>60</v>
      </c>
      <c r="R1047" t="s">
        <v>61</v>
      </c>
      <c r="S1047" t="s">
        <v>96</v>
      </c>
      <c r="T1047" t="s">
        <v>60</v>
      </c>
      <c r="U1047" t="s">
        <v>60</v>
      </c>
      <c r="V1047" t="s">
        <v>97</v>
      </c>
      <c r="W1047" t="s">
        <v>97</v>
      </c>
      <c r="X1047">
        <v>50</v>
      </c>
      <c r="Y1047" s="2">
        <v>59630</v>
      </c>
      <c r="Z1047" t="s">
        <v>1809</v>
      </c>
      <c r="AA1047" t="s">
        <v>1809</v>
      </c>
      <c r="AB1047">
        <v>105</v>
      </c>
      <c r="AC1047" t="s">
        <v>99</v>
      </c>
      <c r="AD1047" t="s">
        <v>100</v>
      </c>
      <c r="AE1047" t="s">
        <v>101</v>
      </c>
      <c r="AF1047" s="2">
        <v>45033</v>
      </c>
      <c r="AG1047" s="2">
        <v>39555</v>
      </c>
      <c r="AH1047" t="s">
        <v>60</v>
      </c>
      <c r="AI1047" t="s">
        <v>60</v>
      </c>
      <c r="AJ1047" t="s">
        <v>60</v>
      </c>
      <c r="AK1047" t="s">
        <v>60</v>
      </c>
      <c r="AL1047" t="s">
        <v>60</v>
      </c>
      <c r="AM1047" t="s">
        <v>60</v>
      </c>
      <c r="AN1047" t="s">
        <v>60</v>
      </c>
      <c r="AO1047" t="s">
        <v>60</v>
      </c>
      <c r="AP1047">
        <v>0</v>
      </c>
      <c r="AQ1047">
        <v>105</v>
      </c>
      <c r="AR1047">
        <v>3</v>
      </c>
      <c r="AS1047">
        <v>0</v>
      </c>
      <c r="AT1047" t="s">
        <v>60</v>
      </c>
      <c r="AU1047">
        <v>1</v>
      </c>
      <c r="AV1047" t="s">
        <v>356</v>
      </c>
      <c r="AW1047">
        <v>37.757145000000001</v>
      </c>
      <c r="AX1047">
        <v>-122.20021699999999</v>
      </c>
      <c r="AY1047">
        <v>1</v>
      </c>
    </row>
    <row r="1048" spans="1:51" x14ac:dyDescent="0.25">
      <c r="A1048">
        <v>1046</v>
      </c>
      <c r="B1048" t="s">
        <v>51</v>
      </c>
      <c r="C1048">
        <v>2047</v>
      </c>
      <c r="D1048" t="s">
        <v>88</v>
      </c>
      <c r="E1048" t="s">
        <v>88</v>
      </c>
      <c r="F1048" t="s">
        <v>1810</v>
      </c>
      <c r="G1048" t="s">
        <v>1811</v>
      </c>
      <c r="H1048" t="s">
        <v>133</v>
      </c>
      <c r="I1048" t="s">
        <v>1812</v>
      </c>
      <c r="J1048" t="s">
        <v>481</v>
      </c>
      <c r="K1048" t="s">
        <v>133</v>
      </c>
      <c r="L1048">
        <v>94158</v>
      </c>
      <c r="M1048">
        <v>236</v>
      </c>
      <c r="N1048">
        <v>0</v>
      </c>
      <c r="O1048" t="s">
        <v>60</v>
      </c>
      <c r="P1048" t="s">
        <v>61</v>
      </c>
      <c r="Q1048" t="s">
        <v>60</v>
      </c>
      <c r="R1048" t="s">
        <v>61</v>
      </c>
      <c r="S1048" t="s">
        <v>108</v>
      </c>
      <c r="T1048" t="s">
        <v>60</v>
      </c>
      <c r="U1048" t="s">
        <v>60</v>
      </c>
      <c r="V1048" t="s">
        <v>97</v>
      </c>
      <c r="W1048" t="s">
        <v>97</v>
      </c>
      <c r="X1048">
        <v>49</v>
      </c>
      <c r="Y1048" s="2">
        <v>59242</v>
      </c>
      <c r="Z1048" t="s">
        <v>1813</v>
      </c>
      <c r="AA1048" t="s">
        <v>1813</v>
      </c>
      <c r="AB1048">
        <v>234</v>
      </c>
      <c r="AC1048" t="s">
        <v>99</v>
      </c>
      <c r="AD1048" t="s">
        <v>100</v>
      </c>
      <c r="AE1048" t="s">
        <v>101</v>
      </c>
      <c r="AF1048" s="2">
        <v>44646</v>
      </c>
      <c r="AG1048" s="2">
        <v>39167</v>
      </c>
      <c r="AH1048" t="s">
        <v>60</v>
      </c>
      <c r="AI1048" t="s">
        <v>60</v>
      </c>
      <c r="AJ1048" t="s">
        <v>60</v>
      </c>
      <c r="AK1048" t="s">
        <v>60</v>
      </c>
      <c r="AL1048" t="s">
        <v>60</v>
      </c>
      <c r="AM1048" t="s">
        <v>60</v>
      </c>
      <c r="AN1048" t="s">
        <v>60</v>
      </c>
      <c r="AO1048" t="s">
        <v>60</v>
      </c>
      <c r="AP1048">
        <v>0</v>
      </c>
      <c r="AQ1048">
        <v>234</v>
      </c>
      <c r="AR1048">
        <v>3</v>
      </c>
      <c r="AS1048">
        <v>0</v>
      </c>
      <c r="AT1048" t="s">
        <v>60</v>
      </c>
      <c r="AU1048">
        <v>1</v>
      </c>
      <c r="AV1048" t="s">
        <v>103</v>
      </c>
      <c r="AW1048">
        <v>37.771326000000002</v>
      </c>
      <c r="AX1048">
        <v>-122.399012</v>
      </c>
      <c r="AY1048">
        <v>1</v>
      </c>
    </row>
    <row r="1049" spans="1:51" x14ac:dyDescent="0.25">
      <c r="A1049">
        <v>1047</v>
      </c>
      <c r="B1049" t="s">
        <v>51</v>
      </c>
      <c r="C1049">
        <v>2048</v>
      </c>
      <c r="D1049" t="s">
        <v>88</v>
      </c>
      <c r="E1049" t="s">
        <v>88</v>
      </c>
      <c r="F1049" t="s">
        <v>1814</v>
      </c>
      <c r="G1049" t="s">
        <v>1815</v>
      </c>
      <c r="H1049" t="s">
        <v>106</v>
      </c>
      <c r="I1049" t="s">
        <v>1816</v>
      </c>
      <c r="J1049" t="s">
        <v>481</v>
      </c>
      <c r="K1049" t="s">
        <v>94</v>
      </c>
      <c r="L1049">
        <v>95125</v>
      </c>
      <c r="M1049">
        <v>133</v>
      </c>
      <c r="N1049">
        <v>0</v>
      </c>
      <c r="O1049" t="s">
        <v>60</v>
      </c>
      <c r="P1049" t="s">
        <v>61</v>
      </c>
      <c r="Q1049" t="s">
        <v>60</v>
      </c>
      <c r="R1049" t="s">
        <v>61</v>
      </c>
      <c r="S1049" t="s">
        <v>114</v>
      </c>
      <c r="T1049" t="s">
        <v>60</v>
      </c>
      <c r="U1049" t="s">
        <v>60</v>
      </c>
      <c r="V1049" t="s">
        <v>97</v>
      </c>
      <c r="W1049" t="s">
        <v>97</v>
      </c>
      <c r="X1049">
        <v>44</v>
      </c>
      <c r="Y1049" s="2">
        <v>57367</v>
      </c>
      <c r="Z1049" t="s">
        <v>1817</v>
      </c>
      <c r="AA1049" t="s">
        <v>1817</v>
      </c>
      <c r="AB1049">
        <v>132</v>
      </c>
      <c r="AC1049" t="s">
        <v>116</v>
      </c>
      <c r="AD1049" t="s">
        <v>100</v>
      </c>
      <c r="AE1049" t="s">
        <v>101</v>
      </c>
      <c r="AF1049" s="2">
        <v>42771</v>
      </c>
      <c r="AG1049" s="2">
        <v>37292</v>
      </c>
      <c r="AH1049" t="s">
        <v>60</v>
      </c>
      <c r="AI1049" t="s">
        <v>60</v>
      </c>
      <c r="AJ1049" t="s">
        <v>60</v>
      </c>
      <c r="AK1049" t="s">
        <v>60</v>
      </c>
      <c r="AL1049" t="s">
        <v>60</v>
      </c>
      <c r="AM1049" t="s">
        <v>60</v>
      </c>
      <c r="AN1049" t="s">
        <v>60</v>
      </c>
      <c r="AO1049" t="s">
        <v>60</v>
      </c>
      <c r="AP1049">
        <v>0</v>
      </c>
      <c r="AQ1049">
        <v>132</v>
      </c>
      <c r="AR1049">
        <v>3</v>
      </c>
      <c r="AS1049">
        <v>0</v>
      </c>
      <c r="AT1049" t="s">
        <v>60</v>
      </c>
      <c r="AU1049">
        <v>1</v>
      </c>
      <c r="AV1049" t="s">
        <v>103</v>
      </c>
      <c r="AW1049">
        <v>37.304008000000003</v>
      </c>
      <c r="AX1049">
        <v>-121.880245</v>
      </c>
      <c r="AY1049">
        <v>1</v>
      </c>
    </row>
    <row r="1050" spans="1:51" x14ac:dyDescent="0.25">
      <c r="A1050">
        <v>1048</v>
      </c>
      <c r="B1050" t="s">
        <v>51</v>
      </c>
      <c r="C1050">
        <v>2049</v>
      </c>
      <c r="D1050" t="s">
        <v>88</v>
      </c>
      <c r="E1050" t="s">
        <v>88</v>
      </c>
      <c r="F1050" t="s">
        <v>1818</v>
      </c>
      <c r="G1050" t="s">
        <v>1819</v>
      </c>
      <c r="H1050" t="s">
        <v>223</v>
      </c>
      <c r="I1050" t="s">
        <v>1820</v>
      </c>
      <c r="J1050" t="s">
        <v>1821</v>
      </c>
      <c r="K1050" t="s">
        <v>78</v>
      </c>
      <c r="L1050">
        <v>94612</v>
      </c>
      <c r="M1050">
        <v>117</v>
      </c>
      <c r="N1050">
        <v>0</v>
      </c>
      <c r="O1050" t="s">
        <v>60</v>
      </c>
      <c r="P1050" t="s">
        <v>61</v>
      </c>
      <c r="Q1050" t="s">
        <v>60</v>
      </c>
      <c r="R1050" t="s">
        <v>61</v>
      </c>
      <c r="S1050" t="s">
        <v>108</v>
      </c>
      <c r="T1050" t="s">
        <v>60</v>
      </c>
      <c r="U1050" t="s">
        <v>60</v>
      </c>
      <c r="V1050" t="s">
        <v>97</v>
      </c>
      <c r="W1050" t="s">
        <v>97</v>
      </c>
      <c r="X1050">
        <v>46</v>
      </c>
      <c r="Y1050" s="2">
        <v>58427</v>
      </c>
      <c r="Z1050" t="s">
        <v>1822</v>
      </c>
      <c r="AA1050" t="s">
        <v>1822</v>
      </c>
      <c r="AB1050">
        <v>116</v>
      </c>
      <c r="AC1050" t="s">
        <v>99</v>
      </c>
      <c r="AD1050" t="s">
        <v>141</v>
      </c>
      <c r="AE1050" t="s">
        <v>101</v>
      </c>
      <c r="AF1050" s="2">
        <v>43830</v>
      </c>
      <c r="AG1050" s="2">
        <v>38352</v>
      </c>
      <c r="AH1050" t="s">
        <v>60</v>
      </c>
      <c r="AI1050" t="s">
        <v>60</v>
      </c>
      <c r="AJ1050" t="s">
        <v>60</v>
      </c>
      <c r="AK1050" t="s">
        <v>60</v>
      </c>
      <c r="AL1050" t="s">
        <v>60</v>
      </c>
      <c r="AM1050" t="s">
        <v>60</v>
      </c>
      <c r="AN1050" t="s">
        <v>60</v>
      </c>
      <c r="AO1050" t="s">
        <v>60</v>
      </c>
      <c r="AP1050">
        <v>0</v>
      </c>
      <c r="AQ1050">
        <v>116</v>
      </c>
      <c r="AR1050">
        <v>3</v>
      </c>
      <c r="AS1050">
        <v>0</v>
      </c>
      <c r="AT1050" t="s">
        <v>60</v>
      </c>
      <c r="AU1050">
        <v>1</v>
      </c>
      <c r="AV1050" t="s">
        <v>103</v>
      </c>
      <c r="AW1050">
        <v>37.807611000000001</v>
      </c>
      <c r="AX1050">
        <v>-122.27966600000001</v>
      </c>
      <c r="AY1050">
        <v>1</v>
      </c>
    </row>
    <row r="1051" spans="1:51" x14ac:dyDescent="0.25">
      <c r="A1051">
        <v>1049</v>
      </c>
      <c r="B1051" t="s">
        <v>51</v>
      </c>
      <c r="C1051">
        <v>2050</v>
      </c>
      <c r="D1051" t="s">
        <v>88</v>
      </c>
      <c r="E1051" t="s">
        <v>88</v>
      </c>
      <c r="F1051" t="s">
        <v>1823</v>
      </c>
      <c r="G1051" t="s">
        <v>1824</v>
      </c>
      <c r="H1051" t="s">
        <v>223</v>
      </c>
      <c r="I1051" t="s">
        <v>1825</v>
      </c>
      <c r="J1051" t="s">
        <v>1821</v>
      </c>
      <c r="K1051" t="s">
        <v>78</v>
      </c>
      <c r="L1051">
        <v>94621</v>
      </c>
      <c r="M1051">
        <v>72</v>
      </c>
      <c r="N1051">
        <v>0</v>
      </c>
      <c r="O1051" t="s">
        <v>60</v>
      </c>
      <c r="P1051" t="s">
        <v>61</v>
      </c>
      <c r="Q1051" t="s">
        <v>60</v>
      </c>
      <c r="R1051" t="s">
        <v>61</v>
      </c>
      <c r="S1051" t="s">
        <v>60</v>
      </c>
      <c r="T1051" t="s">
        <v>60</v>
      </c>
      <c r="U1051" t="s">
        <v>60</v>
      </c>
      <c r="V1051" t="s">
        <v>97</v>
      </c>
      <c r="W1051" t="s">
        <v>97</v>
      </c>
      <c r="X1051">
        <v>55</v>
      </c>
      <c r="Y1051" s="2">
        <v>61714</v>
      </c>
      <c r="Z1051" t="s">
        <v>1826</v>
      </c>
      <c r="AA1051" t="s">
        <v>1826</v>
      </c>
      <c r="AB1051">
        <v>71</v>
      </c>
      <c r="AC1051" t="s">
        <v>99</v>
      </c>
      <c r="AD1051" t="s">
        <v>100</v>
      </c>
      <c r="AE1051" t="s">
        <v>153</v>
      </c>
      <c r="AF1051" t="s">
        <v>60</v>
      </c>
      <c r="AG1051" s="2">
        <v>41639</v>
      </c>
      <c r="AH1051" t="s">
        <v>60</v>
      </c>
      <c r="AI1051" t="s">
        <v>60</v>
      </c>
      <c r="AJ1051" t="s">
        <v>60</v>
      </c>
      <c r="AK1051" t="s">
        <v>60</v>
      </c>
      <c r="AL1051" t="s">
        <v>60</v>
      </c>
      <c r="AM1051" t="s">
        <v>60</v>
      </c>
      <c r="AN1051" t="s">
        <v>60</v>
      </c>
      <c r="AO1051" t="s">
        <v>60</v>
      </c>
      <c r="AP1051">
        <v>0</v>
      </c>
      <c r="AQ1051">
        <v>71</v>
      </c>
      <c r="AR1051">
        <v>2</v>
      </c>
      <c r="AS1051">
        <v>0</v>
      </c>
      <c r="AT1051" t="s">
        <v>60</v>
      </c>
      <c r="AU1051">
        <v>1</v>
      </c>
      <c r="AV1051" t="s">
        <v>86</v>
      </c>
      <c r="AW1051">
        <v>37.756509999999999</v>
      </c>
      <c r="AX1051">
        <v>-122.19676200000001</v>
      </c>
      <c r="AY1051">
        <v>1</v>
      </c>
    </row>
    <row r="1052" spans="1:51" x14ac:dyDescent="0.25">
      <c r="A1052">
        <v>1050</v>
      </c>
      <c r="B1052" t="s">
        <v>51</v>
      </c>
      <c r="C1052">
        <v>2051</v>
      </c>
      <c r="D1052" t="s">
        <v>88</v>
      </c>
      <c r="E1052" t="s">
        <v>88</v>
      </c>
      <c r="F1052" t="s">
        <v>1827</v>
      </c>
      <c r="G1052" t="s">
        <v>1828</v>
      </c>
      <c r="H1052" t="s">
        <v>766</v>
      </c>
      <c r="I1052" t="s">
        <v>1829</v>
      </c>
      <c r="J1052" t="s">
        <v>1821</v>
      </c>
      <c r="K1052" t="s">
        <v>59</v>
      </c>
      <c r="L1052">
        <v>94801</v>
      </c>
      <c r="M1052">
        <v>66</v>
      </c>
      <c r="N1052">
        <v>0</v>
      </c>
      <c r="O1052" t="s">
        <v>60</v>
      </c>
      <c r="P1052" t="s">
        <v>61</v>
      </c>
      <c r="Q1052" t="s">
        <v>60</v>
      </c>
      <c r="R1052" t="s">
        <v>61</v>
      </c>
      <c r="S1052" t="s">
        <v>96</v>
      </c>
      <c r="T1052" t="s">
        <v>60</v>
      </c>
      <c r="U1052" t="s">
        <v>60</v>
      </c>
      <c r="V1052" t="s">
        <v>97</v>
      </c>
      <c r="W1052" t="s">
        <v>97</v>
      </c>
      <c r="X1052">
        <v>50</v>
      </c>
      <c r="Y1052" s="2">
        <v>59845</v>
      </c>
      <c r="Z1052" t="s">
        <v>1830</v>
      </c>
      <c r="AA1052" t="s">
        <v>1830</v>
      </c>
      <c r="AB1052">
        <v>65</v>
      </c>
      <c r="AC1052" t="s">
        <v>116</v>
      </c>
      <c r="AD1052" t="s">
        <v>100</v>
      </c>
      <c r="AE1052" t="s">
        <v>101</v>
      </c>
      <c r="AF1052" s="2">
        <v>45248</v>
      </c>
      <c r="AG1052" s="2">
        <v>39770</v>
      </c>
      <c r="AH1052" t="s">
        <v>60</v>
      </c>
      <c r="AI1052" t="s">
        <v>60</v>
      </c>
      <c r="AJ1052" t="s">
        <v>60</v>
      </c>
      <c r="AK1052" t="s">
        <v>60</v>
      </c>
      <c r="AL1052" t="s">
        <v>60</v>
      </c>
      <c r="AM1052" t="s">
        <v>60</v>
      </c>
      <c r="AN1052" t="s">
        <v>60</v>
      </c>
      <c r="AO1052" t="s">
        <v>60</v>
      </c>
      <c r="AP1052">
        <v>0</v>
      </c>
      <c r="AQ1052">
        <v>65</v>
      </c>
      <c r="AR1052">
        <v>2</v>
      </c>
      <c r="AS1052">
        <v>0</v>
      </c>
      <c r="AT1052" t="s">
        <v>60</v>
      </c>
      <c r="AU1052">
        <v>1</v>
      </c>
      <c r="AV1052" t="s">
        <v>103</v>
      </c>
      <c r="AW1052">
        <v>37.935692000000003</v>
      </c>
      <c r="AX1052">
        <v>-122.366136</v>
      </c>
      <c r="AY1052">
        <v>1</v>
      </c>
    </row>
    <row r="1053" spans="1:51" x14ac:dyDescent="0.25">
      <c r="A1053">
        <v>1051</v>
      </c>
      <c r="B1053" t="s">
        <v>51</v>
      </c>
      <c r="C1053">
        <v>2052</v>
      </c>
      <c r="D1053" t="s">
        <v>88</v>
      </c>
      <c r="E1053" t="s">
        <v>88</v>
      </c>
      <c r="F1053" t="s">
        <v>4041</v>
      </c>
      <c r="G1053" t="s">
        <v>4042</v>
      </c>
      <c r="H1053" t="s">
        <v>133</v>
      </c>
      <c r="I1053" t="s">
        <v>4043</v>
      </c>
      <c r="J1053" t="s">
        <v>1821</v>
      </c>
      <c r="K1053" t="s">
        <v>133</v>
      </c>
      <c r="L1053">
        <v>94115</v>
      </c>
      <c r="M1053">
        <v>120</v>
      </c>
      <c r="N1053">
        <v>0</v>
      </c>
      <c r="O1053" t="s">
        <v>60</v>
      </c>
      <c r="P1053" t="s">
        <v>61</v>
      </c>
      <c r="Q1053" t="s">
        <v>60</v>
      </c>
      <c r="R1053" t="s">
        <v>61</v>
      </c>
      <c r="S1053" t="s">
        <v>60</v>
      </c>
      <c r="T1053" t="s">
        <v>60</v>
      </c>
      <c r="U1053" t="s">
        <v>60</v>
      </c>
      <c r="V1053" t="s">
        <v>171</v>
      </c>
      <c r="W1053" t="s">
        <v>171</v>
      </c>
      <c r="X1053">
        <v>15</v>
      </c>
      <c r="Y1053" s="2">
        <v>47107</v>
      </c>
      <c r="Z1053" t="s">
        <v>4044</v>
      </c>
      <c r="AA1053" t="s">
        <v>4044</v>
      </c>
      <c r="AB1053">
        <v>118</v>
      </c>
      <c r="AC1053" t="s">
        <v>99</v>
      </c>
      <c r="AD1053" t="s">
        <v>100</v>
      </c>
      <c r="AE1053" t="s">
        <v>101</v>
      </c>
      <c r="AF1053" s="2">
        <v>41636</v>
      </c>
      <c r="AG1053" s="2">
        <v>36157</v>
      </c>
      <c r="AH1053" t="s">
        <v>60</v>
      </c>
      <c r="AI1053" t="s">
        <v>60</v>
      </c>
      <c r="AJ1053" t="s">
        <v>60</v>
      </c>
      <c r="AK1053" t="s">
        <v>60</v>
      </c>
      <c r="AL1053" t="s">
        <v>60</v>
      </c>
      <c r="AM1053" t="s">
        <v>60</v>
      </c>
      <c r="AN1053" t="s">
        <v>60</v>
      </c>
      <c r="AO1053" t="s">
        <v>60</v>
      </c>
      <c r="AP1053">
        <v>0</v>
      </c>
      <c r="AQ1053">
        <v>118</v>
      </c>
      <c r="AR1053">
        <v>3</v>
      </c>
      <c r="AS1053">
        <v>0</v>
      </c>
      <c r="AT1053" t="s">
        <v>60</v>
      </c>
      <c r="AU1053">
        <v>2</v>
      </c>
      <c r="AV1053" t="s">
        <v>356</v>
      </c>
      <c r="AW1053">
        <v>37.781882000000003</v>
      </c>
      <c r="AX1053">
        <v>-122.430734</v>
      </c>
      <c r="AY1053">
        <v>2</v>
      </c>
    </row>
    <row r="1054" spans="1:51" x14ac:dyDescent="0.25">
      <c r="A1054">
        <v>1052</v>
      </c>
      <c r="B1054" t="s">
        <v>51</v>
      </c>
      <c r="C1054">
        <v>2053</v>
      </c>
      <c r="D1054" t="s">
        <v>88</v>
      </c>
      <c r="E1054" t="s">
        <v>88</v>
      </c>
      <c r="F1054" t="s">
        <v>4045</v>
      </c>
      <c r="G1054" t="s">
        <v>4046</v>
      </c>
      <c r="H1054" t="s">
        <v>106</v>
      </c>
      <c r="I1054" t="s">
        <v>4047</v>
      </c>
      <c r="J1054" t="s">
        <v>1821</v>
      </c>
      <c r="K1054" t="s">
        <v>94</v>
      </c>
      <c r="L1054">
        <v>95136</v>
      </c>
      <c r="M1054">
        <v>138</v>
      </c>
      <c r="N1054">
        <v>0</v>
      </c>
      <c r="O1054" t="s">
        <v>60</v>
      </c>
      <c r="P1054" t="s">
        <v>61</v>
      </c>
      <c r="Q1054" t="s">
        <v>60</v>
      </c>
      <c r="R1054" t="s">
        <v>61</v>
      </c>
      <c r="S1054" t="s">
        <v>60</v>
      </c>
      <c r="T1054" t="s">
        <v>60</v>
      </c>
      <c r="U1054" t="s">
        <v>60</v>
      </c>
      <c r="V1054" t="s">
        <v>171</v>
      </c>
      <c r="W1054" t="s">
        <v>171</v>
      </c>
      <c r="X1054">
        <v>11</v>
      </c>
      <c r="Y1054" s="2">
        <v>45470</v>
      </c>
      <c r="Z1054" t="s">
        <v>4048</v>
      </c>
      <c r="AA1054" t="s">
        <v>4048</v>
      </c>
      <c r="AB1054">
        <v>137</v>
      </c>
      <c r="AC1054" t="s">
        <v>99</v>
      </c>
      <c r="AD1054" t="s">
        <v>100</v>
      </c>
      <c r="AE1054" t="s">
        <v>3378</v>
      </c>
      <c r="AF1054" s="2">
        <v>39999</v>
      </c>
      <c r="AG1054" s="2">
        <v>34520</v>
      </c>
      <c r="AH1054" t="s">
        <v>60</v>
      </c>
      <c r="AI1054" t="s">
        <v>60</v>
      </c>
      <c r="AJ1054" t="s">
        <v>60</v>
      </c>
      <c r="AK1054" t="s">
        <v>60</v>
      </c>
      <c r="AL1054" t="s">
        <v>60</v>
      </c>
      <c r="AM1054" t="s">
        <v>60</v>
      </c>
      <c r="AN1054" t="s">
        <v>60</v>
      </c>
      <c r="AO1054" t="s">
        <v>60</v>
      </c>
      <c r="AP1054">
        <v>0</v>
      </c>
      <c r="AQ1054">
        <v>137</v>
      </c>
      <c r="AR1054">
        <v>3</v>
      </c>
      <c r="AS1054">
        <v>0</v>
      </c>
      <c r="AT1054" t="s">
        <v>60</v>
      </c>
      <c r="AU1054">
        <v>2</v>
      </c>
      <c r="AV1054" t="s">
        <v>86</v>
      </c>
      <c r="AW1054">
        <v>37.277678000000002</v>
      </c>
      <c r="AX1054">
        <v>-121.87162600000001</v>
      </c>
      <c r="AY1054">
        <v>2</v>
      </c>
    </row>
    <row r="1055" spans="1:51" x14ac:dyDescent="0.25">
      <c r="A1055">
        <v>1053</v>
      </c>
      <c r="B1055" t="s">
        <v>51</v>
      </c>
      <c r="C1055">
        <v>2054</v>
      </c>
      <c r="D1055" t="s">
        <v>88</v>
      </c>
      <c r="E1055" t="s">
        <v>88</v>
      </c>
      <c r="F1055" t="s">
        <v>1831</v>
      </c>
      <c r="G1055" t="s">
        <v>1832</v>
      </c>
      <c r="H1055" t="s">
        <v>1433</v>
      </c>
      <c r="I1055" t="s">
        <v>1833</v>
      </c>
      <c r="J1055" t="s">
        <v>1834</v>
      </c>
      <c r="K1055" t="s">
        <v>78</v>
      </c>
      <c r="L1055">
        <v>94566</v>
      </c>
      <c r="M1055">
        <v>100</v>
      </c>
      <c r="N1055">
        <v>0</v>
      </c>
      <c r="O1055" t="s">
        <v>60</v>
      </c>
      <c r="P1055" t="s">
        <v>61</v>
      </c>
      <c r="Q1055" t="s">
        <v>60</v>
      </c>
      <c r="R1055" t="s">
        <v>61</v>
      </c>
      <c r="S1055" t="s">
        <v>60</v>
      </c>
      <c r="T1055" t="s">
        <v>60</v>
      </c>
      <c r="U1055" t="s">
        <v>60</v>
      </c>
      <c r="V1055" t="s">
        <v>97</v>
      </c>
      <c r="W1055" t="s">
        <v>97</v>
      </c>
      <c r="X1055">
        <v>44</v>
      </c>
      <c r="Y1055" s="2">
        <v>57536</v>
      </c>
      <c r="Z1055" t="s">
        <v>1835</v>
      </c>
      <c r="AA1055" t="s">
        <v>1835</v>
      </c>
      <c r="AB1055">
        <v>20</v>
      </c>
      <c r="AC1055" t="s">
        <v>99</v>
      </c>
      <c r="AD1055" t="s">
        <v>100</v>
      </c>
      <c r="AE1055" t="s">
        <v>101</v>
      </c>
      <c r="AF1055" s="2">
        <v>42940</v>
      </c>
      <c r="AG1055" s="2">
        <v>37461</v>
      </c>
      <c r="AH1055" t="s">
        <v>60</v>
      </c>
      <c r="AI1055" t="s">
        <v>60</v>
      </c>
      <c r="AJ1055" t="s">
        <v>60</v>
      </c>
      <c r="AK1055" t="s">
        <v>60</v>
      </c>
      <c r="AL1055" t="s">
        <v>60</v>
      </c>
      <c r="AM1055" t="s">
        <v>60</v>
      </c>
      <c r="AN1055" t="s">
        <v>60</v>
      </c>
      <c r="AO1055" t="s">
        <v>60</v>
      </c>
      <c r="AP1055">
        <v>0</v>
      </c>
      <c r="AQ1055">
        <v>20</v>
      </c>
      <c r="AR1055">
        <v>1</v>
      </c>
      <c r="AS1055">
        <v>0</v>
      </c>
      <c r="AT1055" t="s">
        <v>60</v>
      </c>
      <c r="AU1055">
        <v>1</v>
      </c>
      <c r="AV1055" t="s">
        <v>117</v>
      </c>
      <c r="AW1055">
        <v>37.658034000000001</v>
      </c>
      <c r="AX1055">
        <v>-121.87721999999999</v>
      </c>
      <c r="AY1055">
        <v>1</v>
      </c>
    </row>
    <row r="1056" spans="1:51" x14ac:dyDescent="0.25">
      <c r="A1056">
        <v>1054</v>
      </c>
      <c r="B1056" t="s">
        <v>51</v>
      </c>
      <c r="C1056">
        <v>2055</v>
      </c>
      <c r="D1056" t="s">
        <v>88</v>
      </c>
      <c r="E1056" t="s">
        <v>88</v>
      </c>
      <c r="F1056" t="s">
        <v>4341</v>
      </c>
      <c r="G1056" t="s">
        <v>4342</v>
      </c>
      <c r="H1056" t="s">
        <v>712</v>
      </c>
      <c r="I1056" t="s">
        <v>60</v>
      </c>
      <c r="J1056" t="s">
        <v>3321</v>
      </c>
      <c r="K1056" t="s">
        <v>369</v>
      </c>
      <c r="L1056">
        <v>94533</v>
      </c>
      <c r="M1056">
        <v>112</v>
      </c>
      <c r="N1056">
        <v>0</v>
      </c>
      <c r="O1056" t="s">
        <v>60</v>
      </c>
      <c r="P1056" t="s">
        <v>61</v>
      </c>
      <c r="Q1056" t="s">
        <v>60</v>
      </c>
      <c r="R1056" t="s">
        <v>61</v>
      </c>
      <c r="S1056" t="s">
        <v>60</v>
      </c>
      <c r="T1056" t="s">
        <v>60</v>
      </c>
      <c r="U1056" t="s">
        <v>60</v>
      </c>
      <c r="V1056" t="s">
        <v>548</v>
      </c>
      <c r="W1056" t="s">
        <v>4242</v>
      </c>
      <c r="X1056">
        <v>15</v>
      </c>
      <c r="Y1056" s="2">
        <v>46776</v>
      </c>
      <c r="Z1056" t="s">
        <v>4343</v>
      </c>
      <c r="AA1056" t="s">
        <v>4343</v>
      </c>
      <c r="AB1056">
        <v>110</v>
      </c>
      <c r="AC1056" t="s">
        <v>123</v>
      </c>
      <c r="AD1056" t="s">
        <v>141</v>
      </c>
      <c r="AE1056" t="s">
        <v>101</v>
      </c>
      <c r="AF1056" s="2">
        <v>41305</v>
      </c>
      <c r="AG1056" s="2">
        <v>35826</v>
      </c>
      <c r="AH1056" t="s">
        <v>60</v>
      </c>
      <c r="AI1056" t="s">
        <v>60</v>
      </c>
      <c r="AJ1056" t="s">
        <v>60</v>
      </c>
      <c r="AK1056" t="s">
        <v>60</v>
      </c>
      <c r="AL1056" t="s">
        <v>60</v>
      </c>
      <c r="AM1056" t="s">
        <v>60</v>
      </c>
      <c r="AN1056" t="s">
        <v>60</v>
      </c>
      <c r="AO1056" t="s">
        <v>60</v>
      </c>
      <c r="AP1056">
        <v>0</v>
      </c>
      <c r="AQ1056">
        <v>110</v>
      </c>
      <c r="AR1056">
        <v>3</v>
      </c>
      <c r="AS1056">
        <v>0</v>
      </c>
      <c r="AT1056" t="s">
        <v>60</v>
      </c>
      <c r="AU1056">
        <v>3</v>
      </c>
      <c r="AV1056" t="s">
        <v>117</v>
      </c>
      <c r="AW1056">
        <v>38.284092000000001</v>
      </c>
      <c r="AX1056">
        <v>-122.03416</v>
      </c>
      <c r="AY1056">
        <v>3</v>
      </c>
    </row>
    <row r="1057" spans="1:51" x14ac:dyDescent="0.25">
      <c r="A1057">
        <v>1055</v>
      </c>
      <c r="B1057" t="s">
        <v>51</v>
      </c>
      <c r="C1057">
        <v>2056</v>
      </c>
      <c r="D1057" t="s">
        <v>88</v>
      </c>
      <c r="E1057" t="s">
        <v>88</v>
      </c>
      <c r="F1057" t="s">
        <v>4344</v>
      </c>
      <c r="G1057" t="s">
        <v>4345</v>
      </c>
      <c r="H1057" t="s">
        <v>1062</v>
      </c>
      <c r="I1057" t="s">
        <v>4346</v>
      </c>
      <c r="J1057" t="s">
        <v>3321</v>
      </c>
      <c r="K1057" t="s">
        <v>59</v>
      </c>
      <c r="L1057">
        <v>94565</v>
      </c>
      <c r="M1057">
        <v>126</v>
      </c>
      <c r="N1057">
        <v>0</v>
      </c>
      <c r="O1057" t="s">
        <v>60</v>
      </c>
      <c r="P1057" t="s">
        <v>61</v>
      </c>
      <c r="Q1057" t="s">
        <v>60</v>
      </c>
      <c r="R1057" t="s">
        <v>61</v>
      </c>
      <c r="S1057" t="s">
        <v>60</v>
      </c>
      <c r="T1057" t="s">
        <v>60</v>
      </c>
      <c r="U1057" t="s">
        <v>60</v>
      </c>
      <c r="V1057" t="s">
        <v>548</v>
      </c>
      <c r="W1057" t="s">
        <v>4242</v>
      </c>
      <c r="X1057">
        <v>14</v>
      </c>
      <c r="Y1057" s="2">
        <v>46516</v>
      </c>
      <c r="Z1057" t="s">
        <v>4347</v>
      </c>
      <c r="AA1057" t="s">
        <v>4347</v>
      </c>
      <c r="AB1057">
        <v>124</v>
      </c>
      <c r="AC1057" t="s">
        <v>99</v>
      </c>
      <c r="AD1057" t="s">
        <v>141</v>
      </c>
      <c r="AE1057" t="s">
        <v>101</v>
      </c>
      <c r="AF1057" s="2">
        <v>41045</v>
      </c>
      <c r="AG1057" s="2">
        <v>35566</v>
      </c>
      <c r="AH1057" t="s">
        <v>60</v>
      </c>
      <c r="AI1057" t="s">
        <v>60</v>
      </c>
      <c r="AJ1057" t="s">
        <v>60</v>
      </c>
      <c r="AK1057" t="s">
        <v>60</v>
      </c>
      <c r="AL1057" t="s">
        <v>60</v>
      </c>
      <c r="AM1057" t="s">
        <v>60</v>
      </c>
      <c r="AN1057" t="s">
        <v>60</v>
      </c>
      <c r="AO1057" t="s">
        <v>60</v>
      </c>
      <c r="AP1057">
        <v>0</v>
      </c>
      <c r="AQ1057">
        <v>124</v>
      </c>
      <c r="AR1057">
        <v>3</v>
      </c>
      <c r="AS1057">
        <v>0</v>
      </c>
      <c r="AT1057" t="s">
        <v>60</v>
      </c>
      <c r="AU1057">
        <v>3</v>
      </c>
      <c r="AV1057" t="s">
        <v>117</v>
      </c>
      <c r="AW1057">
        <v>38.006739000000003</v>
      </c>
      <c r="AX1057">
        <v>-121.88593</v>
      </c>
      <c r="AY1057">
        <v>3</v>
      </c>
    </row>
    <row r="1058" spans="1:51" x14ac:dyDescent="0.25">
      <c r="A1058">
        <v>1056</v>
      </c>
      <c r="B1058" t="s">
        <v>51</v>
      </c>
      <c r="C1058">
        <v>2057</v>
      </c>
      <c r="D1058" t="s">
        <v>88</v>
      </c>
      <c r="E1058" t="s">
        <v>88</v>
      </c>
      <c r="F1058" t="s">
        <v>4719</v>
      </c>
      <c r="G1058" t="s">
        <v>4720</v>
      </c>
      <c r="H1058" t="s">
        <v>137</v>
      </c>
      <c r="I1058" t="s">
        <v>4721</v>
      </c>
      <c r="J1058" t="s">
        <v>4722</v>
      </c>
      <c r="K1058" t="s">
        <v>78</v>
      </c>
      <c r="L1058">
        <v>94544</v>
      </c>
      <c r="M1058">
        <v>27</v>
      </c>
      <c r="N1058">
        <v>0</v>
      </c>
      <c r="O1058" t="s">
        <v>60</v>
      </c>
      <c r="P1058" t="s">
        <v>61</v>
      </c>
      <c r="Q1058" t="s">
        <v>60</v>
      </c>
      <c r="R1058" t="s">
        <v>61</v>
      </c>
      <c r="S1058" t="s">
        <v>60</v>
      </c>
      <c r="T1058" t="s">
        <v>60</v>
      </c>
      <c r="U1058" t="s">
        <v>60</v>
      </c>
      <c r="V1058" t="s">
        <v>4614</v>
      </c>
      <c r="W1058" t="s">
        <v>4614</v>
      </c>
      <c r="X1058">
        <v>-9</v>
      </c>
      <c r="Y1058" s="2">
        <v>38076</v>
      </c>
      <c r="Z1058" t="s">
        <v>4723</v>
      </c>
      <c r="AA1058" t="s">
        <v>4723</v>
      </c>
      <c r="AB1058">
        <v>27</v>
      </c>
      <c r="AC1058" t="s">
        <v>99</v>
      </c>
      <c r="AD1058" t="s">
        <v>60</v>
      </c>
      <c r="AE1058" t="s">
        <v>3424</v>
      </c>
      <c r="AF1058" s="2">
        <v>38076</v>
      </c>
      <c r="AG1058" s="2">
        <v>32597</v>
      </c>
      <c r="AH1058" t="s">
        <v>60</v>
      </c>
      <c r="AI1058" t="s">
        <v>60</v>
      </c>
      <c r="AJ1058" t="s">
        <v>60</v>
      </c>
      <c r="AK1058" t="s">
        <v>60</v>
      </c>
      <c r="AL1058" t="s">
        <v>60</v>
      </c>
      <c r="AM1058" t="s">
        <v>60</v>
      </c>
      <c r="AN1058" t="s">
        <v>60</v>
      </c>
      <c r="AO1058" t="s">
        <v>60</v>
      </c>
      <c r="AP1058">
        <v>0</v>
      </c>
      <c r="AQ1058">
        <v>27</v>
      </c>
      <c r="AR1058">
        <v>1</v>
      </c>
      <c r="AS1058">
        <v>0</v>
      </c>
      <c r="AT1058" t="s">
        <v>60</v>
      </c>
      <c r="AU1058">
        <v>6</v>
      </c>
      <c r="AV1058" t="s">
        <v>117</v>
      </c>
      <c r="AW1058">
        <v>37.638534999999997</v>
      </c>
      <c r="AX1058">
        <v>-122.076493</v>
      </c>
      <c r="AY1058">
        <v>6</v>
      </c>
    </row>
    <row r="1059" spans="1:51" x14ac:dyDescent="0.25">
      <c r="A1059">
        <v>1057</v>
      </c>
      <c r="B1059" t="s">
        <v>51</v>
      </c>
      <c r="C1059">
        <v>2058</v>
      </c>
      <c r="D1059" t="s">
        <v>88</v>
      </c>
      <c r="E1059" t="s">
        <v>88</v>
      </c>
      <c r="F1059" t="s">
        <v>4724</v>
      </c>
      <c r="G1059" t="s">
        <v>4724</v>
      </c>
      <c r="H1059" t="s">
        <v>223</v>
      </c>
      <c r="I1059" t="s">
        <v>4725</v>
      </c>
      <c r="J1059" t="s">
        <v>4726</v>
      </c>
      <c r="K1059" t="s">
        <v>78</v>
      </c>
      <c r="L1059">
        <v>94601</v>
      </c>
      <c r="M1059">
        <v>4</v>
      </c>
      <c r="N1059">
        <v>0</v>
      </c>
      <c r="O1059" t="s">
        <v>60</v>
      </c>
      <c r="P1059" t="s">
        <v>61</v>
      </c>
      <c r="Q1059" t="s">
        <v>60</v>
      </c>
      <c r="R1059" t="s">
        <v>61</v>
      </c>
      <c r="S1059" t="s">
        <v>60</v>
      </c>
      <c r="T1059" t="s">
        <v>60</v>
      </c>
      <c r="U1059" t="s">
        <v>60</v>
      </c>
      <c r="V1059" t="s">
        <v>4614</v>
      </c>
      <c r="W1059" t="s">
        <v>4614</v>
      </c>
      <c r="X1059">
        <v>-9</v>
      </c>
      <c r="Y1059" s="2">
        <v>38169</v>
      </c>
      <c r="Z1059" t="s">
        <v>4727</v>
      </c>
      <c r="AA1059" t="s">
        <v>4727</v>
      </c>
      <c r="AB1059">
        <v>4</v>
      </c>
      <c r="AC1059" t="s">
        <v>99</v>
      </c>
      <c r="AD1059" t="s">
        <v>100</v>
      </c>
      <c r="AE1059" t="s">
        <v>3424</v>
      </c>
      <c r="AF1059" s="2">
        <v>38169</v>
      </c>
      <c r="AG1059" s="2">
        <v>32690</v>
      </c>
      <c r="AH1059" t="s">
        <v>60</v>
      </c>
      <c r="AI1059" t="s">
        <v>60</v>
      </c>
      <c r="AJ1059" t="s">
        <v>60</v>
      </c>
      <c r="AK1059" t="s">
        <v>60</v>
      </c>
      <c r="AL1059" t="s">
        <v>60</v>
      </c>
      <c r="AM1059" t="s">
        <v>60</v>
      </c>
      <c r="AN1059" t="s">
        <v>60</v>
      </c>
      <c r="AO1059" t="s">
        <v>60</v>
      </c>
      <c r="AP1059">
        <v>0</v>
      </c>
      <c r="AQ1059">
        <v>4</v>
      </c>
      <c r="AR1059">
        <v>1</v>
      </c>
      <c r="AS1059">
        <v>0</v>
      </c>
      <c r="AT1059" t="s">
        <v>60</v>
      </c>
      <c r="AU1059">
        <v>6</v>
      </c>
      <c r="AV1059" t="s">
        <v>117</v>
      </c>
      <c r="AW1059">
        <v>37.773136000000001</v>
      </c>
      <c r="AX1059">
        <v>-122.19966100000001</v>
      </c>
      <c r="AY1059">
        <v>6</v>
      </c>
    </row>
    <row r="1060" spans="1:51" x14ac:dyDescent="0.25">
      <c r="A1060">
        <v>1058</v>
      </c>
      <c r="B1060" t="s">
        <v>51</v>
      </c>
      <c r="C1060">
        <v>2059</v>
      </c>
      <c r="D1060" t="s">
        <v>88</v>
      </c>
      <c r="E1060" t="s">
        <v>88</v>
      </c>
      <c r="F1060" t="s">
        <v>4049</v>
      </c>
      <c r="G1060" t="s">
        <v>4050</v>
      </c>
      <c r="H1060" t="s">
        <v>839</v>
      </c>
      <c r="I1060" t="s">
        <v>4051</v>
      </c>
      <c r="J1060" t="s">
        <v>4052</v>
      </c>
      <c r="K1060" t="s">
        <v>203</v>
      </c>
      <c r="L1060">
        <v>94928</v>
      </c>
      <c r="M1060">
        <v>168</v>
      </c>
      <c r="N1060">
        <v>0</v>
      </c>
      <c r="O1060" t="s">
        <v>60</v>
      </c>
      <c r="P1060" t="s">
        <v>61</v>
      </c>
      <c r="Q1060" t="s">
        <v>60</v>
      </c>
      <c r="R1060" t="s">
        <v>61</v>
      </c>
      <c r="S1060" t="s">
        <v>60</v>
      </c>
      <c r="T1060" t="s">
        <v>60</v>
      </c>
      <c r="U1060" t="s">
        <v>60</v>
      </c>
      <c r="V1060" t="s">
        <v>171</v>
      </c>
      <c r="W1060" t="s">
        <v>171</v>
      </c>
      <c r="X1060">
        <v>13</v>
      </c>
      <c r="Y1060" s="2">
        <v>46350</v>
      </c>
      <c r="Z1060" t="s">
        <v>4053</v>
      </c>
      <c r="AA1060" t="s">
        <v>4053</v>
      </c>
      <c r="AB1060">
        <v>68</v>
      </c>
      <c r="AC1060" t="s">
        <v>123</v>
      </c>
      <c r="AD1060" t="s">
        <v>100</v>
      </c>
      <c r="AE1060" t="s">
        <v>101</v>
      </c>
      <c r="AF1060" s="2">
        <v>40878</v>
      </c>
      <c r="AG1060" s="2">
        <v>35400</v>
      </c>
      <c r="AH1060" t="s">
        <v>60</v>
      </c>
      <c r="AI1060" t="s">
        <v>60</v>
      </c>
      <c r="AJ1060" t="s">
        <v>60</v>
      </c>
      <c r="AK1060" t="s">
        <v>60</v>
      </c>
      <c r="AL1060" t="s">
        <v>60</v>
      </c>
      <c r="AM1060" t="s">
        <v>60</v>
      </c>
      <c r="AN1060" t="s">
        <v>60</v>
      </c>
      <c r="AO1060" t="s">
        <v>60</v>
      </c>
      <c r="AP1060">
        <v>0</v>
      </c>
      <c r="AQ1060">
        <v>68</v>
      </c>
      <c r="AR1060">
        <v>2</v>
      </c>
      <c r="AS1060">
        <v>0</v>
      </c>
      <c r="AT1060" t="s">
        <v>60</v>
      </c>
      <c r="AU1060">
        <v>2</v>
      </c>
      <c r="AV1060" t="s">
        <v>117</v>
      </c>
      <c r="AW1060">
        <v>38.345571999999997</v>
      </c>
      <c r="AX1060">
        <v>-122.720581</v>
      </c>
      <c r="AY1060">
        <v>2</v>
      </c>
    </row>
    <row r="1061" spans="1:51" x14ac:dyDescent="0.25">
      <c r="A1061">
        <v>1059</v>
      </c>
      <c r="B1061" t="s">
        <v>51</v>
      </c>
      <c r="C1061">
        <v>2060</v>
      </c>
      <c r="D1061" t="s">
        <v>88</v>
      </c>
      <c r="E1061" t="s">
        <v>88</v>
      </c>
      <c r="F1061" t="s">
        <v>4728</v>
      </c>
      <c r="G1061" t="s">
        <v>4729</v>
      </c>
      <c r="H1061" t="s">
        <v>839</v>
      </c>
      <c r="I1061" t="s">
        <v>4730</v>
      </c>
      <c r="J1061" t="s">
        <v>4052</v>
      </c>
      <c r="K1061" t="s">
        <v>203</v>
      </c>
      <c r="L1061">
        <v>94928</v>
      </c>
      <c r="M1061">
        <v>230</v>
      </c>
      <c r="N1061">
        <v>0</v>
      </c>
      <c r="O1061" t="s">
        <v>60</v>
      </c>
      <c r="P1061" t="s">
        <v>61</v>
      </c>
      <c r="Q1061" t="s">
        <v>60</v>
      </c>
      <c r="R1061" t="s">
        <v>61</v>
      </c>
      <c r="S1061" t="s">
        <v>60</v>
      </c>
      <c r="T1061" t="s">
        <v>60</v>
      </c>
      <c r="U1061" t="s">
        <v>60</v>
      </c>
      <c r="V1061" t="s">
        <v>4614</v>
      </c>
      <c r="W1061" t="s">
        <v>4614</v>
      </c>
      <c r="X1061">
        <v>8</v>
      </c>
      <c r="Y1061" s="2">
        <v>44309</v>
      </c>
      <c r="Z1061" t="s">
        <v>4731</v>
      </c>
      <c r="AA1061" t="s">
        <v>4731</v>
      </c>
      <c r="AB1061">
        <v>106</v>
      </c>
      <c r="AC1061" t="s">
        <v>123</v>
      </c>
      <c r="AD1061" t="s">
        <v>100</v>
      </c>
      <c r="AE1061" t="s">
        <v>3378</v>
      </c>
      <c r="AF1061" s="2">
        <v>38838</v>
      </c>
      <c r="AG1061" s="2">
        <v>33359</v>
      </c>
      <c r="AH1061" t="s">
        <v>60</v>
      </c>
      <c r="AI1061" t="s">
        <v>60</v>
      </c>
      <c r="AJ1061" t="s">
        <v>60</v>
      </c>
      <c r="AK1061" t="s">
        <v>60</v>
      </c>
      <c r="AL1061" t="s">
        <v>60</v>
      </c>
      <c r="AM1061" t="s">
        <v>60</v>
      </c>
      <c r="AN1061" t="s">
        <v>60</v>
      </c>
      <c r="AO1061" t="s">
        <v>60</v>
      </c>
      <c r="AP1061">
        <v>0</v>
      </c>
      <c r="AQ1061">
        <v>106</v>
      </c>
      <c r="AR1061">
        <v>3</v>
      </c>
      <c r="AS1061">
        <v>0</v>
      </c>
      <c r="AT1061" t="s">
        <v>60</v>
      </c>
      <c r="AU1061">
        <v>6</v>
      </c>
      <c r="AV1061" t="s">
        <v>117</v>
      </c>
      <c r="AW1061">
        <v>38.344678999999999</v>
      </c>
      <c r="AX1061">
        <v>-122.706118</v>
      </c>
      <c r="AY1061">
        <v>6</v>
      </c>
    </row>
    <row r="1062" spans="1:51" x14ac:dyDescent="0.25">
      <c r="A1062">
        <v>1060</v>
      </c>
      <c r="B1062" t="s">
        <v>51</v>
      </c>
      <c r="C1062">
        <v>2061</v>
      </c>
      <c r="D1062" t="s">
        <v>88</v>
      </c>
      <c r="E1062" t="s">
        <v>88</v>
      </c>
      <c r="F1062" t="s">
        <v>1836</v>
      </c>
      <c r="G1062" t="s">
        <v>1837</v>
      </c>
      <c r="H1062" t="s">
        <v>622</v>
      </c>
      <c r="I1062" t="s">
        <v>489</v>
      </c>
      <c r="J1062" t="s">
        <v>485</v>
      </c>
      <c r="K1062" t="s">
        <v>78</v>
      </c>
      <c r="L1062">
        <v>947031422</v>
      </c>
      <c r="M1062">
        <v>80</v>
      </c>
      <c r="N1062">
        <v>0</v>
      </c>
      <c r="O1062" t="s">
        <v>60</v>
      </c>
      <c r="P1062" t="s">
        <v>61</v>
      </c>
      <c r="Q1062" t="s">
        <v>60</v>
      </c>
      <c r="R1062" t="s">
        <v>61</v>
      </c>
      <c r="S1062" t="s">
        <v>96</v>
      </c>
      <c r="T1062" t="s">
        <v>60</v>
      </c>
      <c r="U1062" t="s">
        <v>60</v>
      </c>
      <c r="V1062" t="s">
        <v>97</v>
      </c>
      <c r="W1062" t="s">
        <v>97</v>
      </c>
      <c r="X1062">
        <v>49</v>
      </c>
      <c r="Y1062" s="2">
        <v>59337</v>
      </c>
      <c r="Z1062" t="s">
        <v>1838</v>
      </c>
      <c r="AA1062" t="s">
        <v>1838</v>
      </c>
      <c r="AB1062">
        <v>79</v>
      </c>
      <c r="AC1062" t="s">
        <v>116</v>
      </c>
      <c r="AD1062" t="s">
        <v>100</v>
      </c>
      <c r="AE1062" t="s">
        <v>101</v>
      </c>
      <c r="AF1062" s="2">
        <v>44741</v>
      </c>
      <c r="AG1062" s="2">
        <v>39262</v>
      </c>
      <c r="AH1062" t="s">
        <v>60</v>
      </c>
      <c r="AI1062" t="s">
        <v>60</v>
      </c>
      <c r="AJ1062" t="s">
        <v>60</v>
      </c>
      <c r="AK1062" t="s">
        <v>60</v>
      </c>
      <c r="AL1062" t="s">
        <v>60</v>
      </c>
      <c r="AM1062" t="s">
        <v>60</v>
      </c>
      <c r="AN1062" t="s">
        <v>60</v>
      </c>
      <c r="AO1062" t="s">
        <v>60</v>
      </c>
      <c r="AP1062">
        <v>0</v>
      </c>
      <c r="AQ1062">
        <v>79</v>
      </c>
      <c r="AR1062">
        <v>2</v>
      </c>
      <c r="AS1062">
        <v>0</v>
      </c>
      <c r="AT1062" t="s">
        <v>60</v>
      </c>
      <c r="AU1062">
        <v>1</v>
      </c>
      <c r="AV1062" t="s">
        <v>86</v>
      </c>
      <c r="AW1062">
        <v>37.870581999999999</v>
      </c>
      <c r="AX1062">
        <v>-122.28116199999999</v>
      </c>
      <c r="AY1062">
        <v>1</v>
      </c>
    </row>
    <row r="1063" spans="1:51" x14ac:dyDescent="0.25">
      <c r="A1063">
        <v>1061</v>
      </c>
      <c r="B1063" t="s">
        <v>51</v>
      </c>
      <c r="C1063">
        <v>2062</v>
      </c>
      <c r="D1063" t="s">
        <v>88</v>
      </c>
      <c r="E1063" t="s">
        <v>88</v>
      </c>
      <c r="F1063" t="s">
        <v>1839</v>
      </c>
      <c r="G1063" t="s">
        <v>1840</v>
      </c>
      <c r="H1063" t="s">
        <v>299</v>
      </c>
      <c r="I1063" t="s">
        <v>489</v>
      </c>
      <c r="J1063" t="s">
        <v>485</v>
      </c>
      <c r="K1063" t="s">
        <v>78</v>
      </c>
      <c r="L1063">
        <v>94539</v>
      </c>
      <c r="M1063">
        <v>51</v>
      </c>
      <c r="N1063">
        <v>0</v>
      </c>
      <c r="O1063" t="s">
        <v>60</v>
      </c>
      <c r="P1063" t="s">
        <v>61</v>
      </c>
      <c r="Q1063" t="s">
        <v>60</v>
      </c>
      <c r="R1063" t="s">
        <v>61</v>
      </c>
      <c r="S1063" t="s">
        <v>96</v>
      </c>
      <c r="T1063" t="s">
        <v>60</v>
      </c>
      <c r="U1063" t="s">
        <v>60</v>
      </c>
      <c r="V1063" t="s">
        <v>97</v>
      </c>
      <c r="W1063" t="s">
        <v>97</v>
      </c>
      <c r="X1063">
        <v>47</v>
      </c>
      <c r="Y1063" s="2">
        <v>58542</v>
      </c>
      <c r="Z1063" t="s">
        <v>1841</v>
      </c>
      <c r="AA1063" t="s">
        <v>1841</v>
      </c>
      <c r="AB1063">
        <v>49</v>
      </c>
      <c r="AC1063" t="s">
        <v>116</v>
      </c>
      <c r="AD1063" t="s">
        <v>100</v>
      </c>
      <c r="AE1063" t="s">
        <v>101</v>
      </c>
      <c r="AF1063" s="2">
        <v>43946</v>
      </c>
      <c r="AG1063" s="2">
        <v>38467</v>
      </c>
      <c r="AH1063" t="s">
        <v>60</v>
      </c>
      <c r="AI1063" t="s">
        <v>60</v>
      </c>
      <c r="AJ1063" t="s">
        <v>60</v>
      </c>
      <c r="AK1063" t="s">
        <v>60</v>
      </c>
      <c r="AL1063" t="s">
        <v>60</v>
      </c>
      <c r="AM1063" t="s">
        <v>60</v>
      </c>
      <c r="AN1063" t="s">
        <v>60</v>
      </c>
      <c r="AO1063" t="s">
        <v>60</v>
      </c>
      <c r="AP1063">
        <v>0</v>
      </c>
      <c r="AQ1063">
        <v>49</v>
      </c>
      <c r="AR1063">
        <v>1</v>
      </c>
      <c r="AS1063">
        <v>0</v>
      </c>
      <c r="AT1063" t="s">
        <v>60</v>
      </c>
      <c r="AU1063">
        <v>1</v>
      </c>
      <c r="AV1063" t="s">
        <v>86</v>
      </c>
      <c r="AW1063">
        <v>37.537509</v>
      </c>
      <c r="AX1063">
        <v>-121.951583</v>
      </c>
      <c r="AY1063">
        <v>1</v>
      </c>
    </row>
    <row r="1064" spans="1:51" x14ac:dyDescent="0.25">
      <c r="A1064">
        <v>1062</v>
      </c>
      <c r="B1064" t="s">
        <v>51</v>
      </c>
      <c r="C1064">
        <v>2063</v>
      </c>
      <c r="D1064" t="s">
        <v>88</v>
      </c>
      <c r="E1064" t="s">
        <v>88</v>
      </c>
      <c r="F1064" t="s">
        <v>1842</v>
      </c>
      <c r="G1064" t="s">
        <v>1843</v>
      </c>
      <c r="H1064" t="s">
        <v>223</v>
      </c>
      <c r="I1064" t="s">
        <v>485</v>
      </c>
      <c r="J1064" t="s">
        <v>485</v>
      </c>
      <c r="K1064" t="s">
        <v>78</v>
      </c>
      <c r="L1064">
        <v>94605</v>
      </c>
      <c r="M1064">
        <v>51</v>
      </c>
      <c r="N1064">
        <v>0</v>
      </c>
      <c r="O1064" t="s">
        <v>60</v>
      </c>
      <c r="P1064" t="s">
        <v>61</v>
      </c>
      <c r="Q1064" t="s">
        <v>60</v>
      </c>
      <c r="R1064" t="s">
        <v>61</v>
      </c>
      <c r="S1064" t="s">
        <v>60</v>
      </c>
      <c r="T1064" t="s">
        <v>60</v>
      </c>
      <c r="U1064" t="s">
        <v>60</v>
      </c>
      <c r="V1064" t="s">
        <v>97</v>
      </c>
      <c r="W1064" t="s">
        <v>97</v>
      </c>
      <c r="X1064">
        <v>55</v>
      </c>
      <c r="Y1064" s="2">
        <v>61714</v>
      </c>
      <c r="Z1064" t="s">
        <v>1844</v>
      </c>
      <c r="AA1064" t="s">
        <v>1844</v>
      </c>
      <c r="AB1064">
        <v>50</v>
      </c>
      <c r="AC1064" t="s">
        <v>99</v>
      </c>
      <c r="AD1064" t="s">
        <v>141</v>
      </c>
      <c r="AE1064" t="s">
        <v>153</v>
      </c>
      <c r="AF1064" t="s">
        <v>60</v>
      </c>
      <c r="AG1064" s="2">
        <v>41639</v>
      </c>
      <c r="AH1064">
        <v>2011</v>
      </c>
      <c r="AI1064" t="s">
        <v>60</v>
      </c>
      <c r="AJ1064" t="s">
        <v>60</v>
      </c>
      <c r="AK1064" t="s">
        <v>60</v>
      </c>
      <c r="AL1064" t="s">
        <v>60</v>
      </c>
      <c r="AM1064" t="s">
        <v>60</v>
      </c>
      <c r="AN1064" t="s">
        <v>60</v>
      </c>
      <c r="AO1064" t="s">
        <v>60</v>
      </c>
      <c r="AP1064">
        <v>0</v>
      </c>
      <c r="AQ1064">
        <v>50</v>
      </c>
      <c r="AR1064">
        <v>2</v>
      </c>
      <c r="AS1064">
        <v>0</v>
      </c>
      <c r="AT1064" t="s">
        <v>60</v>
      </c>
      <c r="AU1064">
        <v>1</v>
      </c>
      <c r="AV1064" t="s">
        <v>86</v>
      </c>
      <c r="AW1064">
        <v>37.770671999999998</v>
      </c>
      <c r="AX1064">
        <v>-122.18364200000001</v>
      </c>
      <c r="AY1064">
        <v>1</v>
      </c>
    </row>
    <row r="1065" spans="1:51" x14ac:dyDescent="0.25">
      <c r="A1065">
        <v>1063</v>
      </c>
      <c r="B1065" t="s">
        <v>51</v>
      </c>
      <c r="C1065">
        <v>2064</v>
      </c>
      <c r="D1065" t="s">
        <v>88</v>
      </c>
      <c r="E1065" t="s">
        <v>88</v>
      </c>
      <c r="F1065" t="s">
        <v>1845</v>
      </c>
      <c r="G1065" t="s">
        <v>1846</v>
      </c>
      <c r="H1065" t="s">
        <v>78</v>
      </c>
      <c r="I1065" t="s">
        <v>489</v>
      </c>
      <c r="J1065" t="s">
        <v>489</v>
      </c>
      <c r="K1065" t="s">
        <v>78</v>
      </c>
      <c r="L1065">
        <v>94501</v>
      </c>
      <c r="M1065">
        <v>19</v>
      </c>
      <c r="N1065">
        <v>0</v>
      </c>
      <c r="O1065" t="s">
        <v>60</v>
      </c>
      <c r="P1065" t="s">
        <v>61</v>
      </c>
      <c r="Q1065" t="s">
        <v>60</v>
      </c>
      <c r="R1065" t="s">
        <v>61</v>
      </c>
      <c r="S1065" t="s">
        <v>60</v>
      </c>
      <c r="T1065" t="s">
        <v>60</v>
      </c>
      <c r="U1065" t="s">
        <v>60</v>
      </c>
      <c r="V1065" t="s">
        <v>97</v>
      </c>
      <c r="W1065" t="s">
        <v>97</v>
      </c>
      <c r="X1065">
        <v>55</v>
      </c>
      <c r="Y1065" s="2">
        <v>61714</v>
      </c>
      <c r="Z1065" t="s">
        <v>1847</v>
      </c>
      <c r="AA1065" t="s">
        <v>1847</v>
      </c>
      <c r="AB1065">
        <v>18</v>
      </c>
      <c r="AC1065" t="s">
        <v>165</v>
      </c>
      <c r="AD1065" t="s">
        <v>100</v>
      </c>
      <c r="AE1065" t="s">
        <v>153</v>
      </c>
      <c r="AF1065" t="s">
        <v>60</v>
      </c>
      <c r="AG1065" s="2">
        <v>41639</v>
      </c>
      <c r="AH1065" t="s">
        <v>60</v>
      </c>
      <c r="AI1065" t="s">
        <v>60</v>
      </c>
      <c r="AJ1065" t="s">
        <v>60</v>
      </c>
      <c r="AK1065" t="s">
        <v>60</v>
      </c>
      <c r="AL1065" t="s">
        <v>60</v>
      </c>
      <c r="AM1065" t="s">
        <v>60</v>
      </c>
      <c r="AN1065" t="s">
        <v>60</v>
      </c>
      <c r="AO1065" t="s">
        <v>60</v>
      </c>
      <c r="AP1065">
        <v>0</v>
      </c>
      <c r="AQ1065">
        <v>18</v>
      </c>
      <c r="AR1065">
        <v>1</v>
      </c>
      <c r="AS1065">
        <v>0</v>
      </c>
      <c r="AT1065" t="s">
        <v>60</v>
      </c>
      <c r="AU1065">
        <v>1</v>
      </c>
      <c r="AV1065" t="s">
        <v>86</v>
      </c>
      <c r="AW1065">
        <v>37.768096999999997</v>
      </c>
      <c r="AX1065">
        <v>-122.244668</v>
      </c>
      <c r="AY1065">
        <v>1</v>
      </c>
    </row>
    <row r="1066" spans="1:51" x14ac:dyDescent="0.25">
      <c r="A1066">
        <v>1064</v>
      </c>
      <c r="B1066" t="s">
        <v>51</v>
      </c>
      <c r="C1066">
        <v>2065</v>
      </c>
      <c r="D1066" t="s">
        <v>88</v>
      </c>
      <c r="E1066" t="s">
        <v>88</v>
      </c>
      <c r="F1066" t="s">
        <v>1848</v>
      </c>
      <c r="G1066" t="s">
        <v>1849</v>
      </c>
      <c r="H1066" t="s">
        <v>223</v>
      </c>
      <c r="I1066" t="s">
        <v>489</v>
      </c>
      <c r="J1066" t="s">
        <v>489</v>
      </c>
      <c r="K1066" t="s">
        <v>78</v>
      </c>
      <c r="L1066">
        <v>94606</v>
      </c>
      <c r="M1066">
        <v>92</v>
      </c>
      <c r="N1066">
        <v>0</v>
      </c>
      <c r="O1066" t="s">
        <v>60</v>
      </c>
      <c r="P1066" t="s">
        <v>61</v>
      </c>
      <c r="Q1066" t="s">
        <v>60</v>
      </c>
      <c r="R1066" t="s">
        <v>61</v>
      </c>
      <c r="S1066" t="s">
        <v>60</v>
      </c>
      <c r="T1066" t="s">
        <v>60</v>
      </c>
      <c r="U1066" t="s">
        <v>60</v>
      </c>
      <c r="V1066" t="s">
        <v>97</v>
      </c>
      <c r="W1066" t="s">
        <v>97</v>
      </c>
      <c r="X1066">
        <v>55</v>
      </c>
      <c r="Y1066" s="2">
        <v>61714</v>
      </c>
      <c r="Z1066" t="s">
        <v>1850</v>
      </c>
      <c r="AA1066" t="s">
        <v>1850</v>
      </c>
      <c r="AB1066">
        <v>91</v>
      </c>
      <c r="AC1066" t="s">
        <v>275</v>
      </c>
      <c r="AD1066" t="s">
        <v>100</v>
      </c>
      <c r="AE1066" t="s">
        <v>153</v>
      </c>
      <c r="AF1066" t="s">
        <v>60</v>
      </c>
      <c r="AG1066" s="2">
        <v>41639</v>
      </c>
      <c r="AH1066" t="s">
        <v>60</v>
      </c>
      <c r="AI1066" t="s">
        <v>60</v>
      </c>
      <c r="AJ1066" t="s">
        <v>60</v>
      </c>
      <c r="AK1066" t="s">
        <v>60</v>
      </c>
      <c r="AL1066" t="s">
        <v>60</v>
      </c>
      <c r="AM1066" t="s">
        <v>60</v>
      </c>
      <c r="AN1066" t="s">
        <v>60</v>
      </c>
      <c r="AO1066" t="s">
        <v>60</v>
      </c>
      <c r="AP1066">
        <v>0</v>
      </c>
      <c r="AQ1066">
        <v>91</v>
      </c>
      <c r="AR1066">
        <v>2</v>
      </c>
      <c r="AS1066">
        <v>0</v>
      </c>
      <c r="AT1066" t="s">
        <v>60</v>
      </c>
      <c r="AU1066">
        <v>1</v>
      </c>
      <c r="AV1066" t="s">
        <v>86</v>
      </c>
      <c r="AW1066">
        <v>37.799114000000003</v>
      </c>
      <c r="AX1066">
        <v>-122.25599</v>
      </c>
      <c r="AY1066">
        <v>1</v>
      </c>
    </row>
    <row r="1067" spans="1:51" x14ac:dyDescent="0.25">
      <c r="A1067">
        <v>1065</v>
      </c>
      <c r="B1067" t="s">
        <v>51</v>
      </c>
      <c r="C1067">
        <v>2066</v>
      </c>
      <c r="D1067" t="s">
        <v>88</v>
      </c>
      <c r="E1067" t="s">
        <v>88</v>
      </c>
      <c r="F1067" t="s">
        <v>1851</v>
      </c>
      <c r="G1067" t="s">
        <v>1852</v>
      </c>
      <c r="H1067" t="s">
        <v>687</v>
      </c>
      <c r="I1067" t="s">
        <v>489</v>
      </c>
      <c r="J1067" t="s">
        <v>489</v>
      </c>
      <c r="K1067" t="s">
        <v>59</v>
      </c>
      <c r="L1067">
        <v>94596</v>
      </c>
      <c r="M1067">
        <v>17</v>
      </c>
      <c r="N1067">
        <v>0</v>
      </c>
      <c r="O1067" t="s">
        <v>60</v>
      </c>
      <c r="P1067" t="s">
        <v>61</v>
      </c>
      <c r="Q1067" t="s">
        <v>60</v>
      </c>
      <c r="R1067" t="s">
        <v>61</v>
      </c>
      <c r="S1067" t="s">
        <v>96</v>
      </c>
      <c r="T1067" t="s">
        <v>60</v>
      </c>
      <c r="U1067" t="s">
        <v>60</v>
      </c>
      <c r="V1067" t="s">
        <v>97</v>
      </c>
      <c r="W1067" t="s">
        <v>97</v>
      </c>
      <c r="X1067">
        <v>48</v>
      </c>
      <c r="Y1067" s="2">
        <v>59001</v>
      </c>
      <c r="Z1067" t="s">
        <v>1853</v>
      </c>
      <c r="AA1067" t="s">
        <v>1853</v>
      </c>
      <c r="AB1067">
        <v>17</v>
      </c>
      <c r="AC1067" t="s">
        <v>99</v>
      </c>
      <c r="AD1067" t="s">
        <v>100</v>
      </c>
      <c r="AE1067" t="s">
        <v>101</v>
      </c>
      <c r="AF1067" s="2">
        <v>44405</v>
      </c>
      <c r="AG1067" s="2">
        <v>38926</v>
      </c>
      <c r="AH1067" t="s">
        <v>60</v>
      </c>
      <c r="AI1067" t="s">
        <v>60</v>
      </c>
      <c r="AJ1067" t="s">
        <v>60</v>
      </c>
      <c r="AK1067" t="s">
        <v>60</v>
      </c>
      <c r="AL1067" t="s">
        <v>60</v>
      </c>
      <c r="AM1067" t="s">
        <v>60</v>
      </c>
      <c r="AN1067" t="s">
        <v>60</v>
      </c>
      <c r="AO1067" t="s">
        <v>60</v>
      </c>
      <c r="AP1067">
        <v>0</v>
      </c>
      <c r="AQ1067">
        <v>17</v>
      </c>
      <c r="AR1067">
        <v>1</v>
      </c>
      <c r="AS1067">
        <v>0</v>
      </c>
      <c r="AT1067" t="s">
        <v>60</v>
      </c>
      <c r="AU1067">
        <v>1</v>
      </c>
      <c r="AV1067" t="s">
        <v>86</v>
      </c>
      <c r="AW1067">
        <v>37.901400000000002</v>
      </c>
      <c r="AX1067">
        <v>-122.06877299999999</v>
      </c>
      <c r="AY1067">
        <v>1</v>
      </c>
    </row>
    <row r="1068" spans="1:51" x14ac:dyDescent="0.25">
      <c r="A1068">
        <v>1066</v>
      </c>
      <c r="B1068" t="s">
        <v>51</v>
      </c>
      <c r="C1068">
        <v>2067</v>
      </c>
      <c r="D1068" t="s">
        <v>88</v>
      </c>
      <c r="E1068" t="s">
        <v>88</v>
      </c>
      <c r="F1068" t="s">
        <v>4054</v>
      </c>
      <c r="G1068" t="s">
        <v>4055</v>
      </c>
      <c r="H1068" t="s">
        <v>1099</v>
      </c>
      <c r="I1068" t="s">
        <v>60</v>
      </c>
      <c r="J1068" t="s">
        <v>1857</v>
      </c>
      <c r="K1068" t="s">
        <v>78</v>
      </c>
      <c r="L1068">
        <v>94568</v>
      </c>
      <c r="M1068">
        <v>283</v>
      </c>
      <c r="N1068">
        <v>0</v>
      </c>
      <c r="O1068" t="s">
        <v>60</v>
      </c>
      <c r="P1068" t="s">
        <v>61</v>
      </c>
      <c r="Q1068" t="s">
        <v>60</v>
      </c>
      <c r="R1068" t="s">
        <v>61</v>
      </c>
      <c r="S1068" t="s">
        <v>60</v>
      </c>
      <c r="T1068" t="s">
        <v>60</v>
      </c>
      <c r="U1068" t="s">
        <v>60</v>
      </c>
      <c r="V1068" t="s">
        <v>171</v>
      </c>
      <c r="W1068" t="s">
        <v>171</v>
      </c>
      <c r="X1068">
        <v>16</v>
      </c>
      <c r="Y1068" s="2">
        <v>47258</v>
      </c>
      <c r="Z1068" t="s">
        <v>4056</v>
      </c>
      <c r="AA1068" t="s">
        <v>4056</v>
      </c>
      <c r="AB1068">
        <v>57</v>
      </c>
      <c r="AC1068" t="s">
        <v>123</v>
      </c>
      <c r="AD1068" t="s">
        <v>100</v>
      </c>
      <c r="AE1068" t="s">
        <v>101</v>
      </c>
      <c r="AF1068" s="2">
        <v>41787</v>
      </c>
      <c r="AG1068" s="2">
        <v>36308</v>
      </c>
      <c r="AH1068" t="s">
        <v>60</v>
      </c>
      <c r="AI1068" t="s">
        <v>60</v>
      </c>
      <c r="AJ1068" t="s">
        <v>60</v>
      </c>
      <c r="AK1068" t="s">
        <v>60</v>
      </c>
      <c r="AL1068" t="s">
        <v>60</v>
      </c>
      <c r="AM1068" t="s">
        <v>60</v>
      </c>
      <c r="AN1068" t="s">
        <v>60</v>
      </c>
      <c r="AO1068" t="s">
        <v>60</v>
      </c>
      <c r="AP1068">
        <v>0</v>
      </c>
      <c r="AQ1068">
        <v>57</v>
      </c>
      <c r="AR1068">
        <v>2</v>
      </c>
      <c r="AS1068">
        <v>0</v>
      </c>
      <c r="AT1068" t="s">
        <v>60</v>
      </c>
      <c r="AU1068">
        <v>2</v>
      </c>
      <c r="AV1068" t="s">
        <v>117</v>
      </c>
      <c r="AW1068">
        <v>37.712085000000002</v>
      </c>
      <c r="AX1068">
        <v>-121.912329</v>
      </c>
      <c r="AY1068">
        <v>2</v>
      </c>
    </row>
    <row r="1069" spans="1:51" x14ac:dyDescent="0.25">
      <c r="A1069">
        <v>1067</v>
      </c>
      <c r="B1069" t="s">
        <v>51</v>
      </c>
      <c r="C1069">
        <v>2068</v>
      </c>
      <c r="D1069" t="s">
        <v>88</v>
      </c>
      <c r="E1069" t="s">
        <v>88</v>
      </c>
      <c r="F1069" t="s">
        <v>1854</v>
      </c>
      <c r="G1069" t="s">
        <v>1855</v>
      </c>
      <c r="H1069" t="s">
        <v>1107</v>
      </c>
      <c r="I1069" t="s">
        <v>1856</v>
      </c>
      <c r="J1069" t="s">
        <v>1857</v>
      </c>
      <c r="K1069" t="s">
        <v>72</v>
      </c>
      <c r="L1069">
        <v>94949</v>
      </c>
      <c r="M1069">
        <v>77</v>
      </c>
      <c r="N1069">
        <v>0</v>
      </c>
      <c r="O1069" t="s">
        <v>60</v>
      </c>
      <c r="P1069" t="s">
        <v>61</v>
      </c>
      <c r="Q1069" t="s">
        <v>60</v>
      </c>
      <c r="R1069" t="s">
        <v>61</v>
      </c>
      <c r="S1069" t="s">
        <v>96</v>
      </c>
      <c r="T1069" t="s">
        <v>60</v>
      </c>
      <c r="U1069" t="s">
        <v>60</v>
      </c>
      <c r="V1069" t="s">
        <v>97</v>
      </c>
      <c r="W1069" t="s">
        <v>97</v>
      </c>
      <c r="X1069">
        <v>46</v>
      </c>
      <c r="Y1069" s="2">
        <v>58221</v>
      </c>
      <c r="Z1069" t="s">
        <v>1858</v>
      </c>
      <c r="AA1069" t="s">
        <v>1858</v>
      </c>
      <c r="AB1069">
        <v>76</v>
      </c>
      <c r="AC1069" t="s">
        <v>99</v>
      </c>
      <c r="AD1069" t="s">
        <v>100</v>
      </c>
      <c r="AE1069" t="s">
        <v>101</v>
      </c>
      <c r="AF1069" s="2">
        <v>43624</v>
      </c>
      <c r="AG1069" s="2">
        <v>38146</v>
      </c>
      <c r="AH1069" t="s">
        <v>60</v>
      </c>
      <c r="AI1069" t="s">
        <v>60</v>
      </c>
      <c r="AJ1069" t="s">
        <v>60</v>
      </c>
      <c r="AK1069" t="s">
        <v>60</v>
      </c>
      <c r="AL1069" t="s">
        <v>60</v>
      </c>
      <c r="AM1069" t="s">
        <v>60</v>
      </c>
      <c r="AN1069" t="s">
        <v>60</v>
      </c>
      <c r="AO1069" t="s">
        <v>60</v>
      </c>
      <c r="AP1069">
        <v>0</v>
      </c>
      <c r="AQ1069">
        <v>76</v>
      </c>
      <c r="AR1069">
        <v>2</v>
      </c>
      <c r="AS1069">
        <v>0</v>
      </c>
      <c r="AT1069" t="s">
        <v>60</v>
      </c>
      <c r="AU1069">
        <v>1</v>
      </c>
      <c r="AV1069" t="s">
        <v>1715</v>
      </c>
      <c r="AW1069">
        <v>38.052843000000003</v>
      </c>
      <c r="AX1069">
        <v>-122.52725599999999</v>
      </c>
      <c r="AY1069">
        <v>1</v>
      </c>
    </row>
    <row r="1070" spans="1:51" x14ac:dyDescent="0.25">
      <c r="A1070">
        <v>1068</v>
      </c>
      <c r="B1070" t="s">
        <v>51</v>
      </c>
      <c r="C1070">
        <v>2069</v>
      </c>
      <c r="D1070" t="s">
        <v>88</v>
      </c>
      <c r="E1070" t="s">
        <v>88</v>
      </c>
      <c r="F1070" t="s">
        <v>1859</v>
      </c>
      <c r="G1070" t="s">
        <v>1860</v>
      </c>
      <c r="H1070" t="s">
        <v>1107</v>
      </c>
      <c r="I1070" t="s">
        <v>1861</v>
      </c>
      <c r="J1070" t="s">
        <v>1857</v>
      </c>
      <c r="K1070" t="s">
        <v>72</v>
      </c>
      <c r="L1070">
        <v>94949</v>
      </c>
      <c r="M1070">
        <v>220</v>
      </c>
      <c r="N1070">
        <v>0</v>
      </c>
      <c r="O1070" t="s">
        <v>60</v>
      </c>
      <c r="P1070" t="s">
        <v>61</v>
      </c>
      <c r="Q1070" t="s">
        <v>60</v>
      </c>
      <c r="R1070" t="s">
        <v>61</v>
      </c>
      <c r="S1070" t="s">
        <v>96</v>
      </c>
      <c r="T1070" t="s">
        <v>60</v>
      </c>
      <c r="U1070" t="s">
        <v>60</v>
      </c>
      <c r="V1070" t="s">
        <v>97</v>
      </c>
      <c r="W1070" t="s">
        <v>97</v>
      </c>
      <c r="X1070">
        <v>48</v>
      </c>
      <c r="Y1070" s="2">
        <v>58896</v>
      </c>
      <c r="Z1070" t="s">
        <v>1862</v>
      </c>
      <c r="AA1070" t="s">
        <v>1862</v>
      </c>
      <c r="AB1070">
        <v>218</v>
      </c>
      <c r="AC1070" t="s">
        <v>99</v>
      </c>
      <c r="AD1070" t="s">
        <v>100</v>
      </c>
      <c r="AE1070" t="s">
        <v>101</v>
      </c>
      <c r="AF1070" s="2">
        <v>44300</v>
      </c>
      <c r="AG1070" s="2">
        <v>38821</v>
      </c>
      <c r="AH1070" t="s">
        <v>60</v>
      </c>
      <c r="AI1070" t="s">
        <v>60</v>
      </c>
      <c r="AJ1070" t="s">
        <v>60</v>
      </c>
      <c r="AK1070" t="s">
        <v>60</v>
      </c>
      <c r="AL1070" t="s">
        <v>60</v>
      </c>
      <c r="AM1070" t="s">
        <v>60</v>
      </c>
      <c r="AN1070" t="s">
        <v>60</v>
      </c>
      <c r="AO1070" t="s">
        <v>60</v>
      </c>
      <c r="AP1070">
        <v>0</v>
      </c>
      <c r="AQ1070">
        <v>218</v>
      </c>
      <c r="AR1070">
        <v>3</v>
      </c>
      <c r="AS1070">
        <v>0</v>
      </c>
      <c r="AT1070" t="s">
        <v>60</v>
      </c>
      <c r="AU1070">
        <v>1</v>
      </c>
      <c r="AV1070" t="s">
        <v>1715</v>
      </c>
      <c r="AW1070">
        <v>38.045338999999998</v>
      </c>
      <c r="AX1070">
        <v>-122.523796</v>
      </c>
      <c r="AY1070">
        <v>1</v>
      </c>
    </row>
    <row r="1071" spans="1:51" x14ac:dyDescent="0.25">
      <c r="A1071">
        <v>1069</v>
      </c>
      <c r="B1071" t="s">
        <v>51</v>
      </c>
      <c r="C1071">
        <v>2070</v>
      </c>
      <c r="D1071" t="s">
        <v>88</v>
      </c>
      <c r="E1071" t="s">
        <v>88</v>
      </c>
      <c r="F1071" t="s">
        <v>1863</v>
      </c>
      <c r="G1071" t="s">
        <v>1864</v>
      </c>
      <c r="H1071" t="s">
        <v>1865</v>
      </c>
      <c r="I1071" t="s">
        <v>1866</v>
      </c>
      <c r="J1071" t="s">
        <v>1867</v>
      </c>
      <c r="K1071" t="s">
        <v>94</v>
      </c>
      <c r="L1071">
        <v>95037</v>
      </c>
      <c r="M1071">
        <v>24</v>
      </c>
      <c r="N1071">
        <v>0</v>
      </c>
      <c r="O1071" t="s">
        <v>60</v>
      </c>
      <c r="P1071" t="s">
        <v>61</v>
      </c>
      <c r="Q1071" t="s">
        <v>60</v>
      </c>
      <c r="R1071" t="s">
        <v>61</v>
      </c>
      <c r="S1071" t="s">
        <v>60</v>
      </c>
      <c r="T1071" t="s">
        <v>60</v>
      </c>
      <c r="U1071" t="s">
        <v>60</v>
      </c>
      <c r="V1071" t="s">
        <v>97</v>
      </c>
      <c r="W1071" t="s">
        <v>97</v>
      </c>
      <c r="X1071">
        <v>55</v>
      </c>
      <c r="Y1071" s="2">
        <v>61714</v>
      </c>
      <c r="Z1071" t="s">
        <v>1868</v>
      </c>
      <c r="AA1071" t="s">
        <v>60</v>
      </c>
      <c r="AB1071">
        <v>24</v>
      </c>
      <c r="AC1071" t="s">
        <v>99</v>
      </c>
      <c r="AD1071" t="s">
        <v>141</v>
      </c>
      <c r="AE1071" t="s">
        <v>153</v>
      </c>
      <c r="AF1071" t="s">
        <v>60</v>
      </c>
      <c r="AG1071" s="2">
        <v>41639</v>
      </c>
      <c r="AH1071" t="s">
        <v>60</v>
      </c>
      <c r="AI1071" t="s">
        <v>60</v>
      </c>
      <c r="AJ1071" t="s">
        <v>60</v>
      </c>
      <c r="AK1071" t="s">
        <v>60</v>
      </c>
      <c r="AL1071" t="s">
        <v>60</v>
      </c>
      <c r="AM1071" t="s">
        <v>60</v>
      </c>
      <c r="AN1071" t="s">
        <v>60</v>
      </c>
      <c r="AO1071" t="s">
        <v>60</v>
      </c>
      <c r="AP1071">
        <v>0</v>
      </c>
      <c r="AQ1071">
        <v>24</v>
      </c>
      <c r="AR1071">
        <v>1</v>
      </c>
      <c r="AS1071">
        <v>0</v>
      </c>
      <c r="AT1071" t="s">
        <v>60</v>
      </c>
      <c r="AU1071">
        <v>1</v>
      </c>
      <c r="AV1071" t="s">
        <v>117</v>
      </c>
      <c r="AW1071">
        <v>37.133170999999997</v>
      </c>
      <c r="AX1071">
        <v>-121.66166699999999</v>
      </c>
      <c r="AY1071">
        <v>1</v>
      </c>
    </row>
    <row r="1072" spans="1:51" x14ac:dyDescent="0.25">
      <c r="A1072">
        <v>1070</v>
      </c>
      <c r="B1072" t="s">
        <v>51</v>
      </c>
      <c r="C1072">
        <v>2071</v>
      </c>
      <c r="D1072" t="s">
        <v>88</v>
      </c>
      <c r="E1072" t="s">
        <v>88</v>
      </c>
      <c r="F1072" t="s">
        <v>1869</v>
      </c>
      <c r="G1072" t="s">
        <v>1870</v>
      </c>
      <c r="H1072" t="s">
        <v>824</v>
      </c>
      <c r="I1072" t="s">
        <v>1871</v>
      </c>
      <c r="J1072" t="s">
        <v>1872</v>
      </c>
      <c r="K1072" t="s">
        <v>94</v>
      </c>
      <c r="L1072">
        <v>95037</v>
      </c>
      <c r="M1072">
        <v>49</v>
      </c>
      <c r="N1072">
        <v>0</v>
      </c>
      <c r="O1072" t="s">
        <v>60</v>
      </c>
      <c r="P1072" t="s">
        <v>61</v>
      </c>
      <c r="Q1072" t="s">
        <v>60</v>
      </c>
      <c r="R1072" t="s">
        <v>61</v>
      </c>
      <c r="S1072" t="s">
        <v>60</v>
      </c>
      <c r="T1072" t="s">
        <v>60</v>
      </c>
      <c r="U1072" t="s">
        <v>60</v>
      </c>
      <c r="V1072" t="s">
        <v>97</v>
      </c>
      <c r="W1072" t="s">
        <v>97</v>
      </c>
      <c r="X1072">
        <v>55</v>
      </c>
      <c r="Y1072" s="2">
        <v>61714</v>
      </c>
      <c r="Z1072" t="s">
        <v>1873</v>
      </c>
      <c r="AA1072" t="s">
        <v>1873</v>
      </c>
      <c r="AB1072">
        <v>48</v>
      </c>
      <c r="AC1072" t="s">
        <v>116</v>
      </c>
      <c r="AD1072" t="s">
        <v>100</v>
      </c>
      <c r="AE1072" t="s">
        <v>153</v>
      </c>
      <c r="AF1072" t="s">
        <v>60</v>
      </c>
      <c r="AG1072" s="2">
        <v>41639</v>
      </c>
      <c r="AH1072" t="s">
        <v>60</v>
      </c>
      <c r="AI1072" t="s">
        <v>60</v>
      </c>
      <c r="AJ1072" t="s">
        <v>60</v>
      </c>
      <c r="AK1072" t="s">
        <v>60</v>
      </c>
      <c r="AL1072" t="s">
        <v>60</v>
      </c>
      <c r="AM1072" t="s">
        <v>60</v>
      </c>
      <c r="AN1072" t="s">
        <v>60</v>
      </c>
      <c r="AO1072" t="s">
        <v>60</v>
      </c>
      <c r="AP1072">
        <v>0</v>
      </c>
      <c r="AQ1072">
        <v>48</v>
      </c>
      <c r="AR1072">
        <v>1</v>
      </c>
      <c r="AS1072">
        <v>0</v>
      </c>
      <c r="AT1072" t="s">
        <v>60</v>
      </c>
      <c r="AU1072">
        <v>1</v>
      </c>
      <c r="AV1072" t="s">
        <v>117</v>
      </c>
      <c r="AW1072">
        <v>37.132319000000003</v>
      </c>
      <c r="AX1072">
        <v>-121.65459199999999</v>
      </c>
      <c r="AY1072">
        <v>1</v>
      </c>
    </row>
    <row r="1073" spans="1:51" x14ac:dyDescent="0.25">
      <c r="A1073">
        <v>1071</v>
      </c>
      <c r="B1073" t="s">
        <v>51</v>
      </c>
      <c r="C1073">
        <v>2072</v>
      </c>
      <c r="D1073" t="s">
        <v>88</v>
      </c>
      <c r="E1073" t="s">
        <v>88</v>
      </c>
      <c r="F1073" t="s">
        <v>1874</v>
      </c>
      <c r="G1073" t="s">
        <v>1875</v>
      </c>
      <c r="H1073" t="s">
        <v>299</v>
      </c>
      <c r="I1073" t="s">
        <v>1876</v>
      </c>
      <c r="J1073" t="s">
        <v>1877</v>
      </c>
      <c r="K1073" t="s">
        <v>78</v>
      </c>
      <c r="L1073">
        <v>945370000</v>
      </c>
      <c r="M1073">
        <v>132</v>
      </c>
      <c r="N1073">
        <v>0</v>
      </c>
      <c r="O1073" t="s">
        <v>60</v>
      </c>
      <c r="P1073" t="s">
        <v>61</v>
      </c>
      <c r="Q1073" t="s">
        <v>60</v>
      </c>
      <c r="R1073" t="s">
        <v>61</v>
      </c>
      <c r="S1073" t="s">
        <v>108</v>
      </c>
      <c r="T1073" t="s">
        <v>60</v>
      </c>
      <c r="U1073" t="s">
        <v>60</v>
      </c>
      <c r="V1073" t="s">
        <v>97</v>
      </c>
      <c r="W1073" t="s">
        <v>97</v>
      </c>
      <c r="X1073">
        <v>48</v>
      </c>
      <c r="Y1073" s="2">
        <v>59148</v>
      </c>
      <c r="Z1073" t="s">
        <v>1878</v>
      </c>
      <c r="AA1073" t="s">
        <v>1878</v>
      </c>
      <c r="AB1073">
        <v>130</v>
      </c>
      <c r="AC1073" t="s">
        <v>99</v>
      </c>
      <c r="AD1073" t="s">
        <v>100</v>
      </c>
      <c r="AE1073" t="s">
        <v>101</v>
      </c>
      <c r="AF1073" s="2">
        <v>44552</v>
      </c>
      <c r="AG1073" s="2">
        <v>39073</v>
      </c>
      <c r="AH1073" t="s">
        <v>60</v>
      </c>
      <c r="AI1073" t="s">
        <v>60</v>
      </c>
      <c r="AJ1073" t="s">
        <v>60</v>
      </c>
      <c r="AK1073" t="s">
        <v>60</v>
      </c>
      <c r="AL1073" t="s">
        <v>60</v>
      </c>
      <c r="AM1073" t="s">
        <v>60</v>
      </c>
      <c r="AN1073" t="s">
        <v>60</v>
      </c>
      <c r="AO1073" t="s">
        <v>60</v>
      </c>
      <c r="AP1073">
        <v>0</v>
      </c>
      <c r="AQ1073">
        <v>130</v>
      </c>
      <c r="AR1073">
        <v>3</v>
      </c>
      <c r="AS1073">
        <v>0</v>
      </c>
      <c r="AT1073" t="s">
        <v>60</v>
      </c>
      <c r="AU1073">
        <v>1</v>
      </c>
      <c r="AV1073" t="s">
        <v>103</v>
      </c>
      <c r="AW1073">
        <v>37.556812999999998</v>
      </c>
      <c r="AX1073">
        <v>-122.009112</v>
      </c>
      <c r="AY1073">
        <v>1</v>
      </c>
    </row>
    <row r="1074" spans="1:51" x14ac:dyDescent="0.25">
      <c r="A1074">
        <v>1072</v>
      </c>
      <c r="B1074" t="s">
        <v>51</v>
      </c>
      <c r="C1074">
        <v>2073</v>
      </c>
      <c r="D1074" t="s">
        <v>88</v>
      </c>
      <c r="E1074" t="s">
        <v>88</v>
      </c>
      <c r="F1074" t="s">
        <v>1879</v>
      </c>
      <c r="G1074" t="s">
        <v>1880</v>
      </c>
      <c r="H1074" t="s">
        <v>824</v>
      </c>
      <c r="I1074" t="s">
        <v>1525</v>
      </c>
      <c r="J1074" t="s">
        <v>1877</v>
      </c>
      <c r="K1074" t="s">
        <v>94</v>
      </c>
      <c r="L1074">
        <v>95037</v>
      </c>
      <c r="M1074">
        <v>38</v>
      </c>
      <c r="N1074">
        <v>0</v>
      </c>
      <c r="O1074" t="s">
        <v>60</v>
      </c>
      <c r="P1074" t="s">
        <v>61</v>
      </c>
      <c r="Q1074" t="s">
        <v>60</v>
      </c>
      <c r="R1074" t="s">
        <v>61</v>
      </c>
      <c r="S1074" t="s">
        <v>96</v>
      </c>
      <c r="T1074" t="s">
        <v>60</v>
      </c>
      <c r="U1074" t="s">
        <v>60</v>
      </c>
      <c r="V1074" t="s">
        <v>97</v>
      </c>
      <c r="W1074" t="s">
        <v>97</v>
      </c>
      <c r="X1074">
        <v>47</v>
      </c>
      <c r="Y1074" s="2">
        <v>58487</v>
      </c>
      <c r="Z1074" t="s">
        <v>1881</v>
      </c>
      <c r="AA1074" t="s">
        <v>1881</v>
      </c>
      <c r="AB1074">
        <v>38</v>
      </c>
      <c r="AC1074" t="s">
        <v>99</v>
      </c>
      <c r="AD1074" t="s">
        <v>100</v>
      </c>
      <c r="AE1074" t="s">
        <v>101</v>
      </c>
      <c r="AF1074" s="2">
        <v>43891</v>
      </c>
      <c r="AG1074" s="2">
        <v>38412</v>
      </c>
      <c r="AH1074" t="s">
        <v>60</v>
      </c>
      <c r="AI1074" t="s">
        <v>60</v>
      </c>
      <c r="AJ1074" t="s">
        <v>60</v>
      </c>
      <c r="AK1074" t="s">
        <v>60</v>
      </c>
      <c r="AL1074" t="s">
        <v>60</v>
      </c>
      <c r="AM1074" t="s">
        <v>60</v>
      </c>
      <c r="AN1074" t="s">
        <v>60</v>
      </c>
      <c r="AO1074" t="s">
        <v>60</v>
      </c>
      <c r="AP1074">
        <v>0</v>
      </c>
      <c r="AQ1074">
        <v>38</v>
      </c>
      <c r="AR1074">
        <v>1</v>
      </c>
      <c r="AS1074">
        <v>0</v>
      </c>
      <c r="AT1074" t="s">
        <v>60</v>
      </c>
      <c r="AU1074">
        <v>1</v>
      </c>
      <c r="AV1074" t="s">
        <v>86</v>
      </c>
      <c r="AW1074">
        <v>37.12724</v>
      </c>
      <c r="AX1074">
        <v>-121.644892</v>
      </c>
      <c r="AY1074">
        <v>1</v>
      </c>
    </row>
    <row r="1075" spans="1:51" x14ac:dyDescent="0.25">
      <c r="A1075">
        <v>1073</v>
      </c>
      <c r="B1075" t="s">
        <v>51</v>
      </c>
      <c r="C1075">
        <v>2074</v>
      </c>
      <c r="D1075" t="s">
        <v>88</v>
      </c>
      <c r="E1075" t="s">
        <v>88</v>
      </c>
      <c r="F1075" t="s">
        <v>1882</v>
      </c>
      <c r="G1075" t="s">
        <v>1883</v>
      </c>
      <c r="H1075" t="s">
        <v>824</v>
      </c>
      <c r="I1075" t="s">
        <v>1884</v>
      </c>
      <c r="J1075" t="s">
        <v>1877</v>
      </c>
      <c r="K1075" t="s">
        <v>94</v>
      </c>
      <c r="L1075">
        <v>95037</v>
      </c>
      <c r="M1075">
        <v>62</v>
      </c>
      <c r="N1075">
        <v>0</v>
      </c>
      <c r="O1075" t="s">
        <v>60</v>
      </c>
      <c r="P1075" t="s">
        <v>61</v>
      </c>
      <c r="Q1075" t="s">
        <v>60</v>
      </c>
      <c r="R1075" t="s">
        <v>61</v>
      </c>
      <c r="S1075" t="s">
        <v>96</v>
      </c>
      <c r="T1075" t="s">
        <v>60</v>
      </c>
      <c r="U1075" t="s">
        <v>60</v>
      </c>
      <c r="V1075" t="s">
        <v>97</v>
      </c>
      <c r="W1075" t="s">
        <v>97</v>
      </c>
      <c r="X1075">
        <v>45</v>
      </c>
      <c r="Y1075" s="2">
        <v>57942</v>
      </c>
      <c r="Z1075" t="s">
        <v>1885</v>
      </c>
      <c r="AA1075" t="s">
        <v>1885</v>
      </c>
      <c r="AB1075">
        <v>61</v>
      </c>
      <c r="AC1075" t="s">
        <v>99</v>
      </c>
      <c r="AD1075" t="s">
        <v>100</v>
      </c>
      <c r="AE1075" t="s">
        <v>101</v>
      </c>
      <c r="AF1075" s="2">
        <v>43346</v>
      </c>
      <c r="AG1075" s="2">
        <v>37867</v>
      </c>
      <c r="AH1075" t="s">
        <v>60</v>
      </c>
      <c r="AI1075" t="s">
        <v>60</v>
      </c>
      <c r="AJ1075" t="s">
        <v>60</v>
      </c>
      <c r="AK1075" t="s">
        <v>60</v>
      </c>
      <c r="AL1075" t="s">
        <v>60</v>
      </c>
      <c r="AM1075" t="s">
        <v>60</v>
      </c>
      <c r="AN1075" t="s">
        <v>60</v>
      </c>
      <c r="AO1075" t="s">
        <v>60</v>
      </c>
      <c r="AP1075">
        <v>0</v>
      </c>
      <c r="AQ1075">
        <v>61</v>
      </c>
      <c r="AR1075">
        <v>2</v>
      </c>
      <c r="AS1075">
        <v>0</v>
      </c>
      <c r="AT1075" t="s">
        <v>60</v>
      </c>
      <c r="AU1075">
        <v>1</v>
      </c>
      <c r="AV1075" t="s">
        <v>86</v>
      </c>
      <c r="AW1075">
        <v>37.127446999999997</v>
      </c>
      <c r="AX1075">
        <v>-121.644355</v>
      </c>
      <c r="AY1075">
        <v>1</v>
      </c>
    </row>
    <row r="1076" spans="1:51" x14ac:dyDescent="0.25">
      <c r="A1076">
        <v>1074</v>
      </c>
      <c r="B1076" t="s">
        <v>51</v>
      </c>
      <c r="C1076">
        <v>2075</v>
      </c>
      <c r="D1076" t="s">
        <v>88</v>
      </c>
      <c r="E1076" t="s">
        <v>88</v>
      </c>
      <c r="F1076" t="s">
        <v>1886</v>
      </c>
      <c r="G1076" t="s">
        <v>1887</v>
      </c>
      <c r="H1076" t="s">
        <v>106</v>
      </c>
      <c r="I1076" t="s">
        <v>1525</v>
      </c>
      <c r="J1076" t="s">
        <v>1877</v>
      </c>
      <c r="K1076" t="s">
        <v>94</v>
      </c>
      <c r="L1076">
        <v>95125</v>
      </c>
      <c r="M1076">
        <v>179</v>
      </c>
      <c r="N1076">
        <v>0</v>
      </c>
      <c r="O1076" t="s">
        <v>60</v>
      </c>
      <c r="P1076" t="s">
        <v>61</v>
      </c>
      <c r="Q1076" t="s">
        <v>60</v>
      </c>
      <c r="R1076" t="s">
        <v>61</v>
      </c>
      <c r="S1076" t="s">
        <v>96</v>
      </c>
      <c r="T1076" t="s">
        <v>60</v>
      </c>
      <c r="U1076" t="s">
        <v>60</v>
      </c>
      <c r="V1076" t="s">
        <v>97</v>
      </c>
      <c r="W1076" t="s">
        <v>97</v>
      </c>
      <c r="X1076">
        <v>50</v>
      </c>
      <c r="Y1076" s="2">
        <v>59781</v>
      </c>
      <c r="Z1076" t="s">
        <v>1888</v>
      </c>
      <c r="AA1076" t="s">
        <v>1888</v>
      </c>
      <c r="AB1076">
        <v>177</v>
      </c>
      <c r="AC1076" t="s">
        <v>496</v>
      </c>
      <c r="AD1076" t="s">
        <v>141</v>
      </c>
      <c r="AE1076" t="s">
        <v>101</v>
      </c>
      <c r="AF1076" s="2">
        <v>45184</v>
      </c>
      <c r="AG1076" s="2">
        <v>39706</v>
      </c>
      <c r="AH1076" t="s">
        <v>60</v>
      </c>
      <c r="AI1076" t="s">
        <v>60</v>
      </c>
      <c r="AJ1076" t="s">
        <v>60</v>
      </c>
      <c r="AK1076" t="s">
        <v>60</v>
      </c>
      <c r="AL1076" t="s">
        <v>60</v>
      </c>
      <c r="AM1076" t="s">
        <v>60</v>
      </c>
      <c r="AN1076" t="s">
        <v>60</v>
      </c>
      <c r="AO1076" t="s">
        <v>60</v>
      </c>
      <c r="AP1076">
        <v>0</v>
      </c>
      <c r="AQ1076">
        <v>177</v>
      </c>
      <c r="AR1076">
        <v>3</v>
      </c>
      <c r="AS1076">
        <v>0</v>
      </c>
      <c r="AT1076" t="s">
        <v>60</v>
      </c>
      <c r="AU1076">
        <v>1</v>
      </c>
      <c r="AV1076" t="s">
        <v>86</v>
      </c>
      <c r="AW1076">
        <v>37.292732000000001</v>
      </c>
      <c r="AX1076">
        <v>-121.87558199999999</v>
      </c>
      <c r="AY1076">
        <v>1</v>
      </c>
    </row>
    <row r="1077" spans="1:51" x14ac:dyDescent="0.25">
      <c r="A1077">
        <v>1075</v>
      </c>
      <c r="B1077" t="s">
        <v>51</v>
      </c>
      <c r="C1077">
        <v>2076</v>
      </c>
      <c r="D1077" t="s">
        <v>88</v>
      </c>
      <c r="E1077" t="s">
        <v>88</v>
      </c>
      <c r="F1077" t="s">
        <v>1889</v>
      </c>
      <c r="G1077" t="s">
        <v>1890</v>
      </c>
      <c r="H1077" t="s">
        <v>472</v>
      </c>
      <c r="I1077" t="s">
        <v>1891</v>
      </c>
      <c r="J1077" t="s">
        <v>1877</v>
      </c>
      <c r="K1077" t="s">
        <v>203</v>
      </c>
      <c r="L1077">
        <v>95401</v>
      </c>
      <c r="M1077">
        <v>49</v>
      </c>
      <c r="N1077">
        <v>0</v>
      </c>
      <c r="O1077" t="s">
        <v>60</v>
      </c>
      <c r="P1077" t="s">
        <v>61</v>
      </c>
      <c r="Q1077" t="s">
        <v>60</v>
      </c>
      <c r="R1077" t="s">
        <v>61</v>
      </c>
      <c r="S1077" t="s">
        <v>96</v>
      </c>
      <c r="T1077" t="s">
        <v>60</v>
      </c>
      <c r="U1077" t="s">
        <v>60</v>
      </c>
      <c r="V1077" t="s">
        <v>97</v>
      </c>
      <c r="W1077" t="s">
        <v>97</v>
      </c>
      <c r="X1077">
        <v>49</v>
      </c>
      <c r="Y1077" s="2">
        <v>59519</v>
      </c>
      <c r="Z1077" t="s">
        <v>1892</v>
      </c>
      <c r="AA1077" t="s">
        <v>1892</v>
      </c>
      <c r="AB1077">
        <v>48</v>
      </c>
      <c r="AC1077" t="s">
        <v>99</v>
      </c>
      <c r="AD1077" t="s">
        <v>100</v>
      </c>
      <c r="AE1077" t="s">
        <v>101</v>
      </c>
      <c r="AF1077" s="2">
        <v>44923</v>
      </c>
      <c r="AG1077" s="2">
        <v>39444</v>
      </c>
      <c r="AH1077" t="s">
        <v>60</v>
      </c>
      <c r="AI1077" t="s">
        <v>60</v>
      </c>
      <c r="AJ1077" t="s">
        <v>60</v>
      </c>
      <c r="AK1077" t="s">
        <v>60</v>
      </c>
      <c r="AL1077" t="s">
        <v>60</v>
      </c>
      <c r="AM1077" t="s">
        <v>60</v>
      </c>
      <c r="AN1077" t="s">
        <v>60</v>
      </c>
      <c r="AO1077" t="s">
        <v>60</v>
      </c>
      <c r="AP1077">
        <v>0</v>
      </c>
      <c r="AQ1077">
        <v>48</v>
      </c>
      <c r="AR1077">
        <v>1</v>
      </c>
      <c r="AS1077">
        <v>0</v>
      </c>
      <c r="AT1077" t="s">
        <v>60</v>
      </c>
      <c r="AU1077">
        <v>1</v>
      </c>
      <c r="AV1077" t="s">
        <v>1715</v>
      </c>
      <c r="AW1077">
        <v>38.453848999999998</v>
      </c>
      <c r="AX1077">
        <v>-122.727261</v>
      </c>
      <c r="AY1077">
        <v>1</v>
      </c>
    </row>
    <row r="1078" spans="1:51" x14ac:dyDescent="0.25">
      <c r="A1078">
        <v>1076</v>
      </c>
      <c r="B1078" t="s">
        <v>51</v>
      </c>
      <c r="C1078">
        <v>2077</v>
      </c>
      <c r="D1078" t="s">
        <v>88</v>
      </c>
      <c r="E1078" t="s">
        <v>88</v>
      </c>
      <c r="F1078" t="s">
        <v>1893</v>
      </c>
      <c r="G1078" t="s">
        <v>1894</v>
      </c>
      <c r="H1078" t="s">
        <v>223</v>
      </c>
      <c r="I1078" t="s">
        <v>1895</v>
      </c>
      <c r="J1078" t="s">
        <v>1896</v>
      </c>
      <c r="K1078" t="s">
        <v>78</v>
      </c>
      <c r="L1078">
        <v>94605</v>
      </c>
      <c r="M1078">
        <v>33</v>
      </c>
      <c r="N1078">
        <v>0</v>
      </c>
      <c r="O1078" t="s">
        <v>60</v>
      </c>
      <c r="P1078" t="s">
        <v>61</v>
      </c>
      <c r="Q1078" t="s">
        <v>60</v>
      </c>
      <c r="R1078" t="s">
        <v>61</v>
      </c>
      <c r="S1078" t="s">
        <v>60</v>
      </c>
      <c r="T1078" t="s">
        <v>60</v>
      </c>
      <c r="U1078" t="s">
        <v>60</v>
      </c>
      <c r="V1078" t="s">
        <v>97</v>
      </c>
      <c r="W1078" t="s">
        <v>97</v>
      </c>
      <c r="X1078">
        <v>55</v>
      </c>
      <c r="Y1078" s="2">
        <v>61714</v>
      </c>
      <c r="Z1078" t="s">
        <v>1897</v>
      </c>
      <c r="AA1078" t="s">
        <v>1897</v>
      </c>
      <c r="AB1078">
        <v>32</v>
      </c>
      <c r="AC1078" t="s">
        <v>275</v>
      </c>
      <c r="AD1078" t="s">
        <v>100</v>
      </c>
      <c r="AE1078" t="s">
        <v>153</v>
      </c>
      <c r="AF1078" t="s">
        <v>60</v>
      </c>
      <c r="AG1078" s="2">
        <v>41639</v>
      </c>
      <c r="AH1078" t="s">
        <v>60</v>
      </c>
      <c r="AI1078" t="s">
        <v>60</v>
      </c>
      <c r="AJ1078" t="s">
        <v>60</v>
      </c>
      <c r="AK1078" t="s">
        <v>60</v>
      </c>
      <c r="AL1078" t="s">
        <v>60</v>
      </c>
      <c r="AM1078" t="s">
        <v>60</v>
      </c>
      <c r="AN1078" t="s">
        <v>60</v>
      </c>
      <c r="AO1078" t="s">
        <v>60</v>
      </c>
      <c r="AP1078">
        <v>0</v>
      </c>
      <c r="AQ1078">
        <v>32</v>
      </c>
      <c r="AR1078">
        <v>1</v>
      </c>
      <c r="AS1078">
        <v>0</v>
      </c>
      <c r="AT1078" t="s">
        <v>60</v>
      </c>
      <c r="AU1078">
        <v>1</v>
      </c>
      <c r="AV1078" t="s">
        <v>103</v>
      </c>
      <c r="AW1078">
        <v>37.741216999999999</v>
      </c>
      <c r="AX1078">
        <v>-122.14943100000001</v>
      </c>
      <c r="AY1078">
        <v>1</v>
      </c>
    </row>
    <row r="1079" spans="1:51" x14ac:dyDescent="0.25">
      <c r="A1079">
        <v>1077</v>
      </c>
      <c r="B1079" t="s">
        <v>51</v>
      </c>
      <c r="C1079">
        <v>2078</v>
      </c>
      <c r="D1079" t="s">
        <v>88</v>
      </c>
      <c r="E1079" t="s">
        <v>88</v>
      </c>
      <c r="F1079" t="s">
        <v>1898</v>
      </c>
      <c r="G1079" t="s">
        <v>1899</v>
      </c>
      <c r="H1079" t="s">
        <v>106</v>
      </c>
      <c r="I1079" t="s">
        <v>1876</v>
      </c>
      <c r="J1079" t="s">
        <v>1896</v>
      </c>
      <c r="K1079" t="s">
        <v>94</v>
      </c>
      <c r="L1079">
        <v>95116</v>
      </c>
      <c r="M1079">
        <v>86</v>
      </c>
      <c r="N1079">
        <v>0</v>
      </c>
      <c r="O1079" t="s">
        <v>60</v>
      </c>
      <c r="P1079" t="s">
        <v>61</v>
      </c>
      <c r="Q1079" t="s">
        <v>60</v>
      </c>
      <c r="R1079" t="s">
        <v>61</v>
      </c>
      <c r="S1079" t="s">
        <v>108</v>
      </c>
      <c r="T1079" t="s">
        <v>60</v>
      </c>
      <c r="U1079" t="s">
        <v>60</v>
      </c>
      <c r="V1079" t="s">
        <v>97</v>
      </c>
      <c r="W1079" t="s">
        <v>97</v>
      </c>
      <c r="X1079">
        <v>55</v>
      </c>
      <c r="Y1079" s="2">
        <v>61714</v>
      </c>
      <c r="Z1079" t="s">
        <v>1900</v>
      </c>
      <c r="AA1079" t="s">
        <v>1900</v>
      </c>
      <c r="AB1079">
        <v>84</v>
      </c>
      <c r="AC1079" t="s">
        <v>99</v>
      </c>
      <c r="AD1079" t="s">
        <v>100</v>
      </c>
      <c r="AE1079" t="s">
        <v>101</v>
      </c>
      <c r="AF1079" t="s">
        <v>60</v>
      </c>
      <c r="AG1079" s="2">
        <v>41639</v>
      </c>
      <c r="AH1079" t="s">
        <v>60</v>
      </c>
      <c r="AI1079" t="s">
        <v>60</v>
      </c>
      <c r="AJ1079" t="s">
        <v>60</v>
      </c>
      <c r="AK1079" t="s">
        <v>60</v>
      </c>
      <c r="AL1079" t="s">
        <v>60</v>
      </c>
      <c r="AM1079" t="s">
        <v>60</v>
      </c>
      <c r="AN1079" t="s">
        <v>60</v>
      </c>
      <c r="AO1079" t="s">
        <v>60</v>
      </c>
      <c r="AP1079">
        <v>0</v>
      </c>
      <c r="AQ1079">
        <v>84</v>
      </c>
      <c r="AR1079">
        <v>2</v>
      </c>
      <c r="AS1079">
        <v>0</v>
      </c>
      <c r="AT1079" t="s">
        <v>60</v>
      </c>
      <c r="AU1079">
        <v>1</v>
      </c>
      <c r="AV1079" t="s">
        <v>103</v>
      </c>
      <c r="AW1079">
        <v>37.346457999999998</v>
      </c>
      <c r="AX1079">
        <v>-121.856239</v>
      </c>
      <c r="AY1079">
        <v>1</v>
      </c>
    </row>
    <row r="1080" spans="1:51" x14ac:dyDescent="0.25">
      <c r="A1080">
        <v>1078</v>
      </c>
      <c r="B1080" t="s">
        <v>51</v>
      </c>
      <c r="C1080">
        <v>2079</v>
      </c>
      <c r="D1080" t="s">
        <v>88</v>
      </c>
      <c r="E1080" t="s">
        <v>88</v>
      </c>
      <c r="F1080" t="s">
        <v>1901</v>
      </c>
      <c r="G1080" t="s">
        <v>1902</v>
      </c>
      <c r="H1080" t="s">
        <v>565</v>
      </c>
      <c r="I1080" t="s">
        <v>1876</v>
      </c>
      <c r="J1080" t="s">
        <v>1896</v>
      </c>
      <c r="K1080" t="s">
        <v>369</v>
      </c>
      <c r="L1080">
        <v>945900000</v>
      </c>
      <c r="M1080">
        <v>87</v>
      </c>
      <c r="N1080">
        <v>0</v>
      </c>
      <c r="O1080" t="s">
        <v>60</v>
      </c>
      <c r="P1080" t="s">
        <v>61</v>
      </c>
      <c r="Q1080" t="s">
        <v>60</v>
      </c>
      <c r="R1080" t="s">
        <v>61</v>
      </c>
      <c r="S1080" t="s">
        <v>108</v>
      </c>
      <c r="T1080" t="s">
        <v>60</v>
      </c>
      <c r="U1080" t="s">
        <v>60</v>
      </c>
      <c r="V1080" t="s">
        <v>97</v>
      </c>
      <c r="W1080" t="s">
        <v>97</v>
      </c>
      <c r="X1080">
        <v>49</v>
      </c>
      <c r="Y1080" s="2">
        <v>59246</v>
      </c>
      <c r="Z1080" t="s">
        <v>1903</v>
      </c>
      <c r="AA1080" t="s">
        <v>1903</v>
      </c>
      <c r="AB1080">
        <v>85</v>
      </c>
      <c r="AC1080" t="s">
        <v>99</v>
      </c>
      <c r="AD1080" t="s">
        <v>100</v>
      </c>
      <c r="AE1080" t="s">
        <v>101</v>
      </c>
      <c r="AF1080" s="2">
        <v>44650</v>
      </c>
      <c r="AG1080" s="2">
        <v>39171</v>
      </c>
      <c r="AH1080" t="s">
        <v>60</v>
      </c>
      <c r="AI1080" t="s">
        <v>60</v>
      </c>
      <c r="AJ1080" t="s">
        <v>60</v>
      </c>
      <c r="AK1080" t="s">
        <v>60</v>
      </c>
      <c r="AL1080" t="s">
        <v>60</v>
      </c>
      <c r="AM1080" t="s">
        <v>60</v>
      </c>
      <c r="AN1080" t="s">
        <v>60</v>
      </c>
      <c r="AO1080" t="s">
        <v>60</v>
      </c>
      <c r="AP1080">
        <v>0</v>
      </c>
      <c r="AQ1080">
        <v>85</v>
      </c>
      <c r="AR1080">
        <v>2</v>
      </c>
      <c r="AS1080">
        <v>0</v>
      </c>
      <c r="AT1080" t="s">
        <v>60</v>
      </c>
      <c r="AU1080">
        <v>1</v>
      </c>
      <c r="AV1080" t="s">
        <v>103</v>
      </c>
      <c r="AW1080">
        <v>38.107790000000001</v>
      </c>
      <c r="AX1080">
        <v>-122.206092</v>
      </c>
      <c r="AY1080">
        <v>1</v>
      </c>
    </row>
    <row r="1081" spans="1:51" x14ac:dyDescent="0.25">
      <c r="A1081">
        <v>1079</v>
      </c>
      <c r="B1081" t="s">
        <v>51</v>
      </c>
      <c r="C1081">
        <v>2080</v>
      </c>
      <c r="D1081" t="s">
        <v>88</v>
      </c>
      <c r="E1081" t="s">
        <v>88</v>
      </c>
      <c r="F1081" t="s">
        <v>4732</v>
      </c>
      <c r="G1081" t="s">
        <v>4733</v>
      </c>
      <c r="H1081" t="s">
        <v>223</v>
      </c>
      <c r="I1081" t="s">
        <v>4734</v>
      </c>
      <c r="J1081" t="s">
        <v>4735</v>
      </c>
      <c r="K1081" t="s">
        <v>78</v>
      </c>
      <c r="L1081">
        <v>94621</v>
      </c>
      <c r="M1081">
        <v>1</v>
      </c>
      <c r="N1081">
        <v>0</v>
      </c>
      <c r="O1081" t="s">
        <v>60</v>
      </c>
      <c r="P1081" t="s">
        <v>61</v>
      </c>
      <c r="Q1081" t="s">
        <v>60</v>
      </c>
      <c r="R1081" t="s">
        <v>61</v>
      </c>
      <c r="S1081" t="s">
        <v>60</v>
      </c>
      <c r="T1081" t="s">
        <v>60</v>
      </c>
      <c r="U1081" t="s">
        <v>60</v>
      </c>
      <c r="V1081" t="s">
        <v>4614</v>
      </c>
      <c r="W1081" t="s">
        <v>4614</v>
      </c>
      <c r="X1081">
        <v>-10</v>
      </c>
      <c r="Y1081" s="2">
        <v>37786</v>
      </c>
      <c r="Z1081" t="s">
        <v>4736</v>
      </c>
      <c r="AA1081" t="s">
        <v>4736</v>
      </c>
      <c r="AB1081">
        <v>1</v>
      </c>
      <c r="AC1081" t="s">
        <v>99</v>
      </c>
      <c r="AD1081" t="s">
        <v>60</v>
      </c>
      <c r="AE1081" t="s">
        <v>3424</v>
      </c>
      <c r="AF1081" s="2">
        <v>37786</v>
      </c>
      <c r="AG1081" s="2">
        <v>32308</v>
      </c>
      <c r="AH1081" t="s">
        <v>60</v>
      </c>
      <c r="AI1081" t="s">
        <v>60</v>
      </c>
      <c r="AJ1081" t="s">
        <v>60</v>
      </c>
      <c r="AK1081" t="s">
        <v>60</v>
      </c>
      <c r="AL1081" t="s">
        <v>60</v>
      </c>
      <c r="AM1081" t="s">
        <v>60</v>
      </c>
      <c r="AN1081" t="s">
        <v>60</v>
      </c>
      <c r="AO1081" t="s">
        <v>60</v>
      </c>
      <c r="AP1081">
        <v>0</v>
      </c>
      <c r="AQ1081">
        <v>1</v>
      </c>
      <c r="AR1081">
        <v>1</v>
      </c>
      <c r="AS1081">
        <v>0</v>
      </c>
      <c r="AT1081" t="s">
        <v>60</v>
      </c>
      <c r="AU1081">
        <v>6</v>
      </c>
      <c r="AV1081" t="s">
        <v>117</v>
      </c>
      <c r="AW1081">
        <v>37.763089999999998</v>
      </c>
      <c r="AX1081">
        <v>-122.194084</v>
      </c>
      <c r="AY1081">
        <v>6</v>
      </c>
    </row>
    <row r="1082" spans="1:51" x14ac:dyDescent="0.25">
      <c r="A1082">
        <v>1080</v>
      </c>
      <c r="B1082" t="s">
        <v>51</v>
      </c>
      <c r="C1082">
        <v>2081</v>
      </c>
      <c r="D1082" t="s">
        <v>88</v>
      </c>
      <c r="E1082" t="s">
        <v>88</v>
      </c>
      <c r="F1082" t="s">
        <v>1904</v>
      </c>
      <c r="G1082" t="s">
        <v>1905</v>
      </c>
      <c r="H1082" t="s">
        <v>824</v>
      </c>
      <c r="I1082" t="s">
        <v>1906</v>
      </c>
      <c r="J1082" t="s">
        <v>1907</v>
      </c>
      <c r="K1082" t="s">
        <v>94</v>
      </c>
      <c r="L1082">
        <v>95037</v>
      </c>
      <c r="M1082">
        <v>50</v>
      </c>
      <c r="N1082">
        <v>0</v>
      </c>
      <c r="O1082" t="s">
        <v>60</v>
      </c>
      <c r="P1082" t="s">
        <v>61</v>
      </c>
      <c r="Q1082" t="s">
        <v>60</v>
      </c>
      <c r="R1082" t="s">
        <v>61</v>
      </c>
      <c r="S1082" t="s">
        <v>60</v>
      </c>
      <c r="T1082" t="s">
        <v>60</v>
      </c>
      <c r="U1082" t="s">
        <v>60</v>
      </c>
      <c r="V1082" t="s">
        <v>97</v>
      </c>
      <c r="W1082" t="s">
        <v>97</v>
      </c>
      <c r="X1082">
        <v>55</v>
      </c>
      <c r="Y1082" s="2">
        <v>61714</v>
      </c>
      <c r="Z1082" t="s">
        <v>1908</v>
      </c>
      <c r="AA1082" t="s">
        <v>1908</v>
      </c>
      <c r="AB1082">
        <v>49</v>
      </c>
      <c r="AC1082" t="s">
        <v>99</v>
      </c>
      <c r="AD1082" t="s">
        <v>141</v>
      </c>
      <c r="AE1082" t="s">
        <v>153</v>
      </c>
      <c r="AF1082" t="s">
        <v>60</v>
      </c>
      <c r="AG1082" s="2">
        <v>41639</v>
      </c>
      <c r="AH1082" t="s">
        <v>60</v>
      </c>
      <c r="AI1082" t="s">
        <v>60</v>
      </c>
      <c r="AJ1082" t="s">
        <v>60</v>
      </c>
      <c r="AK1082" t="s">
        <v>60</v>
      </c>
      <c r="AL1082" t="s">
        <v>60</v>
      </c>
      <c r="AM1082" t="s">
        <v>60</v>
      </c>
      <c r="AN1082" t="s">
        <v>60</v>
      </c>
      <c r="AO1082" t="s">
        <v>60</v>
      </c>
      <c r="AP1082">
        <v>0</v>
      </c>
      <c r="AQ1082">
        <v>49</v>
      </c>
      <c r="AR1082">
        <v>1</v>
      </c>
      <c r="AS1082">
        <v>0</v>
      </c>
      <c r="AT1082" t="s">
        <v>60</v>
      </c>
      <c r="AU1082">
        <v>1</v>
      </c>
      <c r="AV1082" t="s">
        <v>86</v>
      </c>
      <c r="AW1082">
        <v>37.128193000000003</v>
      </c>
      <c r="AX1082">
        <v>-121.660903</v>
      </c>
      <c r="AY1082">
        <v>1</v>
      </c>
    </row>
    <row r="1083" spans="1:51" x14ac:dyDescent="0.25">
      <c r="A1083">
        <v>1081</v>
      </c>
      <c r="B1083" t="s">
        <v>51</v>
      </c>
      <c r="C1083">
        <v>2082</v>
      </c>
      <c r="D1083" t="s">
        <v>88</v>
      </c>
      <c r="E1083" t="s">
        <v>88</v>
      </c>
      <c r="F1083" t="s">
        <v>1909</v>
      </c>
      <c r="G1083" t="s">
        <v>1910</v>
      </c>
      <c r="H1083" t="s">
        <v>1751</v>
      </c>
      <c r="I1083" t="s">
        <v>60</v>
      </c>
      <c r="J1083" t="s">
        <v>1911</v>
      </c>
      <c r="K1083" t="s">
        <v>94</v>
      </c>
      <c r="L1083">
        <v>95020</v>
      </c>
      <c r="M1083">
        <v>52</v>
      </c>
      <c r="N1083">
        <v>0</v>
      </c>
      <c r="O1083" t="s">
        <v>60</v>
      </c>
      <c r="P1083" t="s">
        <v>61</v>
      </c>
      <c r="Q1083" t="s">
        <v>60</v>
      </c>
      <c r="R1083" t="s">
        <v>61</v>
      </c>
      <c r="S1083" t="s">
        <v>96</v>
      </c>
      <c r="T1083" t="s">
        <v>60</v>
      </c>
      <c r="U1083" t="s">
        <v>60</v>
      </c>
      <c r="V1083" t="s">
        <v>97</v>
      </c>
      <c r="W1083" t="s">
        <v>97</v>
      </c>
      <c r="X1083">
        <v>44</v>
      </c>
      <c r="Y1083" s="2">
        <v>57543</v>
      </c>
      <c r="Z1083" t="s">
        <v>1912</v>
      </c>
      <c r="AA1083" t="s">
        <v>1912</v>
      </c>
      <c r="AB1083">
        <v>51</v>
      </c>
      <c r="AC1083" t="s">
        <v>99</v>
      </c>
      <c r="AD1083" t="s">
        <v>100</v>
      </c>
      <c r="AE1083" t="s">
        <v>101</v>
      </c>
      <c r="AF1083" s="2">
        <v>42947</v>
      </c>
      <c r="AG1083" s="2">
        <v>37468</v>
      </c>
      <c r="AH1083" t="s">
        <v>60</v>
      </c>
      <c r="AI1083" t="s">
        <v>60</v>
      </c>
      <c r="AJ1083" t="s">
        <v>60</v>
      </c>
      <c r="AK1083" t="s">
        <v>60</v>
      </c>
      <c r="AL1083" t="s">
        <v>60</v>
      </c>
      <c r="AM1083" t="s">
        <v>60</v>
      </c>
      <c r="AN1083" t="s">
        <v>60</v>
      </c>
      <c r="AO1083" t="s">
        <v>60</v>
      </c>
      <c r="AP1083">
        <v>0</v>
      </c>
      <c r="AQ1083">
        <v>51</v>
      </c>
      <c r="AR1083">
        <v>2</v>
      </c>
      <c r="AS1083">
        <v>0</v>
      </c>
      <c r="AT1083" t="s">
        <v>60</v>
      </c>
      <c r="AU1083">
        <v>1</v>
      </c>
      <c r="AV1083" t="s">
        <v>86</v>
      </c>
      <c r="AW1083">
        <v>37.027171000000003</v>
      </c>
      <c r="AX1083">
        <v>-121.594657</v>
      </c>
      <c r="AY1083">
        <v>1</v>
      </c>
    </row>
    <row r="1084" spans="1:51" x14ac:dyDescent="0.25">
      <c r="A1084">
        <v>1082</v>
      </c>
      <c r="B1084" t="s">
        <v>51</v>
      </c>
      <c r="C1084">
        <v>2083</v>
      </c>
      <c r="D1084" t="s">
        <v>88</v>
      </c>
      <c r="E1084" t="s">
        <v>88</v>
      </c>
      <c r="F1084" t="s">
        <v>1913</v>
      </c>
      <c r="G1084" t="s">
        <v>1914</v>
      </c>
      <c r="H1084" t="s">
        <v>1751</v>
      </c>
      <c r="I1084" t="s">
        <v>1915</v>
      </c>
      <c r="J1084" t="s">
        <v>1911</v>
      </c>
      <c r="K1084" t="s">
        <v>94</v>
      </c>
      <c r="L1084">
        <v>95020</v>
      </c>
      <c r="M1084">
        <v>60</v>
      </c>
      <c r="N1084">
        <v>0</v>
      </c>
      <c r="O1084" t="s">
        <v>60</v>
      </c>
      <c r="P1084" t="s">
        <v>61</v>
      </c>
      <c r="Q1084" t="s">
        <v>60</v>
      </c>
      <c r="R1084" t="s">
        <v>61</v>
      </c>
      <c r="S1084" t="s">
        <v>96</v>
      </c>
      <c r="T1084" t="s">
        <v>60</v>
      </c>
      <c r="U1084" t="s">
        <v>60</v>
      </c>
      <c r="V1084" t="s">
        <v>97</v>
      </c>
      <c r="W1084" t="s">
        <v>97</v>
      </c>
      <c r="X1084">
        <v>48</v>
      </c>
      <c r="Y1084" s="2">
        <v>58851</v>
      </c>
      <c r="Z1084" t="s">
        <v>1916</v>
      </c>
      <c r="AA1084" t="s">
        <v>1916</v>
      </c>
      <c r="AB1084">
        <v>59</v>
      </c>
      <c r="AC1084" t="s">
        <v>99</v>
      </c>
      <c r="AD1084" t="s">
        <v>100</v>
      </c>
      <c r="AE1084" t="s">
        <v>101</v>
      </c>
      <c r="AF1084" s="2">
        <v>44255</v>
      </c>
      <c r="AG1084" s="2">
        <v>38776</v>
      </c>
      <c r="AH1084" t="s">
        <v>60</v>
      </c>
      <c r="AI1084" t="s">
        <v>60</v>
      </c>
      <c r="AJ1084" t="s">
        <v>60</v>
      </c>
      <c r="AK1084" t="s">
        <v>60</v>
      </c>
      <c r="AL1084" t="s">
        <v>60</v>
      </c>
      <c r="AM1084" t="s">
        <v>60</v>
      </c>
      <c r="AN1084" t="s">
        <v>60</v>
      </c>
      <c r="AO1084" t="s">
        <v>60</v>
      </c>
      <c r="AP1084">
        <v>0</v>
      </c>
      <c r="AQ1084">
        <v>59</v>
      </c>
      <c r="AR1084">
        <v>2</v>
      </c>
      <c r="AS1084">
        <v>0</v>
      </c>
      <c r="AT1084" t="s">
        <v>60</v>
      </c>
      <c r="AU1084">
        <v>1</v>
      </c>
      <c r="AV1084" t="s">
        <v>86</v>
      </c>
      <c r="AW1084">
        <v>37.032783999999999</v>
      </c>
      <c r="AX1084">
        <v>-121.581706</v>
      </c>
      <c r="AY1084">
        <v>1</v>
      </c>
    </row>
    <row r="1085" spans="1:51" x14ac:dyDescent="0.25">
      <c r="A1085">
        <v>1083</v>
      </c>
      <c r="B1085" t="s">
        <v>51</v>
      </c>
      <c r="C1085">
        <v>2084</v>
      </c>
      <c r="D1085" t="s">
        <v>88</v>
      </c>
      <c r="E1085" t="s">
        <v>88</v>
      </c>
      <c r="F1085" t="s">
        <v>4057</v>
      </c>
      <c r="G1085" t="s">
        <v>4058</v>
      </c>
      <c r="H1085" t="s">
        <v>1751</v>
      </c>
      <c r="I1085" t="s">
        <v>4059</v>
      </c>
      <c r="J1085" t="s">
        <v>1911</v>
      </c>
      <c r="K1085" t="s">
        <v>94</v>
      </c>
      <c r="L1085">
        <v>95020</v>
      </c>
      <c r="M1085">
        <v>109</v>
      </c>
      <c r="N1085">
        <v>0</v>
      </c>
      <c r="O1085" t="s">
        <v>60</v>
      </c>
      <c r="P1085" t="s">
        <v>61</v>
      </c>
      <c r="Q1085" t="s">
        <v>60</v>
      </c>
      <c r="R1085" t="s">
        <v>61</v>
      </c>
      <c r="S1085" t="s">
        <v>60</v>
      </c>
      <c r="T1085" t="s">
        <v>60</v>
      </c>
      <c r="U1085" t="s">
        <v>60</v>
      </c>
      <c r="V1085" t="s">
        <v>171</v>
      </c>
      <c r="W1085" t="s">
        <v>171</v>
      </c>
      <c r="X1085">
        <v>10</v>
      </c>
      <c r="Y1085" s="2">
        <v>45010</v>
      </c>
      <c r="Z1085" t="s">
        <v>4060</v>
      </c>
      <c r="AA1085" t="s">
        <v>4060</v>
      </c>
      <c r="AB1085">
        <v>109</v>
      </c>
      <c r="AC1085" t="s">
        <v>123</v>
      </c>
      <c r="AD1085" t="s">
        <v>3410</v>
      </c>
      <c r="AE1085" t="s">
        <v>3378</v>
      </c>
      <c r="AF1085" s="2">
        <v>39539</v>
      </c>
      <c r="AG1085" s="2">
        <v>34060</v>
      </c>
      <c r="AH1085" t="s">
        <v>60</v>
      </c>
      <c r="AI1085" t="s">
        <v>60</v>
      </c>
      <c r="AJ1085" t="s">
        <v>60</v>
      </c>
      <c r="AK1085" t="s">
        <v>60</v>
      </c>
      <c r="AL1085" t="s">
        <v>60</v>
      </c>
      <c r="AM1085" t="s">
        <v>60</v>
      </c>
      <c r="AN1085" t="s">
        <v>60</v>
      </c>
      <c r="AO1085" t="s">
        <v>60</v>
      </c>
      <c r="AP1085">
        <v>0</v>
      </c>
      <c r="AQ1085">
        <v>109</v>
      </c>
      <c r="AR1085">
        <v>3</v>
      </c>
      <c r="AS1085">
        <v>0</v>
      </c>
      <c r="AT1085" t="s">
        <v>60</v>
      </c>
      <c r="AU1085">
        <v>2</v>
      </c>
      <c r="AV1085" t="s">
        <v>86</v>
      </c>
      <c r="AW1085">
        <v>37.004514999999998</v>
      </c>
      <c r="AX1085">
        <v>-121.57649600000001</v>
      </c>
      <c r="AY1085">
        <v>2</v>
      </c>
    </row>
    <row r="1086" spans="1:51" x14ac:dyDescent="0.25">
      <c r="A1086">
        <v>1084</v>
      </c>
      <c r="B1086" t="s">
        <v>51</v>
      </c>
      <c r="C1086">
        <v>2085</v>
      </c>
      <c r="D1086" t="s">
        <v>88</v>
      </c>
      <c r="E1086" t="s">
        <v>88</v>
      </c>
      <c r="F1086" t="s">
        <v>4061</v>
      </c>
      <c r="G1086" t="s">
        <v>4062</v>
      </c>
      <c r="H1086" t="s">
        <v>1751</v>
      </c>
      <c r="I1086" t="s">
        <v>4063</v>
      </c>
      <c r="J1086" t="s">
        <v>1911</v>
      </c>
      <c r="K1086" t="s">
        <v>94</v>
      </c>
      <c r="L1086">
        <v>95020</v>
      </c>
      <c r="M1086">
        <v>33</v>
      </c>
      <c r="N1086">
        <v>0</v>
      </c>
      <c r="O1086" t="s">
        <v>60</v>
      </c>
      <c r="P1086" t="s">
        <v>61</v>
      </c>
      <c r="Q1086" t="s">
        <v>60</v>
      </c>
      <c r="R1086" t="s">
        <v>61</v>
      </c>
      <c r="S1086" t="s">
        <v>60</v>
      </c>
      <c r="T1086" t="s">
        <v>60</v>
      </c>
      <c r="U1086" t="s">
        <v>60</v>
      </c>
      <c r="V1086" t="s">
        <v>171</v>
      </c>
      <c r="W1086" t="s">
        <v>171</v>
      </c>
      <c r="X1086">
        <v>14</v>
      </c>
      <c r="Y1086" s="2">
        <v>46585</v>
      </c>
      <c r="Z1086" t="s">
        <v>4064</v>
      </c>
      <c r="AA1086" t="s">
        <v>4064</v>
      </c>
      <c r="AB1086">
        <v>33</v>
      </c>
      <c r="AC1086" t="s">
        <v>99</v>
      </c>
      <c r="AD1086" t="s">
        <v>100</v>
      </c>
      <c r="AE1086" t="s">
        <v>101</v>
      </c>
      <c r="AF1086" s="2">
        <v>41114</v>
      </c>
      <c r="AG1086" s="2">
        <v>35635</v>
      </c>
      <c r="AH1086" t="s">
        <v>60</v>
      </c>
      <c r="AI1086" t="s">
        <v>60</v>
      </c>
      <c r="AJ1086" t="s">
        <v>60</v>
      </c>
      <c r="AK1086" t="s">
        <v>60</v>
      </c>
      <c r="AL1086" t="s">
        <v>60</v>
      </c>
      <c r="AM1086" t="s">
        <v>60</v>
      </c>
      <c r="AN1086" t="s">
        <v>60</v>
      </c>
      <c r="AO1086" t="s">
        <v>60</v>
      </c>
      <c r="AP1086">
        <v>0</v>
      </c>
      <c r="AQ1086">
        <v>33</v>
      </c>
      <c r="AR1086">
        <v>1</v>
      </c>
      <c r="AS1086">
        <v>0</v>
      </c>
      <c r="AT1086" t="s">
        <v>60</v>
      </c>
      <c r="AU1086">
        <v>2</v>
      </c>
      <c r="AV1086" t="s">
        <v>86</v>
      </c>
      <c r="AW1086">
        <v>37.022894999999998</v>
      </c>
      <c r="AX1086">
        <v>-121.591598</v>
      </c>
      <c r="AY1086">
        <v>2</v>
      </c>
    </row>
    <row r="1087" spans="1:51" x14ac:dyDescent="0.25">
      <c r="A1087">
        <v>1085</v>
      </c>
      <c r="B1087" t="s">
        <v>51</v>
      </c>
      <c r="C1087">
        <v>2086</v>
      </c>
      <c r="D1087" t="s">
        <v>88</v>
      </c>
      <c r="E1087" t="s">
        <v>88</v>
      </c>
      <c r="F1087" t="s">
        <v>4065</v>
      </c>
      <c r="G1087" t="s">
        <v>4066</v>
      </c>
      <c r="H1087" t="s">
        <v>1751</v>
      </c>
      <c r="I1087" t="s">
        <v>4067</v>
      </c>
      <c r="J1087" t="s">
        <v>1911</v>
      </c>
      <c r="K1087" t="s">
        <v>94</v>
      </c>
      <c r="L1087">
        <v>95020</v>
      </c>
      <c r="M1087">
        <v>24</v>
      </c>
      <c r="N1087">
        <v>0</v>
      </c>
      <c r="O1087" t="s">
        <v>60</v>
      </c>
      <c r="P1087" t="s">
        <v>61</v>
      </c>
      <c r="Q1087" t="s">
        <v>60</v>
      </c>
      <c r="R1087" t="s">
        <v>61</v>
      </c>
      <c r="S1087" t="s">
        <v>60</v>
      </c>
      <c r="T1087" t="s">
        <v>60</v>
      </c>
      <c r="U1087" t="s">
        <v>60</v>
      </c>
      <c r="V1087" t="s">
        <v>171</v>
      </c>
      <c r="W1087" t="s">
        <v>171</v>
      </c>
      <c r="X1087">
        <v>9</v>
      </c>
      <c r="Y1087" s="2">
        <v>44705</v>
      </c>
      <c r="Z1087" t="s">
        <v>4068</v>
      </c>
      <c r="AA1087" t="s">
        <v>4068</v>
      </c>
      <c r="AB1087">
        <v>24</v>
      </c>
      <c r="AC1087" t="s">
        <v>99</v>
      </c>
      <c r="AD1087" t="s">
        <v>100</v>
      </c>
      <c r="AE1087" t="s">
        <v>3378</v>
      </c>
      <c r="AF1087" s="2">
        <v>39233</v>
      </c>
      <c r="AG1087" s="2">
        <v>33755</v>
      </c>
      <c r="AH1087" t="s">
        <v>60</v>
      </c>
      <c r="AI1087" t="s">
        <v>60</v>
      </c>
      <c r="AJ1087" t="s">
        <v>60</v>
      </c>
      <c r="AK1087" t="s">
        <v>60</v>
      </c>
      <c r="AL1087" t="s">
        <v>60</v>
      </c>
      <c r="AM1087" t="s">
        <v>60</v>
      </c>
      <c r="AN1087" t="s">
        <v>60</v>
      </c>
      <c r="AO1087" t="s">
        <v>60</v>
      </c>
      <c r="AP1087">
        <v>0</v>
      </c>
      <c r="AQ1087">
        <v>24</v>
      </c>
      <c r="AR1087">
        <v>1</v>
      </c>
      <c r="AS1087">
        <v>0</v>
      </c>
      <c r="AT1087" t="s">
        <v>60</v>
      </c>
      <c r="AU1087">
        <v>2</v>
      </c>
      <c r="AV1087" t="s">
        <v>86</v>
      </c>
      <c r="AW1087">
        <v>37.023122999999998</v>
      </c>
      <c r="AX1087">
        <v>-121.591521</v>
      </c>
      <c r="AY1087">
        <v>2</v>
      </c>
    </row>
    <row r="1088" spans="1:51" x14ac:dyDescent="0.25">
      <c r="A1088">
        <v>1086</v>
      </c>
      <c r="B1088" t="s">
        <v>51</v>
      </c>
      <c r="C1088">
        <v>2087</v>
      </c>
      <c r="D1088" t="s">
        <v>88</v>
      </c>
      <c r="E1088" t="s">
        <v>88</v>
      </c>
      <c r="F1088" t="s">
        <v>1917</v>
      </c>
      <c r="G1088" t="s">
        <v>1918</v>
      </c>
      <c r="H1088" t="s">
        <v>824</v>
      </c>
      <c r="I1088" t="s">
        <v>1915</v>
      </c>
      <c r="J1088" t="s">
        <v>1911</v>
      </c>
      <c r="K1088" t="s">
        <v>94</v>
      </c>
      <c r="L1088">
        <v>90537</v>
      </c>
      <c r="M1088">
        <v>72</v>
      </c>
      <c r="N1088">
        <v>0</v>
      </c>
      <c r="O1088" t="s">
        <v>60</v>
      </c>
      <c r="P1088" t="s">
        <v>61</v>
      </c>
      <c r="Q1088" t="s">
        <v>60</v>
      </c>
      <c r="R1088" t="s">
        <v>61</v>
      </c>
      <c r="S1088" t="s">
        <v>96</v>
      </c>
      <c r="T1088" t="s">
        <v>60</v>
      </c>
      <c r="U1088" t="s">
        <v>60</v>
      </c>
      <c r="V1088" t="s">
        <v>97</v>
      </c>
      <c r="W1088" t="s">
        <v>97</v>
      </c>
      <c r="X1088">
        <v>47</v>
      </c>
      <c r="Y1088" s="2">
        <v>58538</v>
      </c>
      <c r="Z1088" t="s">
        <v>1919</v>
      </c>
      <c r="AA1088" t="s">
        <v>1919</v>
      </c>
      <c r="AB1088">
        <v>71</v>
      </c>
      <c r="AC1088" t="s">
        <v>99</v>
      </c>
      <c r="AD1088" t="s">
        <v>100</v>
      </c>
      <c r="AE1088" t="s">
        <v>101</v>
      </c>
      <c r="AF1088" s="2">
        <v>43942</v>
      </c>
      <c r="AG1088" s="2">
        <v>38463</v>
      </c>
      <c r="AH1088" t="s">
        <v>60</v>
      </c>
      <c r="AI1088" t="s">
        <v>60</v>
      </c>
      <c r="AJ1088" t="s">
        <v>60</v>
      </c>
      <c r="AK1088" t="s">
        <v>60</v>
      </c>
      <c r="AL1088" t="s">
        <v>60</v>
      </c>
      <c r="AM1088" t="s">
        <v>60</v>
      </c>
      <c r="AN1088" t="s">
        <v>60</v>
      </c>
      <c r="AO1088" t="s">
        <v>60</v>
      </c>
      <c r="AP1088">
        <v>0</v>
      </c>
      <c r="AQ1088">
        <v>71</v>
      </c>
      <c r="AR1088">
        <v>2</v>
      </c>
      <c r="AS1088">
        <v>0</v>
      </c>
      <c r="AT1088" t="s">
        <v>60</v>
      </c>
      <c r="AU1088">
        <v>1</v>
      </c>
      <c r="AV1088" t="s">
        <v>86</v>
      </c>
      <c r="AW1088">
        <v>37.119332999999997</v>
      </c>
      <c r="AX1088">
        <v>-121.64658</v>
      </c>
      <c r="AY1088">
        <v>1</v>
      </c>
    </row>
    <row r="1089" spans="1:51" x14ac:dyDescent="0.25">
      <c r="A1089">
        <v>1087</v>
      </c>
      <c r="B1089" t="s">
        <v>51</v>
      </c>
      <c r="C1089">
        <v>2088</v>
      </c>
      <c r="D1089" t="s">
        <v>88</v>
      </c>
      <c r="E1089" t="s">
        <v>88</v>
      </c>
      <c r="F1089" t="s">
        <v>1920</v>
      </c>
      <c r="G1089" t="s">
        <v>1921</v>
      </c>
      <c r="H1089" t="s">
        <v>824</v>
      </c>
      <c r="I1089" t="s">
        <v>1906</v>
      </c>
      <c r="J1089" t="s">
        <v>1911</v>
      </c>
      <c r="K1089" t="s">
        <v>94</v>
      </c>
      <c r="L1089">
        <v>95037</v>
      </c>
      <c r="M1089">
        <v>55</v>
      </c>
      <c r="N1089">
        <v>0</v>
      </c>
      <c r="O1089" t="s">
        <v>60</v>
      </c>
      <c r="P1089" t="s">
        <v>61</v>
      </c>
      <c r="Q1089" t="s">
        <v>60</v>
      </c>
      <c r="R1089" t="s">
        <v>61</v>
      </c>
      <c r="S1089" t="s">
        <v>96</v>
      </c>
      <c r="T1089" t="s">
        <v>60</v>
      </c>
      <c r="U1089" t="s">
        <v>60</v>
      </c>
      <c r="V1089" t="s">
        <v>97</v>
      </c>
      <c r="W1089" t="s">
        <v>97</v>
      </c>
      <c r="X1089">
        <v>49</v>
      </c>
      <c r="Y1089" s="2">
        <v>59309</v>
      </c>
      <c r="Z1089" t="s">
        <v>1922</v>
      </c>
      <c r="AA1089" t="s">
        <v>1922</v>
      </c>
      <c r="AB1089">
        <v>54</v>
      </c>
      <c r="AC1089" t="s">
        <v>99</v>
      </c>
      <c r="AD1089" t="s">
        <v>100</v>
      </c>
      <c r="AE1089" t="s">
        <v>101</v>
      </c>
      <c r="AF1089" s="2">
        <v>44713</v>
      </c>
      <c r="AG1089" s="2">
        <v>39234</v>
      </c>
      <c r="AH1089" t="s">
        <v>60</v>
      </c>
      <c r="AI1089" t="s">
        <v>60</v>
      </c>
      <c r="AJ1089" t="s">
        <v>60</v>
      </c>
      <c r="AK1089" t="s">
        <v>60</v>
      </c>
      <c r="AL1089" t="s">
        <v>60</v>
      </c>
      <c r="AM1089" t="s">
        <v>60</v>
      </c>
      <c r="AN1089" t="s">
        <v>60</v>
      </c>
      <c r="AO1089" t="s">
        <v>60</v>
      </c>
      <c r="AP1089">
        <v>0</v>
      </c>
      <c r="AQ1089">
        <v>54</v>
      </c>
      <c r="AR1089">
        <v>2</v>
      </c>
      <c r="AS1089">
        <v>0</v>
      </c>
      <c r="AT1089" t="s">
        <v>60</v>
      </c>
      <c r="AU1089">
        <v>1</v>
      </c>
      <c r="AV1089" t="s">
        <v>86</v>
      </c>
      <c r="AW1089">
        <v>37.135272999999998</v>
      </c>
      <c r="AX1089">
        <v>-121.65870099999999</v>
      </c>
      <c r="AY1089">
        <v>1</v>
      </c>
    </row>
    <row r="1090" spans="1:51" x14ac:dyDescent="0.25">
      <c r="A1090">
        <v>1088</v>
      </c>
      <c r="B1090" t="s">
        <v>51</v>
      </c>
      <c r="C1090">
        <v>2089</v>
      </c>
      <c r="D1090" t="s">
        <v>88</v>
      </c>
      <c r="E1090" t="s">
        <v>88</v>
      </c>
      <c r="F1090" t="s">
        <v>4069</v>
      </c>
      <c r="G1090" t="s">
        <v>4070</v>
      </c>
      <c r="H1090" t="s">
        <v>824</v>
      </c>
      <c r="I1090" t="s">
        <v>60</v>
      </c>
      <c r="J1090" t="s">
        <v>1911</v>
      </c>
      <c r="K1090" t="s">
        <v>94</v>
      </c>
      <c r="L1090">
        <v>95037</v>
      </c>
      <c r="M1090">
        <v>42</v>
      </c>
      <c r="N1090">
        <v>0</v>
      </c>
      <c r="O1090" t="s">
        <v>60</v>
      </c>
      <c r="P1090" t="s">
        <v>61</v>
      </c>
      <c r="Q1090" t="s">
        <v>60</v>
      </c>
      <c r="R1090" t="s">
        <v>61</v>
      </c>
      <c r="S1090" t="s">
        <v>60</v>
      </c>
      <c r="T1090" t="s">
        <v>60</v>
      </c>
      <c r="U1090" t="s">
        <v>60</v>
      </c>
      <c r="V1090" t="s">
        <v>171</v>
      </c>
      <c r="W1090" t="s">
        <v>171</v>
      </c>
      <c r="X1090">
        <v>18</v>
      </c>
      <c r="Y1090" s="2">
        <v>48040</v>
      </c>
      <c r="Z1090" t="s">
        <v>4071</v>
      </c>
      <c r="AA1090" t="s">
        <v>4071</v>
      </c>
      <c r="AB1090">
        <v>41</v>
      </c>
      <c r="AC1090" t="s">
        <v>99</v>
      </c>
      <c r="AD1090" t="s">
        <v>192</v>
      </c>
      <c r="AE1090" t="s">
        <v>101</v>
      </c>
      <c r="AF1090" s="2">
        <v>42569</v>
      </c>
      <c r="AG1090" s="2">
        <v>37090</v>
      </c>
      <c r="AH1090" t="s">
        <v>60</v>
      </c>
      <c r="AI1090" t="s">
        <v>60</v>
      </c>
      <c r="AJ1090" t="s">
        <v>60</v>
      </c>
      <c r="AK1090" t="s">
        <v>60</v>
      </c>
      <c r="AL1090" t="s">
        <v>60</v>
      </c>
      <c r="AM1090" t="s">
        <v>60</v>
      </c>
      <c r="AN1090" t="s">
        <v>60</v>
      </c>
      <c r="AO1090" t="s">
        <v>60</v>
      </c>
      <c r="AP1090">
        <v>0</v>
      </c>
      <c r="AQ1090">
        <v>41</v>
      </c>
      <c r="AR1090">
        <v>1</v>
      </c>
      <c r="AS1090">
        <v>0</v>
      </c>
      <c r="AT1090" t="s">
        <v>60</v>
      </c>
      <c r="AU1090">
        <v>2</v>
      </c>
      <c r="AV1090" t="s">
        <v>86</v>
      </c>
      <c r="AW1090">
        <v>37.123198000000002</v>
      </c>
      <c r="AX1090">
        <v>-121.651003</v>
      </c>
      <c r="AY1090">
        <v>2</v>
      </c>
    </row>
    <row r="1091" spans="1:51" x14ac:dyDescent="0.25">
      <c r="A1091">
        <v>1089</v>
      </c>
      <c r="B1091" t="s">
        <v>51</v>
      </c>
      <c r="C1091">
        <v>2090</v>
      </c>
      <c r="D1091" t="s">
        <v>88</v>
      </c>
      <c r="E1091" t="s">
        <v>88</v>
      </c>
      <c r="F1091" t="s">
        <v>4072</v>
      </c>
      <c r="G1091" t="s">
        <v>4073</v>
      </c>
      <c r="H1091" t="s">
        <v>824</v>
      </c>
      <c r="I1091" t="s">
        <v>4074</v>
      </c>
      <c r="J1091" t="s">
        <v>1911</v>
      </c>
      <c r="K1091" t="s">
        <v>94</v>
      </c>
      <c r="L1091">
        <v>95037</v>
      </c>
      <c r="M1091">
        <v>20</v>
      </c>
      <c r="N1091">
        <v>0</v>
      </c>
      <c r="O1091" t="s">
        <v>60</v>
      </c>
      <c r="P1091" t="s">
        <v>61</v>
      </c>
      <c r="Q1091" t="s">
        <v>60</v>
      </c>
      <c r="R1091" t="s">
        <v>61</v>
      </c>
      <c r="S1091" t="s">
        <v>60</v>
      </c>
      <c r="T1091" t="s">
        <v>60</v>
      </c>
      <c r="U1091" t="s">
        <v>60</v>
      </c>
      <c r="V1091" t="s">
        <v>171</v>
      </c>
      <c r="W1091" t="s">
        <v>171</v>
      </c>
      <c r="X1091">
        <v>9</v>
      </c>
      <c r="Y1091" s="2">
        <v>44797</v>
      </c>
      <c r="Z1091" t="s">
        <v>4075</v>
      </c>
      <c r="AA1091" t="s">
        <v>4075</v>
      </c>
      <c r="AB1091">
        <v>20</v>
      </c>
      <c r="AC1091" t="s">
        <v>99</v>
      </c>
      <c r="AD1091" t="s">
        <v>100</v>
      </c>
      <c r="AE1091" t="s">
        <v>3378</v>
      </c>
      <c r="AF1091" s="2">
        <v>39325</v>
      </c>
      <c r="AG1091" s="2">
        <v>33847</v>
      </c>
      <c r="AH1091" t="s">
        <v>60</v>
      </c>
      <c r="AI1091" t="s">
        <v>60</v>
      </c>
      <c r="AJ1091" t="s">
        <v>60</v>
      </c>
      <c r="AK1091" t="s">
        <v>60</v>
      </c>
      <c r="AL1091" t="s">
        <v>60</v>
      </c>
      <c r="AM1091" t="s">
        <v>60</v>
      </c>
      <c r="AN1091" t="s">
        <v>60</v>
      </c>
      <c r="AO1091" t="s">
        <v>60</v>
      </c>
      <c r="AP1091">
        <v>0</v>
      </c>
      <c r="AQ1091">
        <v>20</v>
      </c>
      <c r="AR1091">
        <v>1</v>
      </c>
      <c r="AS1091">
        <v>0</v>
      </c>
      <c r="AT1091" t="s">
        <v>60</v>
      </c>
      <c r="AU1091">
        <v>2</v>
      </c>
      <c r="AV1091" t="s">
        <v>86</v>
      </c>
      <c r="AW1091">
        <v>37.112687999999999</v>
      </c>
      <c r="AX1091">
        <v>-121.64437700000001</v>
      </c>
      <c r="AY1091">
        <v>2</v>
      </c>
    </row>
    <row r="1092" spans="1:51" x14ac:dyDescent="0.25">
      <c r="A1092">
        <v>1090</v>
      </c>
      <c r="B1092" t="s">
        <v>51</v>
      </c>
      <c r="C1092">
        <v>2091</v>
      </c>
      <c r="D1092" t="s">
        <v>88</v>
      </c>
      <c r="E1092" t="s">
        <v>88</v>
      </c>
      <c r="F1092" t="s">
        <v>1923</v>
      </c>
      <c r="G1092" t="s">
        <v>1924</v>
      </c>
      <c r="H1092" t="s">
        <v>939</v>
      </c>
      <c r="I1092" t="s">
        <v>1925</v>
      </c>
      <c r="J1092" t="s">
        <v>1926</v>
      </c>
      <c r="K1092" t="s">
        <v>369</v>
      </c>
      <c r="L1092">
        <v>95620</v>
      </c>
      <c r="M1092">
        <v>172</v>
      </c>
      <c r="N1092">
        <v>0</v>
      </c>
      <c r="O1092" t="s">
        <v>60</v>
      </c>
      <c r="P1092" t="s">
        <v>61</v>
      </c>
      <c r="Q1092" t="s">
        <v>60</v>
      </c>
      <c r="R1092" t="s">
        <v>61</v>
      </c>
      <c r="S1092" t="s">
        <v>96</v>
      </c>
      <c r="T1092" t="s">
        <v>60</v>
      </c>
      <c r="U1092" t="s">
        <v>60</v>
      </c>
      <c r="V1092" t="s">
        <v>97</v>
      </c>
      <c r="W1092" t="s">
        <v>97</v>
      </c>
      <c r="X1092">
        <v>48</v>
      </c>
      <c r="Y1092" s="2">
        <v>59078</v>
      </c>
      <c r="Z1092" t="s">
        <v>1927</v>
      </c>
      <c r="AA1092" t="s">
        <v>1927</v>
      </c>
      <c r="AB1092">
        <v>141</v>
      </c>
      <c r="AC1092" t="s">
        <v>99</v>
      </c>
      <c r="AD1092" t="s">
        <v>100</v>
      </c>
      <c r="AE1092" t="s">
        <v>101</v>
      </c>
      <c r="AF1092" s="2">
        <v>44482</v>
      </c>
      <c r="AG1092" s="2">
        <v>39003</v>
      </c>
      <c r="AH1092" t="s">
        <v>60</v>
      </c>
      <c r="AI1092" t="s">
        <v>60</v>
      </c>
      <c r="AJ1092" t="s">
        <v>60</v>
      </c>
      <c r="AK1092" t="s">
        <v>60</v>
      </c>
      <c r="AL1092" t="s">
        <v>60</v>
      </c>
      <c r="AM1092" t="s">
        <v>60</v>
      </c>
      <c r="AN1092" t="s">
        <v>60</v>
      </c>
      <c r="AO1092" t="s">
        <v>60</v>
      </c>
      <c r="AP1092">
        <v>0</v>
      </c>
      <c r="AQ1092">
        <v>141</v>
      </c>
      <c r="AR1092">
        <v>3</v>
      </c>
      <c r="AS1092">
        <v>0</v>
      </c>
      <c r="AT1092" t="s">
        <v>60</v>
      </c>
      <c r="AU1092">
        <v>1</v>
      </c>
      <c r="AV1092" t="s">
        <v>103</v>
      </c>
      <c r="AW1092">
        <v>38.459893999999998</v>
      </c>
      <c r="AX1092">
        <v>-121.83773600000001</v>
      </c>
      <c r="AY1092">
        <v>1</v>
      </c>
    </row>
    <row r="1093" spans="1:51" x14ac:dyDescent="0.25">
      <c r="A1093">
        <v>1091</v>
      </c>
      <c r="B1093" t="s">
        <v>51</v>
      </c>
      <c r="C1093">
        <v>2092</v>
      </c>
      <c r="D1093" t="s">
        <v>88</v>
      </c>
      <c r="E1093" t="s">
        <v>88</v>
      </c>
      <c r="F1093" t="s">
        <v>1928</v>
      </c>
      <c r="G1093" t="s">
        <v>1929</v>
      </c>
      <c r="H1093" t="s">
        <v>712</v>
      </c>
      <c r="I1093" t="s">
        <v>1930</v>
      </c>
      <c r="J1093" t="s">
        <v>1926</v>
      </c>
      <c r="K1093" t="s">
        <v>369</v>
      </c>
      <c r="L1093">
        <v>945330000</v>
      </c>
      <c r="M1093">
        <v>200</v>
      </c>
      <c r="N1093">
        <v>0</v>
      </c>
      <c r="O1093" t="s">
        <v>60</v>
      </c>
      <c r="P1093" t="s">
        <v>61</v>
      </c>
      <c r="Q1093" t="s">
        <v>60</v>
      </c>
      <c r="R1093" t="s">
        <v>61</v>
      </c>
      <c r="S1093" t="s">
        <v>108</v>
      </c>
      <c r="T1093" t="s">
        <v>60</v>
      </c>
      <c r="U1093" t="s">
        <v>60</v>
      </c>
      <c r="V1093" t="s">
        <v>97</v>
      </c>
      <c r="W1093" t="s">
        <v>97</v>
      </c>
      <c r="X1093">
        <v>46</v>
      </c>
      <c r="Y1093" s="2">
        <v>58214</v>
      </c>
      <c r="Z1093" t="s">
        <v>1931</v>
      </c>
      <c r="AA1093" t="s">
        <v>1931</v>
      </c>
      <c r="AB1093">
        <v>198</v>
      </c>
      <c r="AC1093" t="s">
        <v>116</v>
      </c>
      <c r="AD1093" t="s">
        <v>100</v>
      </c>
      <c r="AE1093" t="s">
        <v>101</v>
      </c>
      <c r="AF1093" s="2">
        <v>43617</v>
      </c>
      <c r="AG1093" s="2">
        <v>38139</v>
      </c>
      <c r="AH1093" t="s">
        <v>60</v>
      </c>
      <c r="AI1093" t="s">
        <v>60</v>
      </c>
      <c r="AJ1093" t="s">
        <v>60</v>
      </c>
      <c r="AK1093" t="s">
        <v>60</v>
      </c>
      <c r="AL1093" t="s">
        <v>60</v>
      </c>
      <c r="AM1093" t="s">
        <v>60</v>
      </c>
      <c r="AN1093" t="s">
        <v>60</v>
      </c>
      <c r="AO1093" t="s">
        <v>60</v>
      </c>
      <c r="AP1093">
        <v>0</v>
      </c>
      <c r="AQ1093">
        <v>198</v>
      </c>
      <c r="AR1093">
        <v>3</v>
      </c>
      <c r="AS1093">
        <v>0</v>
      </c>
      <c r="AT1093" t="s">
        <v>60</v>
      </c>
      <c r="AU1093">
        <v>1</v>
      </c>
      <c r="AV1093" t="s">
        <v>103</v>
      </c>
      <c r="AW1093">
        <v>38.281390999999999</v>
      </c>
      <c r="AX1093">
        <v>-122.024897</v>
      </c>
      <c r="AY1093">
        <v>1</v>
      </c>
    </row>
    <row r="1094" spans="1:51" x14ac:dyDescent="0.25">
      <c r="A1094">
        <v>1092</v>
      </c>
      <c r="B1094" t="s">
        <v>51</v>
      </c>
      <c r="C1094">
        <v>2093</v>
      </c>
      <c r="D1094" t="s">
        <v>88</v>
      </c>
      <c r="E1094" t="s">
        <v>88</v>
      </c>
      <c r="F1094" t="s">
        <v>1932</v>
      </c>
      <c r="G1094" t="s">
        <v>1933</v>
      </c>
      <c r="H1094" t="s">
        <v>181</v>
      </c>
      <c r="I1094" t="s">
        <v>1925</v>
      </c>
      <c r="J1094" t="s">
        <v>1926</v>
      </c>
      <c r="K1094" t="s">
        <v>59</v>
      </c>
      <c r="L1094">
        <v>94582</v>
      </c>
      <c r="M1094">
        <v>293</v>
      </c>
      <c r="N1094">
        <v>0</v>
      </c>
      <c r="O1094" t="s">
        <v>60</v>
      </c>
      <c r="P1094" t="s">
        <v>61</v>
      </c>
      <c r="Q1094" t="s">
        <v>60</v>
      </c>
      <c r="R1094" t="s">
        <v>61</v>
      </c>
      <c r="S1094" t="s">
        <v>60</v>
      </c>
      <c r="T1094" t="s">
        <v>60</v>
      </c>
      <c r="U1094" t="s">
        <v>60</v>
      </c>
      <c r="V1094" t="s">
        <v>97</v>
      </c>
      <c r="W1094" t="s">
        <v>97</v>
      </c>
      <c r="X1094">
        <v>55</v>
      </c>
      <c r="Y1094" s="2">
        <v>61714</v>
      </c>
      <c r="Z1094" t="s">
        <v>1934</v>
      </c>
      <c r="AA1094" t="s">
        <v>1934</v>
      </c>
      <c r="AB1094">
        <v>58</v>
      </c>
      <c r="AC1094" t="s">
        <v>152</v>
      </c>
      <c r="AD1094" t="s">
        <v>100</v>
      </c>
      <c r="AE1094" t="s">
        <v>153</v>
      </c>
      <c r="AF1094" t="s">
        <v>60</v>
      </c>
      <c r="AG1094" s="2">
        <v>41639</v>
      </c>
      <c r="AH1094" t="s">
        <v>60</v>
      </c>
      <c r="AI1094" t="s">
        <v>60</v>
      </c>
      <c r="AJ1094" t="s">
        <v>60</v>
      </c>
      <c r="AK1094" t="s">
        <v>60</v>
      </c>
      <c r="AL1094" t="s">
        <v>60</v>
      </c>
      <c r="AM1094" t="s">
        <v>60</v>
      </c>
      <c r="AN1094" t="s">
        <v>60</v>
      </c>
      <c r="AO1094" t="s">
        <v>60</v>
      </c>
      <c r="AP1094">
        <v>0</v>
      </c>
      <c r="AQ1094">
        <v>58</v>
      </c>
      <c r="AR1094">
        <v>2</v>
      </c>
      <c r="AS1094">
        <v>0</v>
      </c>
      <c r="AT1094" t="s">
        <v>60</v>
      </c>
      <c r="AU1094">
        <v>1</v>
      </c>
      <c r="AV1094" t="s">
        <v>103</v>
      </c>
      <c r="AW1094">
        <v>37.773918999999999</v>
      </c>
      <c r="AX1094">
        <v>-121.90024200000001</v>
      </c>
      <c r="AY1094">
        <v>1</v>
      </c>
    </row>
    <row r="1095" spans="1:51" x14ac:dyDescent="0.25">
      <c r="A1095">
        <v>1093</v>
      </c>
      <c r="B1095" t="s">
        <v>51</v>
      </c>
      <c r="C1095">
        <v>2094</v>
      </c>
      <c r="D1095" t="s">
        <v>88</v>
      </c>
      <c r="E1095" t="s">
        <v>88</v>
      </c>
      <c r="F1095" t="s">
        <v>1935</v>
      </c>
      <c r="G1095" t="s">
        <v>1936</v>
      </c>
      <c r="H1095" t="s">
        <v>593</v>
      </c>
      <c r="I1095" t="s">
        <v>1937</v>
      </c>
      <c r="J1095" t="s">
        <v>1926</v>
      </c>
      <c r="K1095" t="s">
        <v>369</v>
      </c>
      <c r="L1095">
        <v>95687</v>
      </c>
      <c r="M1095">
        <v>120</v>
      </c>
      <c r="N1095">
        <v>0</v>
      </c>
      <c r="O1095" t="s">
        <v>60</v>
      </c>
      <c r="P1095" t="s">
        <v>61</v>
      </c>
      <c r="Q1095" t="s">
        <v>60</v>
      </c>
      <c r="R1095" t="s">
        <v>61</v>
      </c>
      <c r="S1095" t="s">
        <v>96</v>
      </c>
      <c r="T1095" t="s">
        <v>60</v>
      </c>
      <c r="U1095" t="s">
        <v>60</v>
      </c>
      <c r="V1095" t="s">
        <v>97</v>
      </c>
      <c r="W1095" t="s">
        <v>97</v>
      </c>
      <c r="X1095">
        <v>43</v>
      </c>
      <c r="Y1095" s="2">
        <v>57272</v>
      </c>
      <c r="Z1095" t="s">
        <v>1938</v>
      </c>
      <c r="AA1095" t="s">
        <v>1938</v>
      </c>
      <c r="AB1095">
        <v>119</v>
      </c>
      <c r="AC1095" t="s">
        <v>116</v>
      </c>
      <c r="AD1095" t="s">
        <v>100</v>
      </c>
      <c r="AE1095" t="s">
        <v>101</v>
      </c>
      <c r="AF1095" s="2">
        <v>42676</v>
      </c>
      <c r="AG1095" s="2">
        <v>37197</v>
      </c>
      <c r="AH1095" t="s">
        <v>60</v>
      </c>
      <c r="AI1095" t="s">
        <v>60</v>
      </c>
      <c r="AJ1095" t="s">
        <v>60</v>
      </c>
      <c r="AK1095" t="s">
        <v>60</v>
      </c>
      <c r="AL1095" t="s">
        <v>60</v>
      </c>
      <c r="AM1095" t="s">
        <v>60</v>
      </c>
      <c r="AN1095" t="s">
        <v>60</v>
      </c>
      <c r="AO1095" t="s">
        <v>60</v>
      </c>
      <c r="AP1095">
        <v>0</v>
      </c>
      <c r="AQ1095">
        <v>119</v>
      </c>
      <c r="AR1095">
        <v>3</v>
      </c>
      <c r="AS1095">
        <v>0</v>
      </c>
      <c r="AT1095" t="s">
        <v>60</v>
      </c>
      <c r="AU1095">
        <v>1</v>
      </c>
      <c r="AV1095" t="s">
        <v>103</v>
      </c>
      <c r="AW1095">
        <v>38.361075999999997</v>
      </c>
      <c r="AX1095">
        <v>-121.95789000000001</v>
      </c>
      <c r="AY1095">
        <v>1</v>
      </c>
    </row>
    <row r="1096" spans="1:51" x14ac:dyDescent="0.25">
      <c r="A1096">
        <v>1094</v>
      </c>
      <c r="B1096" t="s">
        <v>51</v>
      </c>
      <c r="C1096">
        <v>2095</v>
      </c>
      <c r="D1096" t="s">
        <v>88</v>
      </c>
      <c r="E1096" t="s">
        <v>88</v>
      </c>
      <c r="F1096" t="s">
        <v>4076</v>
      </c>
      <c r="G1096" t="s">
        <v>4077</v>
      </c>
      <c r="H1096" t="s">
        <v>593</v>
      </c>
      <c r="I1096" t="s">
        <v>1937</v>
      </c>
      <c r="J1096" t="s">
        <v>1926</v>
      </c>
      <c r="K1096" t="s">
        <v>369</v>
      </c>
      <c r="L1096">
        <v>95687</v>
      </c>
      <c r="M1096">
        <v>108</v>
      </c>
      <c r="N1096">
        <v>0</v>
      </c>
      <c r="O1096" t="s">
        <v>60</v>
      </c>
      <c r="P1096" t="s">
        <v>61</v>
      </c>
      <c r="Q1096" t="s">
        <v>60</v>
      </c>
      <c r="R1096" t="s">
        <v>61</v>
      </c>
      <c r="S1096" t="s">
        <v>60</v>
      </c>
      <c r="T1096" t="s">
        <v>60</v>
      </c>
      <c r="U1096" t="s">
        <v>60</v>
      </c>
      <c r="V1096" t="s">
        <v>171</v>
      </c>
      <c r="W1096" t="s">
        <v>171</v>
      </c>
      <c r="X1096">
        <v>17</v>
      </c>
      <c r="Y1096" s="2">
        <v>47566</v>
      </c>
      <c r="Z1096" t="s">
        <v>4078</v>
      </c>
      <c r="AA1096" t="s">
        <v>4078</v>
      </c>
      <c r="AB1096">
        <v>107</v>
      </c>
      <c r="AC1096" t="s">
        <v>116</v>
      </c>
      <c r="AD1096" t="s">
        <v>100</v>
      </c>
      <c r="AE1096" t="s">
        <v>101</v>
      </c>
      <c r="AF1096" s="2">
        <v>42094</v>
      </c>
      <c r="AG1096" s="2">
        <v>36616</v>
      </c>
      <c r="AH1096" t="s">
        <v>60</v>
      </c>
      <c r="AI1096" t="s">
        <v>60</v>
      </c>
      <c r="AJ1096" t="s">
        <v>60</v>
      </c>
      <c r="AK1096" t="s">
        <v>60</v>
      </c>
      <c r="AL1096" t="s">
        <v>60</v>
      </c>
      <c r="AM1096" t="s">
        <v>60</v>
      </c>
      <c r="AN1096" t="s">
        <v>60</v>
      </c>
      <c r="AO1096" t="s">
        <v>60</v>
      </c>
      <c r="AP1096">
        <v>0</v>
      </c>
      <c r="AQ1096">
        <v>107</v>
      </c>
      <c r="AR1096">
        <v>3</v>
      </c>
      <c r="AS1096">
        <v>0</v>
      </c>
      <c r="AT1096" t="s">
        <v>60</v>
      </c>
      <c r="AU1096">
        <v>2</v>
      </c>
      <c r="AV1096" t="s">
        <v>103</v>
      </c>
      <c r="AW1096">
        <v>38.358625000000004</v>
      </c>
      <c r="AX1096">
        <v>-121.95790700000001</v>
      </c>
      <c r="AY1096">
        <v>2</v>
      </c>
    </row>
    <row r="1097" spans="1:51" x14ac:dyDescent="0.25">
      <c r="A1097">
        <v>1095</v>
      </c>
      <c r="B1097" t="s">
        <v>51</v>
      </c>
      <c r="C1097">
        <v>2096</v>
      </c>
      <c r="D1097" t="s">
        <v>88</v>
      </c>
      <c r="E1097" t="s">
        <v>88</v>
      </c>
      <c r="F1097" t="s">
        <v>1939</v>
      </c>
      <c r="G1097" t="s">
        <v>1940</v>
      </c>
      <c r="H1097" t="s">
        <v>1941</v>
      </c>
      <c r="I1097" t="s">
        <v>1925</v>
      </c>
      <c r="J1097" t="s">
        <v>1942</v>
      </c>
      <c r="K1097" t="s">
        <v>72</v>
      </c>
      <c r="L1097">
        <v>94965</v>
      </c>
      <c r="M1097">
        <v>225</v>
      </c>
      <c r="N1097">
        <v>0</v>
      </c>
      <c r="O1097" t="s">
        <v>60</v>
      </c>
      <c r="P1097" t="s">
        <v>61</v>
      </c>
      <c r="Q1097" t="s">
        <v>60</v>
      </c>
      <c r="R1097" t="s">
        <v>61</v>
      </c>
      <c r="S1097" t="s">
        <v>60</v>
      </c>
      <c r="T1097" t="s">
        <v>60</v>
      </c>
      <c r="U1097" t="s">
        <v>60</v>
      </c>
      <c r="V1097" t="s">
        <v>97</v>
      </c>
      <c r="W1097" t="s">
        <v>97</v>
      </c>
      <c r="X1097">
        <v>55</v>
      </c>
      <c r="Y1097" s="2">
        <v>61714</v>
      </c>
      <c r="Z1097" t="s">
        <v>1943</v>
      </c>
      <c r="AA1097" t="s">
        <v>1943</v>
      </c>
      <c r="AB1097">
        <v>223</v>
      </c>
      <c r="AC1097" t="s">
        <v>60</v>
      </c>
      <c r="AD1097" t="s">
        <v>141</v>
      </c>
      <c r="AE1097" t="s">
        <v>153</v>
      </c>
      <c r="AF1097" t="s">
        <v>60</v>
      </c>
      <c r="AG1097" s="2">
        <v>41639</v>
      </c>
      <c r="AH1097" t="s">
        <v>60</v>
      </c>
      <c r="AI1097" t="s">
        <v>60</v>
      </c>
      <c r="AJ1097" t="s">
        <v>60</v>
      </c>
      <c r="AK1097" t="s">
        <v>60</v>
      </c>
      <c r="AL1097" t="s">
        <v>60</v>
      </c>
      <c r="AM1097" t="s">
        <v>60</v>
      </c>
      <c r="AN1097" t="s">
        <v>60</v>
      </c>
      <c r="AO1097" t="s">
        <v>60</v>
      </c>
      <c r="AP1097">
        <v>0</v>
      </c>
      <c r="AQ1097">
        <v>223</v>
      </c>
      <c r="AR1097">
        <v>3</v>
      </c>
      <c r="AS1097">
        <v>0</v>
      </c>
      <c r="AT1097" t="s">
        <v>60</v>
      </c>
      <c r="AU1097">
        <v>1</v>
      </c>
      <c r="AV1097" t="s">
        <v>103</v>
      </c>
      <c r="AW1097">
        <v>37.873474999999999</v>
      </c>
      <c r="AX1097">
        <v>-122.51222</v>
      </c>
      <c r="AY1097">
        <v>1</v>
      </c>
    </row>
    <row r="1098" spans="1:51" x14ac:dyDescent="0.25">
      <c r="A1098">
        <v>1096</v>
      </c>
      <c r="B1098" t="s">
        <v>51</v>
      </c>
      <c r="C1098">
        <v>2097</v>
      </c>
      <c r="D1098" t="s">
        <v>88</v>
      </c>
      <c r="E1098" t="s">
        <v>88</v>
      </c>
      <c r="F1098" t="s">
        <v>1944</v>
      </c>
      <c r="G1098" t="s">
        <v>1945</v>
      </c>
      <c r="H1098" t="s">
        <v>280</v>
      </c>
      <c r="I1098" t="s">
        <v>1925</v>
      </c>
      <c r="J1098" t="s">
        <v>1946</v>
      </c>
      <c r="K1098" t="s">
        <v>280</v>
      </c>
      <c r="L1098">
        <v>94559</v>
      </c>
      <c r="M1098">
        <v>134</v>
      </c>
      <c r="N1098">
        <v>0</v>
      </c>
      <c r="O1098" t="s">
        <v>60</v>
      </c>
      <c r="P1098" t="s">
        <v>61</v>
      </c>
      <c r="Q1098" t="s">
        <v>60</v>
      </c>
      <c r="R1098" t="s">
        <v>61</v>
      </c>
      <c r="S1098" t="s">
        <v>60</v>
      </c>
      <c r="T1098" t="s">
        <v>60</v>
      </c>
      <c r="U1098" t="s">
        <v>60</v>
      </c>
      <c r="V1098" t="s">
        <v>97</v>
      </c>
      <c r="W1098" t="s">
        <v>97</v>
      </c>
      <c r="X1098">
        <v>55</v>
      </c>
      <c r="Y1098" s="2">
        <v>61714</v>
      </c>
      <c r="Z1098" t="s">
        <v>1947</v>
      </c>
      <c r="AA1098" t="s">
        <v>1947</v>
      </c>
      <c r="AB1098">
        <v>27</v>
      </c>
      <c r="AC1098" t="s">
        <v>152</v>
      </c>
      <c r="AD1098" t="s">
        <v>100</v>
      </c>
      <c r="AE1098" t="s">
        <v>153</v>
      </c>
      <c r="AF1098" t="s">
        <v>60</v>
      </c>
      <c r="AG1098" s="2">
        <v>41639</v>
      </c>
      <c r="AH1098" t="s">
        <v>60</v>
      </c>
      <c r="AI1098" t="s">
        <v>60</v>
      </c>
      <c r="AJ1098" t="s">
        <v>60</v>
      </c>
      <c r="AK1098" t="s">
        <v>60</v>
      </c>
      <c r="AL1098" t="s">
        <v>60</v>
      </c>
      <c r="AM1098" t="s">
        <v>60</v>
      </c>
      <c r="AN1098" t="s">
        <v>60</v>
      </c>
      <c r="AO1098" t="s">
        <v>60</v>
      </c>
      <c r="AP1098">
        <v>0</v>
      </c>
      <c r="AQ1098">
        <v>27</v>
      </c>
      <c r="AR1098">
        <v>1</v>
      </c>
      <c r="AS1098">
        <v>0</v>
      </c>
      <c r="AT1098" t="s">
        <v>60</v>
      </c>
      <c r="AU1098">
        <v>1</v>
      </c>
      <c r="AV1098" t="s">
        <v>103</v>
      </c>
      <c r="AW1098">
        <v>38.290847999999997</v>
      </c>
      <c r="AX1098">
        <v>-122.27492599999999</v>
      </c>
      <c r="AY1098">
        <v>1</v>
      </c>
    </row>
    <row r="1099" spans="1:51" x14ac:dyDescent="0.25">
      <c r="A1099">
        <v>1097</v>
      </c>
      <c r="B1099" t="s">
        <v>51</v>
      </c>
      <c r="C1099">
        <v>2098</v>
      </c>
      <c r="D1099" t="s">
        <v>88</v>
      </c>
      <c r="E1099" t="s">
        <v>88</v>
      </c>
      <c r="F1099" t="s">
        <v>1948</v>
      </c>
      <c r="G1099" t="s">
        <v>1949</v>
      </c>
      <c r="H1099" t="s">
        <v>106</v>
      </c>
      <c r="I1099" t="s">
        <v>1925</v>
      </c>
      <c r="J1099" t="s">
        <v>1946</v>
      </c>
      <c r="K1099" t="s">
        <v>94</v>
      </c>
      <c r="L1099">
        <v>95123</v>
      </c>
      <c r="M1099">
        <v>275</v>
      </c>
      <c r="N1099">
        <v>0</v>
      </c>
      <c r="O1099" t="s">
        <v>60</v>
      </c>
      <c r="P1099" t="s">
        <v>61</v>
      </c>
      <c r="Q1099" t="s">
        <v>60</v>
      </c>
      <c r="R1099" t="s">
        <v>61</v>
      </c>
      <c r="S1099" t="s">
        <v>60</v>
      </c>
      <c r="T1099" t="s">
        <v>60</v>
      </c>
      <c r="U1099" t="s">
        <v>60</v>
      </c>
      <c r="V1099" t="s">
        <v>97</v>
      </c>
      <c r="W1099" t="s">
        <v>97</v>
      </c>
      <c r="X1099">
        <v>55</v>
      </c>
      <c r="Y1099" s="2">
        <v>61714</v>
      </c>
      <c r="Z1099" t="s">
        <v>1950</v>
      </c>
      <c r="AA1099" t="s">
        <v>1950</v>
      </c>
      <c r="AB1099">
        <v>57</v>
      </c>
      <c r="AC1099" t="s">
        <v>152</v>
      </c>
      <c r="AD1099" t="s">
        <v>100</v>
      </c>
      <c r="AE1099" t="s">
        <v>153</v>
      </c>
      <c r="AF1099" t="s">
        <v>60</v>
      </c>
      <c r="AG1099" s="2">
        <v>41639</v>
      </c>
      <c r="AH1099" t="s">
        <v>60</v>
      </c>
      <c r="AI1099" t="s">
        <v>60</v>
      </c>
      <c r="AJ1099" t="s">
        <v>60</v>
      </c>
      <c r="AK1099" t="s">
        <v>60</v>
      </c>
      <c r="AL1099" t="s">
        <v>60</v>
      </c>
      <c r="AM1099" t="s">
        <v>60</v>
      </c>
      <c r="AN1099" t="s">
        <v>60</v>
      </c>
      <c r="AO1099" t="s">
        <v>60</v>
      </c>
      <c r="AP1099">
        <v>0</v>
      </c>
      <c r="AQ1099">
        <v>57</v>
      </c>
      <c r="AR1099">
        <v>2</v>
      </c>
      <c r="AS1099">
        <v>0</v>
      </c>
      <c r="AT1099" t="s">
        <v>60</v>
      </c>
      <c r="AU1099">
        <v>1</v>
      </c>
      <c r="AV1099" t="s">
        <v>103</v>
      </c>
      <c r="AW1099">
        <v>37.250599999999999</v>
      </c>
      <c r="AX1099">
        <v>-121.93947900000001</v>
      </c>
      <c r="AY1099">
        <v>1</v>
      </c>
    </row>
    <row r="1100" spans="1:51" x14ac:dyDescent="0.25">
      <c r="A1100">
        <v>1098</v>
      </c>
      <c r="B1100" t="s">
        <v>51</v>
      </c>
      <c r="C1100">
        <v>2099</v>
      </c>
      <c r="D1100" t="s">
        <v>88</v>
      </c>
      <c r="E1100" t="s">
        <v>88</v>
      </c>
      <c r="F1100" t="s">
        <v>4079</v>
      </c>
      <c r="G1100" t="s">
        <v>4080</v>
      </c>
      <c r="H1100" t="s">
        <v>472</v>
      </c>
      <c r="I1100" t="s">
        <v>60</v>
      </c>
      <c r="J1100" t="s">
        <v>4081</v>
      </c>
      <c r="K1100" t="s">
        <v>203</v>
      </c>
      <c r="L1100">
        <v>95407</v>
      </c>
      <c r="M1100">
        <v>200</v>
      </c>
      <c r="N1100">
        <v>0</v>
      </c>
      <c r="O1100" t="s">
        <v>60</v>
      </c>
      <c r="P1100" t="s">
        <v>61</v>
      </c>
      <c r="Q1100" t="s">
        <v>60</v>
      </c>
      <c r="R1100" t="s">
        <v>61</v>
      </c>
      <c r="S1100" t="s">
        <v>114</v>
      </c>
      <c r="T1100" t="s">
        <v>60</v>
      </c>
      <c r="U1100" t="s">
        <v>60</v>
      </c>
      <c r="V1100" t="s">
        <v>171</v>
      </c>
      <c r="W1100" t="s">
        <v>171</v>
      </c>
      <c r="X1100">
        <v>16</v>
      </c>
      <c r="Y1100" s="2">
        <v>47142</v>
      </c>
      <c r="Z1100" t="s">
        <v>4082</v>
      </c>
      <c r="AA1100" t="s">
        <v>4082</v>
      </c>
      <c r="AB1100">
        <v>199</v>
      </c>
      <c r="AC1100" t="s">
        <v>99</v>
      </c>
      <c r="AD1100" t="s">
        <v>100</v>
      </c>
      <c r="AE1100" t="s">
        <v>101</v>
      </c>
      <c r="AF1100" s="2">
        <v>41671</v>
      </c>
      <c r="AG1100" s="2">
        <v>36192</v>
      </c>
      <c r="AH1100" t="s">
        <v>60</v>
      </c>
      <c r="AI1100" t="s">
        <v>60</v>
      </c>
      <c r="AJ1100" t="s">
        <v>60</v>
      </c>
      <c r="AK1100" t="s">
        <v>60</v>
      </c>
      <c r="AL1100" t="s">
        <v>60</v>
      </c>
      <c r="AM1100" t="s">
        <v>60</v>
      </c>
      <c r="AN1100" t="s">
        <v>60</v>
      </c>
      <c r="AO1100" t="s">
        <v>60</v>
      </c>
      <c r="AP1100">
        <v>0</v>
      </c>
      <c r="AQ1100">
        <v>199</v>
      </c>
      <c r="AR1100">
        <v>3</v>
      </c>
      <c r="AS1100">
        <v>0</v>
      </c>
      <c r="AT1100" t="s">
        <v>60</v>
      </c>
      <c r="AU1100">
        <v>2</v>
      </c>
      <c r="AV1100" t="s">
        <v>114</v>
      </c>
      <c r="AW1100">
        <v>38.401809999999998</v>
      </c>
      <c r="AX1100">
        <v>-122.7131</v>
      </c>
      <c r="AY1100">
        <v>2</v>
      </c>
    </row>
    <row r="1101" spans="1:51" x14ac:dyDescent="0.25">
      <c r="A1101">
        <v>1099</v>
      </c>
      <c r="B1101" t="s">
        <v>51</v>
      </c>
      <c r="C1101">
        <v>2100</v>
      </c>
      <c r="D1101" t="s">
        <v>88</v>
      </c>
      <c r="E1101" t="s">
        <v>88</v>
      </c>
      <c r="F1101" t="s">
        <v>1951</v>
      </c>
      <c r="G1101" t="s">
        <v>1952</v>
      </c>
      <c r="H1101" t="s">
        <v>1142</v>
      </c>
      <c r="I1101" t="s">
        <v>1953</v>
      </c>
      <c r="J1101" t="s">
        <v>1954</v>
      </c>
      <c r="K1101" t="s">
        <v>59</v>
      </c>
      <c r="L1101">
        <v>94565</v>
      </c>
      <c r="M1101">
        <v>88</v>
      </c>
      <c r="N1101">
        <v>0</v>
      </c>
      <c r="O1101" t="s">
        <v>60</v>
      </c>
      <c r="P1101" t="s">
        <v>61</v>
      </c>
      <c r="Q1101" t="s">
        <v>60</v>
      </c>
      <c r="R1101" t="s">
        <v>61</v>
      </c>
      <c r="S1101" t="s">
        <v>96</v>
      </c>
      <c r="T1101" t="s">
        <v>60</v>
      </c>
      <c r="U1101" t="s">
        <v>60</v>
      </c>
      <c r="V1101" t="s">
        <v>97</v>
      </c>
      <c r="W1101" t="s">
        <v>97</v>
      </c>
      <c r="X1101">
        <v>45</v>
      </c>
      <c r="Y1101" s="2">
        <v>58017</v>
      </c>
      <c r="Z1101" t="s">
        <v>1955</v>
      </c>
      <c r="AA1101" t="s">
        <v>1955</v>
      </c>
      <c r="AB1101">
        <v>87</v>
      </c>
      <c r="AC1101" t="s">
        <v>123</v>
      </c>
      <c r="AD1101" t="s">
        <v>141</v>
      </c>
      <c r="AE1101" t="s">
        <v>101</v>
      </c>
      <c r="AF1101" s="2">
        <v>43421</v>
      </c>
      <c r="AG1101" s="2">
        <v>37942</v>
      </c>
      <c r="AH1101" t="s">
        <v>60</v>
      </c>
      <c r="AI1101" t="s">
        <v>60</v>
      </c>
      <c r="AJ1101" t="s">
        <v>60</v>
      </c>
      <c r="AK1101" t="s">
        <v>60</v>
      </c>
      <c r="AL1101" t="s">
        <v>60</v>
      </c>
      <c r="AM1101" t="s">
        <v>60</v>
      </c>
      <c r="AN1101" t="s">
        <v>60</v>
      </c>
      <c r="AO1101" t="s">
        <v>60</v>
      </c>
      <c r="AP1101">
        <v>0</v>
      </c>
      <c r="AQ1101">
        <v>87</v>
      </c>
      <c r="AR1101">
        <v>2</v>
      </c>
      <c r="AS1101">
        <v>0</v>
      </c>
      <c r="AT1101" t="s">
        <v>60</v>
      </c>
      <c r="AU1101">
        <v>1</v>
      </c>
      <c r="AV1101" t="s">
        <v>103</v>
      </c>
      <c r="AW1101">
        <v>38.024462</v>
      </c>
      <c r="AX1101">
        <v>-121.94218600000001</v>
      </c>
      <c r="AY1101">
        <v>1</v>
      </c>
    </row>
    <row r="1102" spans="1:51" x14ac:dyDescent="0.25">
      <c r="A1102">
        <v>1100</v>
      </c>
      <c r="B1102" t="s">
        <v>51</v>
      </c>
      <c r="C1102">
        <v>2101</v>
      </c>
      <c r="D1102" t="s">
        <v>88</v>
      </c>
      <c r="E1102" t="s">
        <v>88</v>
      </c>
      <c r="F1102" t="s">
        <v>1956</v>
      </c>
      <c r="G1102" t="s">
        <v>1957</v>
      </c>
      <c r="H1102" t="s">
        <v>1062</v>
      </c>
      <c r="I1102" t="s">
        <v>1958</v>
      </c>
      <c r="J1102" t="s">
        <v>1954</v>
      </c>
      <c r="K1102" t="s">
        <v>59</v>
      </c>
      <c r="L1102">
        <v>945650000</v>
      </c>
      <c r="M1102">
        <v>200</v>
      </c>
      <c r="N1102">
        <v>0</v>
      </c>
      <c r="O1102" t="s">
        <v>60</v>
      </c>
      <c r="P1102" t="s">
        <v>61</v>
      </c>
      <c r="Q1102" t="s">
        <v>60</v>
      </c>
      <c r="R1102" t="s">
        <v>61</v>
      </c>
      <c r="S1102" t="s">
        <v>96</v>
      </c>
      <c r="T1102" t="s">
        <v>60</v>
      </c>
      <c r="U1102" t="s">
        <v>60</v>
      </c>
      <c r="V1102" t="s">
        <v>97</v>
      </c>
      <c r="W1102" t="s">
        <v>97</v>
      </c>
      <c r="X1102">
        <v>47</v>
      </c>
      <c r="Y1102" s="2">
        <v>58578</v>
      </c>
      <c r="Z1102" t="s">
        <v>1959</v>
      </c>
      <c r="AA1102" t="s">
        <v>1959</v>
      </c>
      <c r="AB1102">
        <v>198</v>
      </c>
      <c r="AC1102" t="s">
        <v>123</v>
      </c>
      <c r="AD1102" t="s">
        <v>141</v>
      </c>
      <c r="AE1102" t="s">
        <v>101</v>
      </c>
      <c r="AF1102" s="2">
        <v>43982</v>
      </c>
      <c r="AG1102" s="2">
        <v>38503</v>
      </c>
      <c r="AH1102" t="s">
        <v>60</v>
      </c>
      <c r="AI1102" t="s">
        <v>60</v>
      </c>
      <c r="AJ1102" t="s">
        <v>60</v>
      </c>
      <c r="AK1102" t="s">
        <v>60</v>
      </c>
      <c r="AL1102" t="s">
        <v>60</v>
      </c>
      <c r="AM1102" t="s">
        <v>60</v>
      </c>
      <c r="AN1102" t="s">
        <v>60</v>
      </c>
      <c r="AO1102" t="s">
        <v>60</v>
      </c>
      <c r="AP1102">
        <v>0</v>
      </c>
      <c r="AQ1102">
        <v>198</v>
      </c>
      <c r="AR1102">
        <v>3</v>
      </c>
      <c r="AS1102">
        <v>0</v>
      </c>
      <c r="AT1102" t="s">
        <v>60</v>
      </c>
      <c r="AU1102">
        <v>1</v>
      </c>
      <c r="AV1102" t="s">
        <v>103</v>
      </c>
      <c r="AW1102">
        <v>38.037753000000002</v>
      </c>
      <c r="AX1102">
        <v>-121.88587200000001</v>
      </c>
      <c r="AY1102">
        <v>1</v>
      </c>
    </row>
    <row r="1103" spans="1:51" x14ac:dyDescent="0.25">
      <c r="A1103">
        <v>1101</v>
      </c>
      <c r="B1103" t="s">
        <v>51</v>
      </c>
      <c r="C1103">
        <v>2102</v>
      </c>
      <c r="D1103" t="s">
        <v>88</v>
      </c>
      <c r="E1103" t="s">
        <v>88</v>
      </c>
      <c r="F1103" t="s">
        <v>1960</v>
      </c>
      <c r="G1103" t="s">
        <v>1961</v>
      </c>
      <c r="H1103" t="s">
        <v>1051</v>
      </c>
      <c r="I1103" t="s">
        <v>60</v>
      </c>
      <c r="J1103" t="s">
        <v>1954</v>
      </c>
      <c r="K1103" t="s">
        <v>59</v>
      </c>
      <c r="L1103">
        <v>94806</v>
      </c>
      <c r="M1103">
        <v>324</v>
      </c>
      <c r="N1103">
        <v>0</v>
      </c>
      <c r="O1103" t="s">
        <v>60</v>
      </c>
      <c r="P1103" t="s">
        <v>61</v>
      </c>
      <c r="Q1103" t="s">
        <v>60</v>
      </c>
      <c r="R1103" t="s">
        <v>61</v>
      </c>
      <c r="S1103" t="s">
        <v>114</v>
      </c>
      <c r="T1103" t="s">
        <v>60</v>
      </c>
      <c r="U1103" t="s">
        <v>60</v>
      </c>
      <c r="V1103" t="s">
        <v>97</v>
      </c>
      <c r="W1103" t="s">
        <v>97</v>
      </c>
      <c r="X1103">
        <v>43</v>
      </c>
      <c r="Y1103" s="2">
        <v>57331</v>
      </c>
      <c r="Z1103" t="s">
        <v>1962</v>
      </c>
      <c r="AA1103" t="s">
        <v>1962</v>
      </c>
      <c r="AB1103">
        <v>169</v>
      </c>
      <c r="AC1103" t="s">
        <v>123</v>
      </c>
      <c r="AD1103" t="s">
        <v>141</v>
      </c>
      <c r="AE1103" t="s">
        <v>101</v>
      </c>
      <c r="AF1103" s="2">
        <v>42735</v>
      </c>
      <c r="AG1103" s="2">
        <v>37256</v>
      </c>
      <c r="AH1103" t="s">
        <v>60</v>
      </c>
      <c r="AI1103" t="s">
        <v>60</v>
      </c>
      <c r="AJ1103" t="s">
        <v>60</v>
      </c>
      <c r="AK1103" t="s">
        <v>60</v>
      </c>
      <c r="AL1103" t="s">
        <v>60</v>
      </c>
      <c r="AM1103" t="s">
        <v>60</v>
      </c>
      <c r="AN1103" t="s">
        <v>60</v>
      </c>
      <c r="AO1103" t="s">
        <v>60</v>
      </c>
      <c r="AP1103">
        <v>0</v>
      </c>
      <c r="AQ1103">
        <v>169</v>
      </c>
      <c r="AR1103">
        <v>3</v>
      </c>
      <c r="AS1103">
        <v>0</v>
      </c>
      <c r="AT1103" t="s">
        <v>60</v>
      </c>
      <c r="AU1103">
        <v>1</v>
      </c>
      <c r="AV1103" t="s">
        <v>114</v>
      </c>
      <c r="AW1103">
        <v>37.992297999999998</v>
      </c>
      <c r="AX1103">
        <v>-122.329021</v>
      </c>
      <c r="AY1103">
        <v>1</v>
      </c>
    </row>
    <row r="1104" spans="1:51" x14ac:dyDescent="0.25">
      <c r="A1104">
        <v>1102</v>
      </c>
      <c r="B1104" t="s">
        <v>51</v>
      </c>
      <c r="C1104">
        <v>2103</v>
      </c>
      <c r="D1104" t="s">
        <v>88</v>
      </c>
      <c r="E1104" t="s">
        <v>88</v>
      </c>
      <c r="F1104" t="s">
        <v>1963</v>
      </c>
      <c r="G1104" t="s">
        <v>1964</v>
      </c>
      <c r="H1104" t="s">
        <v>712</v>
      </c>
      <c r="I1104" t="s">
        <v>1965</v>
      </c>
      <c r="J1104" t="s">
        <v>1966</v>
      </c>
      <c r="K1104" t="s">
        <v>369</v>
      </c>
      <c r="L1104">
        <v>94533</v>
      </c>
      <c r="M1104">
        <v>56</v>
      </c>
      <c r="N1104">
        <v>0</v>
      </c>
      <c r="O1104" t="s">
        <v>60</v>
      </c>
      <c r="P1104" t="s">
        <v>61</v>
      </c>
      <c r="Q1104" t="s">
        <v>60</v>
      </c>
      <c r="R1104" t="s">
        <v>61</v>
      </c>
      <c r="S1104" t="s">
        <v>96</v>
      </c>
      <c r="T1104" t="s">
        <v>60</v>
      </c>
      <c r="U1104" t="s">
        <v>60</v>
      </c>
      <c r="V1104" t="s">
        <v>97</v>
      </c>
      <c r="W1104" t="s">
        <v>97</v>
      </c>
      <c r="X1104">
        <v>43</v>
      </c>
      <c r="Y1104" s="2">
        <v>57202</v>
      </c>
      <c r="Z1104" t="s">
        <v>1967</v>
      </c>
      <c r="AA1104" t="s">
        <v>1967</v>
      </c>
      <c r="AB1104">
        <v>55</v>
      </c>
      <c r="AC1104" t="s">
        <v>99</v>
      </c>
      <c r="AD1104" t="s">
        <v>141</v>
      </c>
      <c r="AE1104" t="s">
        <v>101</v>
      </c>
      <c r="AF1104" s="2">
        <v>42606</v>
      </c>
      <c r="AG1104" s="2">
        <v>37127</v>
      </c>
      <c r="AH1104" t="s">
        <v>60</v>
      </c>
      <c r="AI1104" t="s">
        <v>60</v>
      </c>
      <c r="AJ1104" t="s">
        <v>60</v>
      </c>
      <c r="AK1104" t="s">
        <v>60</v>
      </c>
      <c r="AL1104" t="s">
        <v>60</v>
      </c>
      <c r="AM1104" t="s">
        <v>60</v>
      </c>
      <c r="AN1104" t="s">
        <v>60</v>
      </c>
      <c r="AO1104" t="s">
        <v>60</v>
      </c>
      <c r="AP1104">
        <v>0</v>
      </c>
      <c r="AQ1104">
        <v>55</v>
      </c>
      <c r="AR1104">
        <v>2</v>
      </c>
      <c r="AS1104">
        <v>0</v>
      </c>
      <c r="AT1104" t="s">
        <v>60</v>
      </c>
      <c r="AU1104">
        <v>1</v>
      </c>
      <c r="AV1104" t="s">
        <v>103</v>
      </c>
      <c r="AW1104">
        <v>38.265678999999999</v>
      </c>
      <c r="AX1104">
        <v>-122.049922</v>
      </c>
      <c r="AY1104">
        <v>1</v>
      </c>
    </row>
    <row r="1105" spans="1:51" x14ac:dyDescent="0.25">
      <c r="A1105">
        <v>1103</v>
      </c>
      <c r="B1105" t="s">
        <v>51</v>
      </c>
      <c r="C1105">
        <v>2104</v>
      </c>
      <c r="D1105" t="s">
        <v>88</v>
      </c>
      <c r="E1105" t="s">
        <v>88</v>
      </c>
      <c r="F1105" t="s">
        <v>4737</v>
      </c>
      <c r="G1105" t="s">
        <v>4738</v>
      </c>
      <c r="H1105" t="s">
        <v>223</v>
      </c>
      <c r="I1105" t="s">
        <v>4739</v>
      </c>
      <c r="J1105" t="s">
        <v>4740</v>
      </c>
      <c r="K1105" t="s">
        <v>78</v>
      </c>
      <c r="L1105">
        <v>94607</v>
      </c>
      <c r="M1105">
        <v>2</v>
      </c>
      <c r="N1105">
        <v>0</v>
      </c>
      <c r="O1105" t="s">
        <v>60</v>
      </c>
      <c r="P1105" t="s">
        <v>61</v>
      </c>
      <c r="Q1105" t="s">
        <v>60</v>
      </c>
      <c r="R1105" t="s">
        <v>61</v>
      </c>
      <c r="S1105" t="s">
        <v>60</v>
      </c>
      <c r="T1105" t="s">
        <v>60</v>
      </c>
      <c r="U1105" t="s">
        <v>60</v>
      </c>
      <c r="V1105" t="s">
        <v>4614</v>
      </c>
      <c r="W1105" t="s">
        <v>4614</v>
      </c>
      <c r="X1105">
        <v>-9</v>
      </c>
      <c r="Y1105" s="2">
        <v>38260</v>
      </c>
      <c r="Z1105" t="s">
        <v>4741</v>
      </c>
      <c r="AA1105" t="s">
        <v>4741</v>
      </c>
      <c r="AB1105">
        <v>2</v>
      </c>
      <c r="AC1105" t="s">
        <v>99</v>
      </c>
      <c r="AD1105" t="s">
        <v>60</v>
      </c>
      <c r="AE1105" t="s">
        <v>3378</v>
      </c>
      <c r="AF1105" s="2">
        <v>38260</v>
      </c>
      <c r="AG1105" s="2">
        <v>32781</v>
      </c>
      <c r="AH1105" t="s">
        <v>60</v>
      </c>
      <c r="AI1105" t="s">
        <v>60</v>
      </c>
      <c r="AJ1105" t="s">
        <v>60</v>
      </c>
      <c r="AK1105" t="s">
        <v>60</v>
      </c>
      <c r="AL1105" t="s">
        <v>60</v>
      </c>
      <c r="AM1105" t="s">
        <v>60</v>
      </c>
      <c r="AN1105" t="s">
        <v>60</v>
      </c>
      <c r="AO1105" t="s">
        <v>60</v>
      </c>
      <c r="AP1105">
        <v>0</v>
      </c>
      <c r="AQ1105">
        <v>2</v>
      </c>
      <c r="AR1105">
        <v>1</v>
      </c>
      <c r="AS1105">
        <v>0</v>
      </c>
      <c r="AT1105" t="s">
        <v>60</v>
      </c>
      <c r="AU1105">
        <v>6</v>
      </c>
      <c r="AV1105" t="s">
        <v>117</v>
      </c>
      <c r="AW1105">
        <v>37.810706000000003</v>
      </c>
      <c r="AX1105">
        <v>-122.298686</v>
      </c>
      <c r="AY1105">
        <v>6</v>
      </c>
    </row>
    <row r="1106" spans="1:51" x14ac:dyDescent="0.25">
      <c r="A1106">
        <v>1104</v>
      </c>
      <c r="B1106" t="s">
        <v>51</v>
      </c>
      <c r="C1106">
        <v>2105</v>
      </c>
      <c r="D1106" t="s">
        <v>88</v>
      </c>
      <c r="E1106" t="s">
        <v>88</v>
      </c>
      <c r="F1106" t="s">
        <v>1968</v>
      </c>
      <c r="G1106" t="s">
        <v>1968</v>
      </c>
      <c r="H1106" t="s">
        <v>133</v>
      </c>
      <c r="I1106" t="s">
        <v>1969</v>
      </c>
      <c r="J1106" t="s">
        <v>1970</v>
      </c>
      <c r="K1106" t="s">
        <v>133</v>
      </c>
      <c r="L1106">
        <v>94102</v>
      </c>
      <c r="M1106">
        <v>174</v>
      </c>
      <c r="N1106">
        <v>0</v>
      </c>
      <c r="O1106" t="s">
        <v>60</v>
      </c>
      <c r="P1106" t="s">
        <v>61</v>
      </c>
      <c r="Q1106" t="s">
        <v>60</v>
      </c>
      <c r="R1106" t="s">
        <v>61</v>
      </c>
      <c r="S1106" t="s">
        <v>60</v>
      </c>
      <c r="T1106" t="s">
        <v>60</v>
      </c>
      <c r="U1106" t="s">
        <v>60</v>
      </c>
      <c r="V1106" t="s">
        <v>97</v>
      </c>
      <c r="W1106" t="s">
        <v>97</v>
      </c>
      <c r="X1106">
        <v>55</v>
      </c>
      <c r="Y1106" s="2">
        <v>61714</v>
      </c>
      <c r="Z1106" t="s">
        <v>1971</v>
      </c>
      <c r="AA1106" t="s">
        <v>60</v>
      </c>
      <c r="AB1106">
        <v>172</v>
      </c>
      <c r="AC1106" t="s">
        <v>496</v>
      </c>
      <c r="AD1106" t="s">
        <v>141</v>
      </c>
      <c r="AE1106" t="s">
        <v>153</v>
      </c>
      <c r="AF1106" t="s">
        <v>60</v>
      </c>
      <c r="AG1106" s="2">
        <v>41639</v>
      </c>
      <c r="AH1106" t="s">
        <v>60</v>
      </c>
      <c r="AI1106" t="s">
        <v>60</v>
      </c>
      <c r="AJ1106" t="s">
        <v>60</v>
      </c>
      <c r="AK1106" t="s">
        <v>60</v>
      </c>
      <c r="AL1106" t="s">
        <v>60</v>
      </c>
      <c r="AM1106" t="s">
        <v>60</v>
      </c>
      <c r="AN1106" t="s">
        <v>60</v>
      </c>
      <c r="AO1106" t="s">
        <v>60</v>
      </c>
      <c r="AP1106">
        <v>0</v>
      </c>
      <c r="AQ1106">
        <v>172</v>
      </c>
      <c r="AR1106">
        <v>3</v>
      </c>
      <c r="AS1106">
        <v>0</v>
      </c>
      <c r="AT1106" t="s">
        <v>60</v>
      </c>
      <c r="AU1106">
        <v>1</v>
      </c>
      <c r="AV1106" t="s">
        <v>86</v>
      </c>
      <c r="AW1106">
        <v>37.781829999999999</v>
      </c>
      <c r="AX1106">
        <v>-122.414233</v>
      </c>
      <c r="AY1106">
        <v>1</v>
      </c>
    </row>
    <row r="1107" spans="1:51" x14ac:dyDescent="0.25">
      <c r="A1107">
        <v>1105</v>
      </c>
      <c r="B1107" t="s">
        <v>51</v>
      </c>
      <c r="C1107">
        <v>2106</v>
      </c>
      <c r="D1107" t="s">
        <v>88</v>
      </c>
      <c r="E1107" t="s">
        <v>88</v>
      </c>
      <c r="F1107" t="s">
        <v>1972</v>
      </c>
      <c r="G1107" t="s">
        <v>1973</v>
      </c>
      <c r="H1107" t="s">
        <v>133</v>
      </c>
      <c r="I1107" t="s">
        <v>493</v>
      </c>
      <c r="J1107" t="s">
        <v>1974</v>
      </c>
      <c r="K1107" t="s">
        <v>133</v>
      </c>
      <c r="L1107">
        <v>94102</v>
      </c>
      <c r="M1107">
        <v>105</v>
      </c>
      <c r="N1107">
        <v>0</v>
      </c>
      <c r="O1107" t="s">
        <v>60</v>
      </c>
      <c r="P1107" t="s">
        <v>61</v>
      </c>
      <c r="Q1107" t="s">
        <v>60</v>
      </c>
      <c r="R1107" t="s">
        <v>61</v>
      </c>
      <c r="S1107" t="s">
        <v>60</v>
      </c>
      <c r="T1107" t="s">
        <v>60</v>
      </c>
      <c r="U1107" t="s">
        <v>60</v>
      </c>
      <c r="V1107" t="s">
        <v>97</v>
      </c>
      <c r="W1107" t="s">
        <v>97</v>
      </c>
      <c r="X1107">
        <v>45</v>
      </c>
      <c r="Y1107" s="2">
        <v>58031</v>
      </c>
      <c r="Z1107" t="s">
        <v>1975</v>
      </c>
      <c r="AA1107" t="s">
        <v>1975</v>
      </c>
      <c r="AB1107">
        <v>104</v>
      </c>
      <c r="AC1107" t="s">
        <v>496</v>
      </c>
      <c r="AD1107" t="s">
        <v>192</v>
      </c>
      <c r="AE1107" t="s">
        <v>101</v>
      </c>
      <c r="AF1107" s="2">
        <v>43435</v>
      </c>
      <c r="AG1107" s="2">
        <v>37956</v>
      </c>
      <c r="AH1107" t="s">
        <v>60</v>
      </c>
      <c r="AI1107" t="s">
        <v>60</v>
      </c>
      <c r="AJ1107" t="s">
        <v>60</v>
      </c>
      <c r="AK1107" t="s">
        <v>60</v>
      </c>
      <c r="AL1107" t="s">
        <v>60</v>
      </c>
      <c r="AM1107" t="s">
        <v>60</v>
      </c>
      <c r="AN1107" t="s">
        <v>60</v>
      </c>
      <c r="AO1107" t="s">
        <v>60</v>
      </c>
      <c r="AP1107">
        <v>0</v>
      </c>
      <c r="AQ1107">
        <v>104</v>
      </c>
      <c r="AR1107">
        <v>3</v>
      </c>
      <c r="AS1107">
        <v>0</v>
      </c>
      <c r="AT1107" t="s">
        <v>60</v>
      </c>
      <c r="AU1107">
        <v>1</v>
      </c>
      <c r="AV1107" t="s">
        <v>86</v>
      </c>
      <c r="AW1107">
        <v>37.784278</v>
      </c>
      <c r="AX1107">
        <v>-122.409997</v>
      </c>
      <c r="AY1107">
        <v>1</v>
      </c>
    </row>
    <row r="1108" spans="1:51" x14ac:dyDescent="0.25">
      <c r="A1108">
        <v>1106</v>
      </c>
      <c r="B1108" t="s">
        <v>51</v>
      </c>
      <c r="C1108">
        <v>2107</v>
      </c>
      <c r="D1108" t="s">
        <v>88</v>
      </c>
      <c r="E1108" t="s">
        <v>88</v>
      </c>
      <c r="F1108" t="s">
        <v>1976</v>
      </c>
      <c r="G1108" t="s">
        <v>1977</v>
      </c>
      <c r="H1108" t="s">
        <v>133</v>
      </c>
      <c r="I1108" t="s">
        <v>493</v>
      </c>
      <c r="J1108" t="s">
        <v>1974</v>
      </c>
      <c r="K1108" t="s">
        <v>133</v>
      </c>
      <c r="L1108">
        <v>94102</v>
      </c>
      <c r="M1108">
        <v>67</v>
      </c>
      <c r="N1108">
        <v>0</v>
      </c>
      <c r="O1108" t="s">
        <v>60</v>
      </c>
      <c r="P1108" t="s">
        <v>61</v>
      </c>
      <c r="Q1108" t="s">
        <v>60</v>
      </c>
      <c r="R1108" t="s">
        <v>61</v>
      </c>
      <c r="S1108" t="s">
        <v>96</v>
      </c>
      <c r="T1108" t="s">
        <v>60</v>
      </c>
      <c r="U1108" t="s">
        <v>60</v>
      </c>
      <c r="V1108" t="s">
        <v>97</v>
      </c>
      <c r="W1108" t="s">
        <v>97</v>
      </c>
      <c r="X1108">
        <v>47</v>
      </c>
      <c r="Y1108" s="2">
        <v>58677</v>
      </c>
      <c r="Z1108" t="s">
        <v>1978</v>
      </c>
      <c r="AA1108" t="s">
        <v>1978</v>
      </c>
      <c r="AB1108">
        <v>66</v>
      </c>
      <c r="AC1108" t="s">
        <v>99</v>
      </c>
      <c r="AD1108" t="s">
        <v>100</v>
      </c>
      <c r="AE1108" t="s">
        <v>101</v>
      </c>
      <c r="AF1108" s="2">
        <v>44081</v>
      </c>
      <c r="AG1108" s="2">
        <v>38602</v>
      </c>
      <c r="AH1108" t="s">
        <v>60</v>
      </c>
      <c r="AI1108" t="s">
        <v>60</v>
      </c>
      <c r="AJ1108" t="s">
        <v>60</v>
      </c>
      <c r="AK1108" t="s">
        <v>60</v>
      </c>
      <c r="AL1108" t="s">
        <v>60</v>
      </c>
      <c r="AM1108" t="s">
        <v>60</v>
      </c>
      <c r="AN1108" t="s">
        <v>60</v>
      </c>
      <c r="AO1108" t="s">
        <v>60</v>
      </c>
      <c r="AP1108">
        <v>0</v>
      </c>
      <c r="AQ1108">
        <v>66</v>
      </c>
      <c r="AR1108">
        <v>2</v>
      </c>
      <c r="AS1108">
        <v>0</v>
      </c>
      <c r="AT1108" t="s">
        <v>60</v>
      </c>
      <c r="AU1108">
        <v>1</v>
      </c>
      <c r="AV1108" t="s">
        <v>86</v>
      </c>
      <c r="AW1108">
        <v>37.783639000000001</v>
      </c>
      <c r="AX1108">
        <v>-122.410854</v>
      </c>
      <c r="AY1108">
        <v>1</v>
      </c>
    </row>
    <row r="1109" spans="1:51" x14ac:dyDescent="0.25">
      <c r="A1109">
        <v>1107</v>
      </c>
      <c r="B1109" t="s">
        <v>51</v>
      </c>
      <c r="C1109">
        <v>2108</v>
      </c>
      <c r="D1109" t="s">
        <v>88</v>
      </c>
      <c r="E1109" t="s">
        <v>88</v>
      </c>
      <c r="F1109" t="s">
        <v>1979</v>
      </c>
      <c r="G1109" t="s">
        <v>1980</v>
      </c>
      <c r="H1109" t="s">
        <v>133</v>
      </c>
      <c r="I1109" t="s">
        <v>493</v>
      </c>
      <c r="J1109" t="s">
        <v>1974</v>
      </c>
      <c r="K1109" t="s">
        <v>133</v>
      </c>
      <c r="L1109">
        <v>941020000</v>
      </c>
      <c r="M1109">
        <v>178</v>
      </c>
      <c r="N1109">
        <v>0</v>
      </c>
      <c r="O1109" t="s">
        <v>60</v>
      </c>
      <c r="P1109" t="s">
        <v>61</v>
      </c>
      <c r="Q1109" t="s">
        <v>60</v>
      </c>
      <c r="R1109" t="s">
        <v>61</v>
      </c>
      <c r="S1109" t="s">
        <v>96</v>
      </c>
      <c r="T1109" t="s">
        <v>60</v>
      </c>
      <c r="U1109" t="s">
        <v>60</v>
      </c>
      <c r="V1109" t="s">
        <v>97</v>
      </c>
      <c r="W1109" t="s">
        <v>97</v>
      </c>
      <c r="X1109">
        <v>46</v>
      </c>
      <c r="Y1109" s="2">
        <v>58244</v>
      </c>
      <c r="Z1109" t="s">
        <v>1981</v>
      </c>
      <c r="AA1109" t="s">
        <v>1981</v>
      </c>
      <c r="AB1109">
        <v>177</v>
      </c>
      <c r="AC1109" t="s">
        <v>496</v>
      </c>
      <c r="AD1109" t="s">
        <v>192</v>
      </c>
      <c r="AE1109" t="s">
        <v>101</v>
      </c>
      <c r="AF1109" s="2">
        <v>43647</v>
      </c>
      <c r="AG1109" s="2">
        <v>38169</v>
      </c>
      <c r="AH1109" t="s">
        <v>60</v>
      </c>
      <c r="AI1109" t="s">
        <v>60</v>
      </c>
      <c r="AJ1109" t="s">
        <v>60</v>
      </c>
      <c r="AK1109" t="s">
        <v>60</v>
      </c>
      <c r="AL1109" t="s">
        <v>60</v>
      </c>
      <c r="AM1109" t="s">
        <v>60</v>
      </c>
      <c r="AN1109" t="s">
        <v>60</v>
      </c>
      <c r="AO1109" t="s">
        <v>60</v>
      </c>
      <c r="AP1109">
        <v>0</v>
      </c>
      <c r="AQ1109">
        <v>177</v>
      </c>
      <c r="AR1109">
        <v>3</v>
      </c>
      <c r="AS1109">
        <v>0</v>
      </c>
      <c r="AT1109" t="s">
        <v>60</v>
      </c>
      <c r="AU1109">
        <v>1</v>
      </c>
      <c r="AV1109" t="s">
        <v>86</v>
      </c>
      <c r="AW1109">
        <v>37.783344</v>
      </c>
      <c r="AX1109">
        <v>-122.40972600000001</v>
      </c>
      <c r="AY1109">
        <v>1</v>
      </c>
    </row>
    <row r="1110" spans="1:51" x14ac:dyDescent="0.25">
      <c r="A1110">
        <v>1108</v>
      </c>
      <c r="B1110" t="s">
        <v>51</v>
      </c>
      <c r="C1110">
        <v>2109</v>
      </c>
      <c r="D1110" t="s">
        <v>88</v>
      </c>
      <c r="E1110" t="s">
        <v>88</v>
      </c>
      <c r="F1110" t="s">
        <v>1982</v>
      </c>
      <c r="G1110" t="s">
        <v>1983</v>
      </c>
      <c r="H1110" t="s">
        <v>133</v>
      </c>
      <c r="I1110" t="s">
        <v>494</v>
      </c>
      <c r="J1110" t="s">
        <v>1974</v>
      </c>
      <c r="K1110" t="s">
        <v>133</v>
      </c>
      <c r="L1110">
        <v>94102</v>
      </c>
      <c r="M1110">
        <v>42</v>
      </c>
      <c r="N1110">
        <v>0</v>
      </c>
      <c r="O1110" t="s">
        <v>60</v>
      </c>
      <c r="P1110" t="s">
        <v>61</v>
      </c>
      <c r="Q1110" t="s">
        <v>60</v>
      </c>
      <c r="R1110" t="s">
        <v>61</v>
      </c>
      <c r="S1110" t="s">
        <v>96</v>
      </c>
      <c r="T1110" t="s">
        <v>60</v>
      </c>
      <c r="U1110" t="s">
        <v>60</v>
      </c>
      <c r="V1110" t="s">
        <v>97</v>
      </c>
      <c r="W1110" t="s">
        <v>97</v>
      </c>
      <c r="X1110">
        <v>47</v>
      </c>
      <c r="Y1110" s="2">
        <v>58793</v>
      </c>
      <c r="Z1110" t="s">
        <v>1984</v>
      </c>
      <c r="AA1110" t="s">
        <v>1984</v>
      </c>
      <c r="AB1110">
        <v>41</v>
      </c>
      <c r="AC1110" t="s">
        <v>496</v>
      </c>
      <c r="AD1110" t="s">
        <v>192</v>
      </c>
      <c r="AE1110" t="s">
        <v>101</v>
      </c>
      <c r="AF1110" s="2">
        <v>44197</v>
      </c>
      <c r="AG1110" s="2">
        <v>38718</v>
      </c>
      <c r="AH1110" t="s">
        <v>60</v>
      </c>
      <c r="AI1110" t="s">
        <v>60</v>
      </c>
      <c r="AJ1110" t="s">
        <v>60</v>
      </c>
      <c r="AK1110" t="s">
        <v>60</v>
      </c>
      <c r="AL1110" t="s">
        <v>60</v>
      </c>
      <c r="AM1110" t="s">
        <v>60</v>
      </c>
      <c r="AN1110" t="s">
        <v>60</v>
      </c>
      <c r="AO1110" t="s">
        <v>60</v>
      </c>
      <c r="AP1110">
        <v>0</v>
      </c>
      <c r="AQ1110">
        <v>41</v>
      </c>
      <c r="AR1110">
        <v>1</v>
      </c>
      <c r="AS1110">
        <v>0</v>
      </c>
      <c r="AT1110" t="s">
        <v>60</v>
      </c>
      <c r="AU1110">
        <v>1</v>
      </c>
      <c r="AV1110" t="s">
        <v>86</v>
      </c>
      <c r="AW1110">
        <v>37.784773000000001</v>
      </c>
      <c r="AX1110">
        <v>-122.413751</v>
      </c>
      <c r="AY1110">
        <v>1</v>
      </c>
    </row>
    <row r="1111" spans="1:51" x14ac:dyDescent="0.25">
      <c r="A1111">
        <v>1109</v>
      </c>
      <c r="B1111" t="s">
        <v>51</v>
      </c>
      <c r="C1111">
        <v>2110</v>
      </c>
      <c r="D1111" t="s">
        <v>88</v>
      </c>
      <c r="E1111" t="s">
        <v>88</v>
      </c>
      <c r="F1111" t="s">
        <v>4083</v>
      </c>
      <c r="G1111" t="s">
        <v>4084</v>
      </c>
      <c r="H1111" t="s">
        <v>133</v>
      </c>
      <c r="I1111" t="s">
        <v>4085</v>
      </c>
      <c r="J1111" t="s">
        <v>1974</v>
      </c>
      <c r="K1111" t="s">
        <v>133</v>
      </c>
      <c r="L1111">
        <v>94102</v>
      </c>
      <c r="M1111">
        <v>63</v>
      </c>
      <c r="N1111">
        <v>0</v>
      </c>
      <c r="O1111" t="s">
        <v>60</v>
      </c>
      <c r="P1111" t="s">
        <v>61</v>
      </c>
      <c r="Q1111" t="s">
        <v>60</v>
      </c>
      <c r="R1111" t="s">
        <v>61</v>
      </c>
      <c r="S1111" t="s">
        <v>60</v>
      </c>
      <c r="T1111" t="s">
        <v>60</v>
      </c>
      <c r="U1111" t="s">
        <v>60</v>
      </c>
      <c r="V1111" t="s">
        <v>171</v>
      </c>
      <c r="W1111" t="s">
        <v>171</v>
      </c>
      <c r="X1111">
        <v>14</v>
      </c>
      <c r="Y1111" s="2">
        <v>46634</v>
      </c>
      <c r="Z1111" t="s">
        <v>4086</v>
      </c>
      <c r="AA1111" t="s">
        <v>4086</v>
      </c>
      <c r="AB1111">
        <v>61</v>
      </c>
      <c r="AC1111" t="s">
        <v>496</v>
      </c>
      <c r="AD1111" t="s">
        <v>60</v>
      </c>
      <c r="AE1111" t="s">
        <v>101</v>
      </c>
      <c r="AF1111" s="2">
        <v>41163</v>
      </c>
      <c r="AG1111" s="2">
        <v>35684</v>
      </c>
      <c r="AH1111" t="s">
        <v>60</v>
      </c>
      <c r="AI1111" t="s">
        <v>60</v>
      </c>
      <c r="AJ1111" t="s">
        <v>60</v>
      </c>
      <c r="AK1111" t="s">
        <v>60</v>
      </c>
      <c r="AL1111" t="s">
        <v>60</v>
      </c>
      <c r="AM1111" t="s">
        <v>60</v>
      </c>
      <c r="AN1111" t="s">
        <v>60</v>
      </c>
      <c r="AO1111" t="s">
        <v>60</v>
      </c>
      <c r="AP1111">
        <v>0</v>
      </c>
      <c r="AQ1111">
        <v>61</v>
      </c>
      <c r="AR1111">
        <v>2</v>
      </c>
      <c r="AS1111">
        <v>0</v>
      </c>
      <c r="AT1111" t="s">
        <v>60</v>
      </c>
      <c r="AU1111">
        <v>2</v>
      </c>
      <c r="AV1111" t="s">
        <v>86</v>
      </c>
      <c r="AW1111">
        <v>37.780636000000001</v>
      </c>
      <c r="AX1111">
        <v>-122.416093</v>
      </c>
      <c r="AY1111">
        <v>2</v>
      </c>
    </row>
    <row r="1112" spans="1:51" x14ac:dyDescent="0.25">
      <c r="A1112">
        <v>1110</v>
      </c>
      <c r="B1112" t="s">
        <v>51</v>
      </c>
      <c r="C1112">
        <v>2111</v>
      </c>
      <c r="D1112" t="s">
        <v>88</v>
      </c>
      <c r="E1112" t="s">
        <v>88</v>
      </c>
      <c r="F1112" t="s">
        <v>4087</v>
      </c>
      <c r="G1112" t="s">
        <v>4088</v>
      </c>
      <c r="H1112" t="s">
        <v>133</v>
      </c>
      <c r="I1112" t="s">
        <v>60</v>
      </c>
      <c r="J1112" t="s">
        <v>1974</v>
      </c>
      <c r="K1112" t="s">
        <v>133</v>
      </c>
      <c r="L1112">
        <v>94102</v>
      </c>
      <c r="M1112">
        <v>25</v>
      </c>
      <c r="N1112">
        <v>0</v>
      </c>
      <c r="O1112" t="s">
        <v>60</v>
      </c>
      <c r="P1112" t="s">
        <v>61</v>
      </c>
      <c r="Q1112" t="s">
        <v>60</v>
      </c>
      <c r="R1112" t="s">
        <v>61</v>
      </c>
      <c r="S1112" t="s">
        <v>60</v>
      </c>
      <c r="T1112" t="s">
        <v>60</v>
      </c>
      <c r="U1112" t="s">
        <v>60</v>
      </c>
      <c r="V1112" t="s">
        <v>171</v>
      </c>
      <c r="W1112" t="s">
        <v>171</v>
      </c>
      <c r="X1112">
        <v>18</v>
      </c>
      <c r="Y1112" s="2">
        <v>48175</v>
      </c>
      <c r="Z1112" t="s">
        <v>4089</v>
      </c>
      <c r="AA1112" t="s">
        <v>4089</v>
      </c>
      <c r="AB1112">
        <v>24</v>
      </c>
      <c r="AC1112" t="s">
        <v>496</v>
      </c>
      <c r="AD1112" t="s">
        <v>192</v>
      </c>
      <c r="AE1112" t="s">
        <v>101</v>
      </c>
      <c r="AF1112" s="2">
        <v>42704</v>
      </c>
      <c r="AG1112" s="2">
        <v>37225</v>
      </c>
      <c r="AH1112" t="s">
        <v>60</v>
      </c>
      <c r="AI1112" t="s">
        <v>60</v>
      </c>
      <c r="AJ1112" t="s">
        <v>60</v>
      </c>
      <c r="AK1112" t="s">
        <v>60</v>
      </c>
      <c r="AL1112" t="s">
        <v>60</v>
      </c>
      <c r="AM1112" t="s">
        <v>60</v>
      </c>
      <c r="AN1112" t="s">
        <v>60</v>
      </c>
      <c r="AO1112" t="s">
        <v>60</v>
      </c>
      <c r="AP1112">
        <v>0</v>
      </c>
      <c r="AQ1112">
        <v>24</v>
      </c>
      <c r="AR1112">
        <v>1</v>
      </c>
      <c r="AS1112">
        <v>0</v>
      </c>
      <c r="AT1112" t="s">
        <v>60</v>
      </c>
      <c r="AU1112">
        <v>2</v>
      </c>
      <c r="AV1112" t="s">
        <v>86</v>
      </c>
      <c r="AW1112">
        <v>37.783918</v>
      </c>
      <c r="AX1112">
        <v>-122.420349</v>
      </c>
      <c r="AY1112">
        <v>2</v>
      </c>
    </row>
    <row r="1113" spans="1:51" x14ac:dyDescent="0.25">
      <c r="A1113">
        <v>1111</v>
      </c>
      <c r="B1113" t="s">
        <v>51</v>
      </c>
      <c r="C1113">
        <v>2112</v>
      </c>
      <c r="D1113" t="s">
        <v>88</v>
      </c>
      <c r="E1113" t="s">
        <v>88</v>
      </c>
      <c r="F1113" t="s">
        <v>1985</v>
      </c>
      <c r="G1113" t="s">
        <v>1986</v>
      </c>
      <c r="H1113" t="s">
        <v>133</v>
      </c>
      <c r="I1113" t="s">
        <v>60</v>
      </c>
      <c r="J1113" t="s">
        <v>494</v>
      </c>
      <c r="K1113" t="s">
        <v>133</v>
      </c>
      <c r="L1113">
        <v>94103</v>
      </c>
      <c r="M1113">
        <v>74</v>
      </c>
      <c r="N1113">
        <v>0</v>
      </c>
      <c r="O1113" t="s">
        <v>60</v>
      </c>
      <c r="P1113" t="s">
        <v>61</v>
      </c>
      <c r="Q1113" t="s">
        <v>60</v>
      </c>
      <c r="R1113" t="s">
        <v>61</v>
      </c>
      <c r="S1113" t="s">
        <v>96</v>
      </c>
      <c r="T1113" t="s">
        <v>60</v>
      </c>
      <c r="U1113" t="s">
        <v>60</v>
      </c>
      <c r="V1113" t="s">
        <v>97</v>
      </c>
      <c r="W1113" t="s">
        <v>97</v>
      </c>
      <c r="X1113">
        <v>45</v>
      </c>
      <c r="Y1113" s="2">
        <v>57789</v>
      </c>
      <c r="Z1113" t="s">
        <v>1987</v>
      </c>
      <c r="AA1113" t="s">
        <v>1987</v>
      </c>
      <c r="AB1113">
        <v>73</v>
      </c>
      <c r="AC1113" t="s">
        <v>99</v>
      </c>
      <c r="AD1113" t="s">
        <v>100</v>
      </c>
      <c r="AE1113" t="s">
        <v>101</v>
      </c>
      <c r="AF1113" s="2">
        <v>43193</v>
      </c>
      <c r="AG1113" s="2">
        <v>37714</v>
      </c>
      <c r="AH1113" t="s">
        <v>60</v>
      </c>
      <c r="AI1113" t="s">
        <v>60</v>
      </c>
      <c r="AJ1113" t="s">
        <v>60</v>
      </c>
      <c r="AK1113" t="s">
        <v>60</v>
      </c>
      <c r="AL1113" t="s">
        <v>60</v>
      </c>
      <c r="AM1113" t="s">
        <v>60</v>
      </c>
      <c r="AN1113" t="s">
        <v>60</v>
      </c>
      <c r="AO1113" t="s">
        <v>60</v>
      </c>
      <c r="AP1113">
        <v>0</v>
      </c>
      <c r="AQ1113">
        <v>73</v>
      </c>
      <c r="AR1113">
        <v>2</v>
      </c>
      <c r="AS1113">
        <v>0</v>
      </c>
      <c r="AT1113" t="s">
        <v>60</v>
      </c>
      <c r="AU1113">
        <v>1</v>
      </c>
      <c r="AV1113" t="s">
        <v>86</v>
      </c>
      <c r="AW1113">
        <v>37.776891999999997</v>
      </c>
      <c r="AX1113">
        <v>-122.410748</v>
      </c>
      <c r="AY1113">
        <v>1</v>
      </c>
    </row>
    <row r="1114" spans="1:51" x14ac:dyDescent="0.25">
      <c r="A1114">
        <v>1112</v>
      </c>
      <c r="B1114" t="s">
        <v>51</v>
      </c>
      <c r="C1114">
        <v>2113</v>
      </c>
      <c r="D1114" t="s">
        <v>88</v>
      </c>
      <c r="E1114" t="s">
        <v>88</v>
      </c>
      <c r="F1114" t="s">
        <v>1988</v>
      </c>
      <c r="G1114" t="s">
        <v>1989</v>
      </c>
      <c r="H1114" t="s">
        <v>133</v>
      </c>
      <c r="I1114" t="s">
        <v>1990</v>
      </c>
      <c r="J1114" t="s">
        <v>494</v>
      </c>
      <c r="K1114" t="s">
        <v>133</v>
      </c>
      <c r="L1114">
        <v>94102</v>
      </c>
      <c r="M1114">
        <v>105</v>
      </c>
      <c r="N1114">
        <v>0</v>
      </c>
      <c r="O1114" t="s">
        <v>60</v>
      </c>
      <c r="P1114" t="s">
        <v>61</v>
      </c>
      <c r="Q1114" t="s">
        <v>60</v>
      </c>
      <c r="R1114" t="s">
        <v>61</v>
      </c>
      <c r="S1114" t="s">
        <v>60</v>
      </c>
      <c r="T1114" t="s">
        <v>60</v>
      </c>
      <c r="U1114" t="s">
        <v>60</v>
      </c>
      <c r="V1114" t="s">
        <v>97</v>
      </c>
      <c r="W1114" t="s">
        <v>97</v>
      </c>
      <c r="X1114">
        <v>55</v>
      </c>
      <c r="Y1114" s="2">
        <v>61714</v>
      </c>
      <c r="Z1114" t="s">
        <v>1991</v>
      </c>
      <c r="AA1114" t="s">
        <v>1991</v>
      </c>
      <c r="AB1114">
        <v>104</v>
      </c>
      <c r="AC1114" t="s">
        <v>496</v>
      </c>
      <c r="AD1114" t="s">
        <v>192</v>
      </c>
      <c r="AE1114" t="s">
        <v>153</v>
      </c>
      <c r="AF1114" t="s">
        <v>60</v>
      </c>
      <c r="AG1114" s="2">
        <v>41639</v>
      </c>
      <c r="AH1114" t="s">
        <v>60</v>
      </c>
      <c r="AI1114" t="s">
        <v>60</v>
      </c>
      <c r="AJ1114" t="s">
        <v>60</v>
      </c>
      <c r="AK1114" t="s">
        <v>60</v>
      </c>
      <c r="AL1114" t="s">
        <v>60</v>
      </c>
      <c r="AM1114" t="s">
        <v>60</v>
      </c>
      <c r="AN1114" t="s">
        <v>60</v>
      </c>
      <c r="AO1114" t="s">
        <v>60</v>
      </c>
      <c r="AP1114">
        <v>0</v>
      </c>
      <c r="AQ1114">
        <v>104</v>
      </c>
      <c r="AR1114">
        <v>3</v>
      </c>
      <c r="AS1114">
        <v>0</v>
      </c>
      <c r="AT1114" t="s">
        <v>60</v>
      </c>
      <c r="AU1114">
        <v>1</v>
      </c>
      <c r="AV1114" t="s">
        <v>86</v>
      </c>
      <c r="AW1114">
        <v>37.784100000000002</v>
      </c>
      <c r="AX1114">
        <v>-122.411328</v>
      </c>
      <c r="AY1114">
        <v>1</v>
      </c>
    </row>
    <row r="1115" spans="1:51" x14ac:dyDescent="0.25">
      <c r="A1115">
        <v>1113</v>
      </c>
      <c r="B1115" t="s">
        <v>51</v>
      </c>
      <c r="C1115">
        <v>2114</v>
      </c>
      <c r="D1115" t="s">
        <v>88</v>
      </c>
      <c r="E1115" t="s">
        <v>88</v>
      </c>
      <c r="F1115" t="s">
        <v>1992</v>
      </c>
      <c r="G1115" t="s">
        <v>1993</v>
      </c>
      <c r="H1115" t="s">
        <v>133</v>
      </c>
      <c r="I1115" t="s">
        <v>494</v>
      </c>
      <c r="J1115" t="s">
        <v>494</v>
      </c>
      <c r="K1115" t="s">
        <v>133</v>
      </c>
      <c r="L1115">
        <v>94110</v>
      </c>
      <c r="M1115">
        <v>212</v>
      </c>
      <c r="N1115">
        <v>0</v>
      </c>
      <c r="O1115" t="s">
        <v>60</v>
      </c>
      <c r="P1115" t="s">
        <v>61</v>
      </c>
      <c r="Q1115" t="s">
        <v>60</v>
      </c>
      <c r="R1115" t="s">
        <v>61</v>
      </c>
      <c r="S1115" t="s">
        <v>96</v>
      </c>
      <c r="T1115" t="s">
        <v>60</v>
      </c>
      <c r="U1115" t="s">
        <v>60</v>
      </c>
      <c r="V1115" t="s">
        <v>97</v>
      </c>
      <c r="W1115" t="s">
        <v>97</v>
      </c>
      <c r="X1115">
        <v>55</v>
      </c>
      <c r="Y1115" s="2">
        <v>61714</v>
      </c>
      <c r="Z1115" t="s">
        <v>1994</v>
      </c>
      <c r="AA1115" t="s">
        <v>1994</v>
      </c>
      <c r="AB1115">
        <v>211</v>
      </c>
      <c r="AC1115" t="s">
        <v>496</v>
      </c>
      <c r="AD1115" t="s">
        <v>192</v>
      </c>
      <c r="AE1115" t="s">
        <v>153</v>
      </c>
      <c r="AF1115" t="s">
        <v>60</v>
      </c>
      <c r="AG1115" s="2">
        <v>41639</v>
      </c>
      <c r="AH1115" t="s">
        <v>60</v>
      </c>
      <c r="AI1115" t="s">
        <v>60</v>
      </c>
      <c r="AJ1115" t="s">
        <v>60</v>
      </c>
      <c r="AK1115" t="s">
        <v>60</v>
      </c>
      <c r="AL1115" t="s">
        <v>60</v>
      </c>
      <c r="AM1115" t="s">
        <v>60</v>
      </c>
      <c r="AN1115" t="s">
        <v>60</v>
      </c>
      <c r="AO1115" t="s">
        <v>60</v>
      </c>
      <c r="AP1115">
        <v>0</v>
      </c>
      <c r="AQ1115">
        <v>211</v>
      </c>
      <c r="AR1115">
        <v>3</v>
      </c>
      <c r="AS1115">
        <v>0</v>
      </c>
      <c r="AT1115" t="s">
        <v>60</v>
      </c>
      <c r="AU1115">
        <v>1</v>
      </c>
      <c r="AV1115" t="s">
        <v>86</v>
      </c>
      <c r="AW1115">
        <v>37.781032000000003</v>
      </c>
      <c r="AX1115">
        <v>-122.412903</v>
      </c>
      <c r="AY1115">
        <v>1</v>
      </c>
    </row>
    <row r="1116" spans="1:51" x14ac:dyDescent="0.25">
      <c r="A1116">
        <v>1114</v>
      </c>
      <c r="B1116" t="s">
        <v>51</v>
      </c>
      <c r="C1116">
        <v>2115</v>
      </c>
      <c r="D1116" t="s">
        <v>88</v>
      </c>
      <c r="E1116" t="s">
        <v>88</v>
      </c>
      <c r="F1116" t="s">
        <v>1995</v>
      </c>
      <c r="G1116" t="s">
        <v>1996</v>
      </c>
      <c r="H1116" t="s">
        <v>133</v>
      </c>
      <c r="I1116" t="s">
        <v>1298</v>
      </c>
      <c r="J1116" t="s">
        <v>494</v>
      </c>
      <c r="K1116" t="s">
        <v>133</v>
      </c>
      <c r="L1116">
        <v>94103</v>
      </c>
      <c r="M1116">
        <v>98</v>
      </c>
      <c r="N1116">
        <v>0</v>
      </c>
      <c r="O1116" t="s">
        <v>60</v>
      </c>
      <c r="P1116" t="s">
        <v>61</v>
      </c>
      <c r="Q1116" t="s">
        <v>60</v>
      </c>
      <c r="R1116" t="s">
        <v>61</v>
      </c>
      <c r="S1116" t="s">
        <v>96</v>
      </c>
      <c r="T1116" t="s">
        <v>60</v>
      </c>
      <c r="U1116" t="s">
        <v>60</v>
      </c>
      <c r="V1116" t="s">
        <v>97</v>
      </c>
      <c r="W1116" t="s">
        <v>97</v>
      </c>
      <c r="X1116">
        <v>47</v>
      </c>
      <c r="Y1116" s="2">
        <v>58486</v>
      </c>
      <c r="Z1116" t="s">
        <v>1997</v>
      </c>
      <c r="AA1116" t="s">
        <v>1997</v>
      </c>
      <c r="AB1116">
        <v>96</v>
      </c>
      <c r="AC1116" t="s">
        <v>123</v>
      </c>
      <c r="AD1116" t="s">
        <v>100</v>
      </c>
      <c r="AE1116" t="s">
        <v>101</v>
      </c>
      <c r="AF1116" s="2">
        <v>43889</v>
      </c>
      <c r="AG1116" s="2">
        <v>38411</v>
      </c>
      <c r="AH1116" t="s">
        <v>60</v>
      </c>
      <c r="AI1116" t="s">
        <v>60</v>
      </c>
      <c r="AJ1116" t="s">
        <v>60</v>
      </c>
      <c r="AK1116" t="s">
        <v>60</v>
      </c>
      <c r="AL1116" t="s">
        <v>60</v>
      </c>
      <c r="AM1116" t="s">
        <v>60</v>
      </c>
      <c r="AN1116" t="s">
        <v>60</v>
      </c>
      <c r="AO1116" t="s">
        <v>60</v>
      </c>
      <c r="AP1116">
        <v>0</v>
      </c>
      <c r="AQ1116">
        <v>96</v>
      </c>
      <c r="AR1116">
        <v>2</v>
      </c>
      <c r="AS1116">
        <v>0</v>
      </c>
      <c r="AT1116" t="s">
        <v>60</v>
      </c>
      <c r="AU1116">
        <v>1</v>
      </c>
      <c r="AV1116" t="s">
        <v>86</v>
      </c>
      <c r="AW1116">
        <v>37.773688</v>
      </c>
      <c r="AX1116">
        <v>-122.412665</v>
      </c>
      <c r="AY1116">
        <v>1</v>
      </c>
    </row>
    <row r="1117" spans="1:51" x14ac:dyDescent="0.25">
      <c r="A1117">
        <v>1115</v>
      </c>
      <c r="B1117" t="s">
        <v>51</v>
      </c>
      <c r="C1117">
        <v>2116</v>
      </c>
      <c r="D1117" t="s">
        <v>88</v>
      </c>
      <c r="E1117" t="s">
        <v>88</v>
      </c>
      <c r="F1117" t="s">
        <v>1998</v>
      </c>
      <c r="G1117" t="s">
        <v>1999</v>
      </c>
      <c r="H1117" t="s">
        <v>133</v>
      </c>
      <c r="I1117" t="s">
        <v>2000</v>
      </c>
      <c r="J1117" t="s">
        <v>494</v>
      </c>
      <c r="K1117" t="s">
        <v>133</v>
      </c>
      <c r="L1117">
        <v>94109</v>
      </c>
      <c r="M1117">
        <v>110</v>
      </c>
      <c r="N1117">
        <v>0</v>
      </c>
      <c r="O1117" t="s">
        <v>60</v>
      </c>
      <c r="P1117" t="s">
        <v>61</v>
      </c>
      <c r="Q1117" t="s">
        <v>60</v>
      </c>
      <c r="R1117" t="s">
        <v>61</v>
      </c>
      <c r="S1117" t="s">
        <v>96</v>
      </c>
      <c r="T1117" t="s">
        <v>60</v>
      </c>
      <c r="U1117" t="s">
        <v>60</v>
      </c>
      <c r="V1117" t="s">
        <v>97</v>
      </c>
      <c r="W1117" t="s">
        <v>97</v>
      </c>
      <c r="X1117">
        <v>50</v>
      </c>
      <c r="Y1117" s="2">
        <v>59805</v>
      </c>
      <c r="Z1117" t="s">
        <v>2001</v>
      </c>
      <c r="AA1117" t="s">
        <v>2001</v>
      </c>
      <c r="AB1117">
        <v>109</v>
      </c>
      <c r="AC1117" t="s">
        <v>116</v>
      </c>
      <c r="AD1117" t="s">
        <v>100</v>
      </c>
      <c r="AE1117" t="s">
        <v>101</v>
      </c>
      <c r="AF1117" s="2">
        <v>45208</v>
      </c>
      <c r="AG1117" s="2">
        <v>39730</v>
      </c>
      <c r="AH1117" t="s">
        <v>60</v>
      </c>
      <c r="AI1117" t="s">
        <v>60</v>
      </c>
      <c r="AJ1117" t="s">
        <v>60</v>
      </c>
      <c r="AK1117" t="s">
        <v>60</v>
      </c>
      <c r="AL1117" t="s">
        <v>60</v>
      </c>
      <c r="AM1117" t="s">
        <v>60</v>
      </c>
      <c r="AN1117" t="s">
        <v>60</v>
      </c>
      <c r="AO1117" t="s">
        <v>60</v>
      </c>
      <c r="AP1117">
        <v>0</v>
      </c>
      <c r="AQ1117">
        <v>109</v>
      </c>
      <c r="AR1117">
        <v>3</v>
      </c>
      <c r="AS1117">
        <v>0</v>
      </c>
      <c r="AT1117" t="s">
        <v>60</v>
      </c>
      <c r="AU1117">
        <v>1</v>
      </c>
      <c r="AV1117" t="s">
        <v>86</v>
      </c>
      <c r="AW1117">
        <v>37.785792999999998</v>
      </c>
      <c r="AX1117">
        <v>-122.419707</v>
      </c>
      <c r="AY1117">
        <v>1</v>
      </c>
    </row>
    <row r="1118" spans="1:51" x14ac:dyDescent="0.25">
      <c r="A1118">
        <v>1116</v>
      </c>
      <c r="B1118" t="s">
        <v>51</v>
      </c>
      <c r="C1118">
        <v>2117</v>
      </c>
      <c r="D1118" t="s">
        <v>88</v>
      </c>
      <c r="E1118" t="s">
        <v>88</v>
      </c>
      <c r="F1118" t="s">
        <v>4090</v>
      </c>
      <c r="G1118" t="s">
        <v>4091</v>
      </c>
      <c r="H1118" t="s">
        <v>133</v>
      </c>
      <c r="I1118" t="s">
        <v>60</v>
      </c>
      <c r="J1118" t="s">
        <v>494</v>
      </c>
      <c r="K1118" t="s">
        <v>133</v>
      </c>
      <c r="L1118">
        <v>94103</v>
      </c>
      <c r="M1118">
        <v>88</v>
      </c>
      <c r="N1118">
        <v>0</v>
      </c>
      <c r="O1118" t="s">
        <v>60</v>
      </c>
      <c r="P1118" t="s">
        <v>61</v>
      </c>
      <c r="Q1118" t="s">
        <v>60</v>
      </c>
      <c r="R1118" t="s">
        <v>61</v>
      </c>
      <c r="S1118" t="s">
        <v>114</v>
      </c>
      <c r="T1118" t="s">
        <v>60</v>
      </c>
      <c r="U1118" t="s">
        <v>60</v>
      </c>
      <c r="V1118" t="s">
        <v>171</v>
      </c>
      <c r="W1118" t="s">
        <v>171</v>
      </c>
      <c r="X1118">
        <v>19</v>
      </c>
      <c r="Y1118" s="2">
        <v>48571</v>
      </c>
      <c r="Z1118" t="s">
        <v>4092</v>
      </c>
      <c r="AA1118" t="s">
        <v>4092</v>
      </c>
      <c r="AB1118">
        <v>87</v>
      </c>
      <c r="AC1118" t="s">
        <v>496</v>
      </c>
      <c r="AD1118" t="s">
        <v>100</v>
      </c>
      <c r="AE1118" t="s">
        <v>101</v>
      </c>
      <c r="AF1118" s="2">
        <v>43100</v>
      </c>
      <c r="AG1118" s="2">
        <v>37621</v>
      </c>
      <c r="AH1118" t="s">
        <v>60</v>
      </c>
      <c r="AI1118" t="s">
        <v>60</v>
      </c>
      <c r="AJ1118" t="s">
        <v>60</v>
      </c>
      <c r="AK1118" t="s">
        <v>60</v>
      </c>
      <c r="AL1118" t="s">
        <v>60</v>
      </c>
      <c r="AM1118" t="s">
        <v>60</v>
      </c>
      <c r="AN1118" t="s">
        <v>60</v>
      </c>
      <c r="AO1118" t="s">
        <v>60</v>
      </c>
      <c r="AP1118">
        <v>0</v>
      </c>
      <c r="AQ1118">
        <v>87</v>
      </c>
      <c r="AR1118">
        <v>2</v>
      </c>
      <c r="AS1118">
        <v>0</v>
      </c>
      <c r="AT1118" t="s">
        <v>60</v>
      </c>
      <c r="AU1118">
        <v>2</v>
      </c>
      <c r="AV1118" t="s">
        <v>86</v>
      </c>
      <c r="AW1118">
        <v>37.776496999999999</v>
      </c>
      <c r="AX1118">
        <v>-122.41125700000001</v>
      </c>
      <c r="AY1118">
        <v>2</v>
      </c>
    </row>
    <row r="1119" spans="1:51" x14ac:dyDescent="0.25">
      <c r="A1119">
        <v>1117</v>
      </c>
      <c r="B1119" t="s">
        <v>51</v>
      </c>
      <c r="C1119">
        <v>2118</v>
      </c>
      <c r="D1119" t="s">
        <v>88</v>
      </c>
      <c r="E1119" t="s">
        <v>88</v>
      </c>
      <c r="F1119" t="s">
        <v>4093</v>
      </c>
      <c r="G1119" t="s">
        <v>4094</v>
      </c>
      <c r="H1119" t="s">
        <v>133</v>
      </c>
      <c r="I1119" t="s">
        <v>60</v>
      </c>
      <c r="J1119" t="s">
        <v>494</v>
      </c>
      <c r="K1119" t="s">
        <v>133</v>
      </c>
      <c r="L1119">
        <v>94102</v>
      </c>
      <c r="M1119">
        <v>134</v>
      </c>
      <c r="N1119">
        <v>0</v>
      </c>
      <c r="O1119" t="s">
        <v>60</v>
      </c>
      <c r="P1119" t="s">
        <v>61</v>
      </c>
      <c r="Q1119" t="s">
        <v>60</v>
      </c>
      <c r="R1119" t="s">
        <v>61</v>
      </c>
      <c r="S1119" t="s">
        <v>96</v>
      </c>
      <c r="T1119" t="s">
        <v>60</v>
      </c>
      <c r="U1119" t="s">
        <v>60</v>
      </c>
      <c r="V1119" t="s">
        <v>171</v>
      </c>
      <c r="W1119" t="s">
        <v>171</v>
      </c>
      <c r="X1119">
        <v>19</v>
      </c>
      <c r="Y1119" s="2">
        <v>48327</v>
      </c>
      <c r="Z1119" t="s">
        <v>4095</v>
      </c>
      <c r="AA1119" t="s">
        <v>4095</v>
      </c>
      <c r="AB1119">
        <v>133</v>
      </c>
      <c r="AC1119" t="s">
        <v>496</v>
      </c>
      <c r="AD1119" t="s">
        <v>141</v>
      </c>
      <c r="AE1119" t="s">
        <v>101</v>
      </c>
      <c r="AF1119" s="2">
        <v>42856</v>
      </c>
      <c r="AG1119" s="2">
        <v>37377</v>
      </c>
      <c r="AH1119" t="s">
        <v>60</v>
      </c>
      <c r="AI1119" t="s">
        <v>60</v>
      </c>
      <c r="AJ1119" t="s">
        <v>60</v>
      </c>
      <c r="AK1119" t="s">
        <v>60</v>
      </c>
      <c r="AL1119" t="s">
        <v>60</v>
      </c>
      <c r="AM1119" t="s">
        <v>60</v>
      </c>
      <c r="AN1119" t="s">
        <v>60</v>
      </c>
      <c r="AO1119" t="s">
        <v>60</v>
      </c>
      <c r="AP1119">
        <v>0</v>
      </c>
      <c r="AQ1119">
        <v>133</v>
      </c>
      <c r="AR1119">
        <v>3</v>
      </c>
      <c r="AS1119">
        <v>0</v>
      </c>
      <c r="AT1119" t="s">
        <v>60</v>
      </c>
      <c r="AU1119">
        <v>2</v>
      </c>
      <c r="AV1119" t="s">
        <v>86</v>
      </c>
      <c r="AW1119">
        <v>37.783926000000001</v>
      </c>
      <c r="AX1119">
        <v>-122.40922</v>
      </c>
      <c r="AY1119">
        <v>2</v>
      </c>
    </row>
    <row r="1120" spans="1:51" x14ac:dyDescent="0.25">
      <c r="A1120">
        <v>1118</v>
      </c>
      <c r="B1120" t="s">
        <v>51</v>
      </c>
      <c r="C1120">
        <v>2119</v>
      </c>
      <c r="D1120" t="s">
        <v>88</v>
      </c>
      <c r="E1120" t="s">
        <v>88</v>
      </c>
      <c r="F1120" t="s">
        <v>4096</v>
      </c>
      <c r="G1120" t="s">
        <v>4097</v>
      </c>
      <c r="H1120" t="s">
        <v>1751</v>
      </c>
      <c r="I1120" t="s">
        <v>4098</v>
      </c>
      <c r="J1120" t="s">
        <v>4099</v>
      </c>
      <c r="K1120" t="s">
        <v>94</v>
      </c>
      <c r="L1120">
        <v>95020</v>
      </c>
      <c r="M1120">
        <v>74</v>
      </c>
      <c r="N1120">
        <v>0</v>
      </c>
      <c r="O1120" t="s">
        <v>60</v>
      </c>
      <c r="P1120" t="s">
        <v>61</v>
      </c>
      <c r="Q1120" t="s">
        <v>60</v>
      </c>
      <c r="R1120" t="s">
        <v>61</v>
      </c>
      <c r="S1120" t="s">
        <v>60</v>
      </c>
      <c r="T1120" t="s">
        <v>60</v>
      </c>
      <c r="U1120" t="s">
        <v>60</v>
      </c>
      <c r="V1120" t="s">
        <v>171</v>
      </c>
      <c r="W1120" t="s">
        <v>171</v>
      </c>
      <c r="X1120">
        <v>14</v>
      </c>
      <c r="Y1120" s="2">
        <v>46578</v>
      </c>
      <c r="Z1120" t="s">
        <v>4100</v>
      </c>
      <c r="AA1120" t="s">
        <v>4100</v>
      </c>
      <c r="AB1120">
        <v>73</v>
      </c>
      <c r="AC1120" t="s">
        <v>99</v>
      </c>
      <c r="AD1120" t="s">
        <v>100</v>
      </c>
      <c r="AE1120" t="s">
        <v>101</v>
      </c>
      <c r="AF1120" s="2">
        <v>41107</v>
      </c>
      <c r="AG1120" s="2">
        <v>35628</v>
      </c>
      <c r="AH1120" t="s">
        <v>60</v>
      </c>
      <c r="AI1120" t="s">
        <v>60</v>
      </c>
      <c r="AJ1120" t="s">
        <v>60</v>
      </c>
      <c r="AK1120" t="s">
        <v>60</v>
      </c>
      <c r="AL1120" t="s">
        <v>60</v>
      </c>
      <c r="AM1120" t="s">
        <v>60</v>
      </c>
      <c r="AN1120" t="s">
        <v>60</v>
      </c>
      <c r="AO1120" t="s">
        <v>60</v>
      </c>
      <c r="AP1120">
        <v>0</v>
      </c>
      <c r="AQ1120">
        <v>73</v>
      </c>
      <c r="AR1120">
        <v>2</v>
      </c>
      <c r="AS1120">
        <v>0</v>
      </c>
      <c r="AT1120" t="s">
        <v>60</v>
      </c>
      <c r="AU1120">
        <v>2</v>
      </c>
      <c r="AV1120" t="s">
        <v>117</v>
      </c>
      <c r="AW1120">
        <v>37.030411999999998</v>
      </c>
      <c r="AX1120">
        <v>-121.585176</v>
      </c>
      <c r="AY1120">
        <v>2</v>
      </c>
    </row>
    <row r="1121" spans="1:51" x14ac:dyDescent="0.25">
      <c r="A1121">
        <v>1119</v>
      </c>
      <c r="B1121" t="s">
        <v>51</v>
      </c>
      <c r="C1121">
        <v>2120</v>
      </c>
      <c r="D1121" t="s">
        <v>88</v>
      </c>
      <c r="E1121" t="s">
        <v>88</v>
      </c>
      <c r="F1121" t="s">
        <v>4101</v>
      </c>
      <c r="G1121" t="s">
        <v>4102</v>
      </c>
      <c r="H1121" t="s">
        <v>1062</v>
      </c>
      <c r="I1121" t="s">
        <v>60</v>
      </c>
      <c r="J1121" t="s">
        <v>4099</v>
      </c>
      <c r="K1121" t="s">
        <v>59</v>
      </c>
      <c r="L1121">
        <v>94565</v>
      </c>
      <c r="M1121">
        <v>76</v>
      </c>
      <c r="N1121">
        <v>0</v>
      </c>
      <c r="O1121" t="s">
        <v>60</v>
      </c>
      <c r="P1121" t="s">
        <v>61</v>
      </c>
      <c r="Q1121" t="s">
        <v>60</v>
      </c>
      <c r="R1121" t="s">
        <v>61</v>
      </c>
      <c r="S1121" t="s">
        <v>60</v>
      </c>
      <c r="T1121" t="s">
        <v>60</v>
      </c>
      <c r="U1121" t="s">
        <v>60</v>
      </c>
      <c r="V1121" t="s">
        <v>171</v>
      </c>
      <c r="W1121" t="s">
        <v>171</v>
      </c>
      <c r="X1121">
        <v>16</v>
      </c>
      <c r="Y1121" s="2">
        <v>47170</v>
      </c>
      <c r="Z1121" t="s">
        <v>4103</v>
      </c>
      <c r="AA1121" t="s">
        <v>4103</v>
      </c>
      <c r="AB1121">
        <v>75</v>
      </c>
      <c r="AC1121" t="s">
        <v>99</v>
      </c>
      <c r="AD1121" t="s">
        <v>100</v>
      </c>
      <c r="AE1121" t="s">
        <v>101</v>
      </c>
      <c r="AF1121" s="2">
        <v>41699</v>
      </c>
      <c r="AG1121" s="2">
        <v>36220</v>
      </c>
      <c r="AH1121" t="s">
        <v>60</v>
      </c>
      <c r="AI1121" t="s">
        <v>60</v>
      </c>
      <c r="AJ1121" t="s">
        <v>60</v>
      </c>
      <c r="AK1121" t="s">
        <v>60</v>
      </c>
      <c r="AL1121" t="s">
        <v>60</v>
      </c>
      <c r="AM1121" t="s">
        <v>60</v>
      </c>
      <c r="AN1121" t="s">
        <v>60</v>
      </c>
      <c r="AO1121" t="s">
        <v>60</v>
      </c>
      <c r="AP1121">
        <v>0</v>
      </c>
      <c r="AQ1121">
        <v>75</v>
      </c>
      <c r="AR1121">
        <v>2</v>
      </c>
      <c r="AS1121">
        <v>0</v>
      </c>
      <c r="AT1121" t="s">
        <v>60</v>
      </c>
      <c r="AU1121">
        <v>2</v>
      </c>
      <c r="AV1121" t="s">
        <v>117</v>
      </c>
      <c r="AW1121">
        <v>38.016148000000001</v>
      </c>
      <c r="AX1121">
        <v>-121.89416900000001</v>
      </c>
      <c r="AY1121">
        <v>2</v>
      </c>
    </row>
    <row r="1122" spans="1:51" x14ac:dyDescent="0.25">
      <c r="A1122">
        <v>1120</v>
      </c>
      <c r="B1122" t="s">
        <v>51</v>
      </c>
      <c r="C1122">
        <v>2121</v>
      </c>
      <c r="D1122" t="s">
        <v>88</v>
      </c>
      <c r="E1122" t="s">
        <v>88</v>
      </c>
      <c r="F1122" t="s">
        <v>4348</v>
      </c>
      <c r="G1122" t="s">
        <v>4349</v>
      </c>
      <c r="H1122" t="s">
        <v>808</v>
      </c>
      <c r="I1122" t="s">
        <v>4350</v>
      </c>
      <c r="J1122" t="s">
        <v>4105</v>
      </c>
      <c r="K1122" t="s">
        <v>59</v>
      </c>
      <c r="L1122">
        <v>94513</v>
      </c>
      <c r="M1122">
        <v>80</v>
      </c>
      <c r="N1122">
        <v>0</v>
      </c>
      <c r="O1122" t="s">
        <v>60</v>
      </c>
      <c r="P1122" t="s">
        <v>61</v>
      </c>
      <c r="Q1122" t="s">
        <v>60</v>
      </c>
      <c r="R1122" t="s">
        <v>61</v>
      </c>
      <c r="S1122" t="s">
        <v>60</v>
      </c>
      <c r="T1122" t="s">
        <v>60</v>
      </c>
      <c r="U1122" t="s">
        <v>60</v>
      </c>
      <c r="V1122" t="s">
        <v>548</v>
      </c>
      <c r="W1122" t="s">
        <v>4242</v>
      </c>
      <c r="X1122">
        <v>14</v>
      </c>
      <c r="Y1122" s="2">
        <v>46731</v>
      </c>
      <c r="Z1122" t="s">
        <v>4351</v>
      </c>
      <c r="AA1122" t="s">
        <v>4351</v>
      </c>
      <c r="AB1122">
        <v>79</v>
      </c>
      <c r="AC1122" t="s">
        <v>99</v>
      </c>
      <c r="AD1122" t="s">
        <v>100</v>
      </c>
      <c r="AE1122" t="s">
        <v>101</v>
      </c>
      <c r="AF1122" s="2">
        <v>41260</v>
      </c>
      <c r="AG1122" s="2">
        <v>35781</v>
      </c>
      <c r="AH1122" t="s">
        <v>60</v>
      </c>
      <c r="AI1122" t="s">
        <v>60</v>
      </c>
      <c r="AJ1122" t="s">
        <v>60</v>
      </c>
      <c r="AK1122" t="s">
        <v>60</v>
      </c>
      <c r="AL1122" t="s">
        <v>60</v>
      </c>
      <c r="AM1122" t="s">
        <v>60</v>
      </c>
      <c r="AN1122" t="s">
        <v>60</v>
      </c>
      <c r="AO1122" t="s">
        <v>60</v>
      </c>
      <c r="AP1122">
        <v>0</v>
      </c>
      <c r="AQ1122">
        <v>79</v>
      </c>
      <c r="AR1122">
        <v>2</v>
      </c>
      <c r="AS1122">
        <v>0</v>
      </c>
      <c r="AT1122" t="s">
        <v>60</v>
      </c>
      <c r="AU1122">
        <v>3</v>
      </c>
      <c r="AV1122" t="s">
        <v>117</v>
      </c>
      <c r="AW1122">
        <v>37.939892</v>
      </c>
      <c r="AX1122">
        <v>-121.69288299999999</v>
      </c>
      <c r="AY1122">
        <v>3</v>
      </c>
    </row>
    <row r="1123" spans="1:51" x14ac:dyDescent="0.25">
      <c r="A1123">
        <v>1121</v>
      </c>
      <c r="B1123" t="s">
        <v>51</v>
      </c>
      <c r="C1123">
        <v>2122</v>
      </c>
      <c r="D1123" t="s">
        <v>88</v>
      </c>
      <c r="E1123" t="s">
        <v>88</v>
      </c>
      <c r="F1123" t="s">
        <v>4352</v>
      </c>
      <c r="G1123" t="s">
        <v>4353</v>
      </c>
      <c r="H1123" t="s">
        <v>808</v>
      </c>
      <c r="I1123" t="s">
        <v>4350</v>
      </c>
      <c r="J1123" t="s">
        <v>4105</v>
      </c>
      <c r="K1123" t="s">
        <v>59</v>
      </c>
      <c r="L1123">
        <v>94513</v>
      </c>
      <c r="M1123">
        <v>80</v>
      </c>
      <c r="N1123">
        <v>0</v>
      </c>
      <c r="O1123" t="s">
        <v>60</v>
      </c>
      <c r="P1123" t="s">
        <v>61</v>
      </c>
      <c r="Q1123" t="s">
        <v>60</v>
      </c>
      <c r="R1123" t="s">
        <v>61</v>
      </c>
      <c r="S1123" t="s">
        <v>60</v>
      </c>
      <c r="T1123" t="s">
        <v>60</v>
      </c>
      <c r="U1123" t="s">
        <v>60</v>
      </c>
      <c r="V1123" t="s">
        <v>548</v>
      </c>
      <c r="W1123" t="s">
        <v>4242</v>
      </c>
      <c r="X1123">
        <v>15</v>
      </c>
      <c r="Y1123" s="2">
        <v>47003</v>
      </c>
      <c r="Z1123" t="s">
        <v>4354</v>
      </c>
      <c r="AA1123" t="s">
        <v>4354</v>
      </c>
      <c r="AB1123">
        <v>80</v>
      </c>
      <c r="AC1123" t="s">
        <v>99</v>
      </c>
      <c r="AD1123" t="s">
        <v>100</v>
      </c>
      <c r="AE1123" t="s">
        <v>101</v>
      </c>
      <c r="AF1123" s="2">
        <v>41532</v>
      </c>
      <c r="AG1123" s="2">
        <v>36053</v>
      </c>
      <c r="AH1123" t="s">
        <v>60</v>
      </c>
      <c r="AI1123" t="s">
        <v>60</v>
      </c>
      <c r="AJ1123" t="s">
        <v>60</v>
      </c>
      <c r="AK1123" t="s">
        <v>60</v>
      </c>
      <c r="AL1123" t="s">
        <v>60</v>
      </c>
      <c r="AM1123" t="s">
        <v>60</v>
      </c>
      <c r="AN1123" t="s">
        <v>60</v>
      </c>
      <c r="AO1123" t="s">
        <v>60</v>
      </c>
      <c r="AP1123">
        <v>0</v>
      </c>
      <c r="AQ1123">
        <v>80</v>
      </c>
      <c r="AR1123">
        <v>2</v>
      </c>
      <c r="AS1123">
        <v>0</v>
      </c>
      <c r="AT1123" t="s">
        <v>60</v>
      </c>
      <c r="AU1123">
        <v>3</v>
      </c>
      <c r="AV1123" t="s">
        <v>117</v>
      </c>
      <c r="AW1123">
        <v>37.939892</v>
      </c>
      <c r="AX1123">
        <v>-121.692363</v>
      </c>
      <c r="AY1123">
        <v>3</v>
      </c>
    </row>
    <row r="1124" spans="1:51" x14ac:dyDescent="0.25">
      <c r="A1124">
        <v>1122</v>
      </c>
      <c r="B1124" t="s">
        <v>51</v>
      </c>
      <c r="C1124">
        <v>2123</v>
      </c>
      <c r="D1124" t="s">
        <v>88</v>
      </c>
      <c r="E1124" t="s">
        <v>88</v>
      </c>
      <c r="F1124" t="s">
        <v>2215</v>
      </c>
      <c r="G1124" t="s">
        <v>4104</v>
      </c>
      <c r="H1124" t="s">
        <v>82</v>
      </c>
      <c r="I1124" t="s">
        <v>60</v>
      </c>
      <c r="J1124" t="s">
        <v>4105</v>
      </c>
      <c r="K1124" t="s">
        <v>59</v>
      </c>
      <c r="L1124">
        <v>94520</v>
      </c>
      <c r="M1124">
        <v>139</v>
      </c>
      <c r="N1124">
        <v>0</v>
      </c>
      <c r="O1124" t="s">
        <v>60</v>
      </c>
      <c r="P1124" t="s">
        <v>61</v>
      </c>
      <c r="Q1124" t="s">
        <v>60</v>
      </c>
      <c r="R1124" t="s">
        <v>61</v>
      </c>
      <c r="S1124" t="s">
        <v>60</v>
      </c>
      <c r="T1124" t="s">
        <v>60</v>
      </c>
      <c r="U1124" t="s">
        <v>60</v>
      </c>
      <c r="V1124" t="s">
        <v>171</v>
      </c>
      <c r="W1124" t="s">
        <v>171</v>
      </c>
      <c r="X1124">
        <v>24</v>
      </c>
      <c r="Y1124" s="2">
        <v>50341</v>
      </c>
      <c r="Z1124" t="s">
        <v>4106</v>
      </c>
      <c r="AA1124" t="s">
        <v>4106</v>
      </c>
      <c r="AB1124">
        <v>137</v>
      </c>
      <c r="AC1124" t="s">
        <v>123</v>
      </c>
      <c r="AD1124" t="s">
        <v>141</v>
      </c>
      <c r="AE1124" t="s">
        <v>101</v>
      </c>
      <c r="AF1124" s="2">
        <v>44870</v>
      </c>
      <c r="AG1124" s="2">
        <v>39391</v>
      </c>
      <c r="AH1124" t="s">
        <v>60</v>
      </c>
      <c r="AI1124" t="s">
        <v>60</v>
      </c>
      <c r="AJ1124" t="s">
        <v>60</v>
      </c>
      <c r="AK1124" t="s">
        <v>60</v>
      </c>
      <c r="AL1124" t="s">
        <v>60</v>
      </c>
      <c r="AM1124" t="s">
        <v>60</v>
      </c>
      <c r="AN1124" t="s">
        <v>60</v>
      </c>
      <c r="AO1124" t="s">
        <v>60</v>
      </c>
      <c r="AP1124">
        <v>0</v>
      </c>
      <c r="AQ1124">
        <v>137</v>
      </c>
      <c r="AR1124">
        <v>3</v>
      </c>
      <c r="AS1124">
        <v>0</v>
      </c>
      <c r="AT1124" t="s">
        <v>60</v>
      </c>
      <c r="AU1124">
        <v>2</v>
      </c>
      <c r="AV1124" t="s">
        <v>117</v>
      </c>
      <c r="AW1124">
        <v>37.969391999999999</v>
      </c>
      <c r="AX1124">
        <v>-122.03959500000001</v>
      </c>
      <c r="AY1124">
        <v>2</v>
      </c>
    </row>
    <row r="1125" spans="1:51" x14ac:dyDescent="0.25">
      <c r="A1125">
        <v>1123</v>
      </c>
      <c r="B1125" t="s">
        <v>51</v>
      </c>
      <c r="C1125">
        <v>2124</v>
      </c>
      <c r="D1125" t="s">
        <v>88</v>
      </c>
      <c r="E1125" t="s">
        <v>88</v>
      </c>
      <c r="F1125" t="s">
        <v>4355</v>
      </c>
      <c r="G1125" t="s">
        <v>4356</v>
      </c>
      <c r="H1125" t="s">
        <v>712</v>
      </c>
      <c r="I1125" t="s">
        <v>60</v>
      </c>
      <c r="J1125" t="s">
        <v>4105</v>
      </c>
      <c r="K1125" t="s">
        <v>369</v>
      </c>
      <c r="L1125">
        <v>94533</v>
      </c>
      <c r="M1125">
        <v>60</v>
      </c>
      <c r="N1125">
        <v>0</v>
      </c>
      <c r="O1125" t="s">
        <v>60</v>
      </c>
      <c r="P1125" t="s">
        <v>61</v>
      </c>
      <c r="Q1125" t="s">
        <v>60</v>
      </c>
      <c r="R1125" t="s">
        <v>61</v>
      </c>
      <c r="S1125" t="s">
        <v>60</v>
      </c>
      <c r="T1125" t="s">
        <v>60</v>
      </c>
      <c r="U1125" t="s">
        <v>60</v>
      </c>
      <c r="V1125" t="s">
        <v>548</v>
      </c>
      <c r="W1125" t="s">
        <v>4242</v>
      </c>
      <c r="X1125">
        <v>15</v>
      </c>
      <c r="Y1125" s="2">
        <v>47107</v>
      </c>
      <c r="Z1125" t="s">
        <v>4357</v>
      </c>
      <c r="AA1125" t="s">
        <v>4357</v>
      </c>
      <c r="AB1125">
        <v>59</v>
      </c>
      <c r="AC1125" t="s">
        <v>99</v>
      </c>
      <c r="AD1125" t="s">
        <v>100</v>
      </c>
      <c r="AE1125" t="s">
        <v>101</v>
      </c>
      <c r="AF1125" s="2">
        <v>41636</v>
      </c>
      <c r="AG1125" s="2">
        <v>36157</v>
      </c>
      <c r="AH1125" t="s">
        <v>60</v>
      </c>
      <c r="AI1125" t="s">
        <v>60</v>
      </c>
      <c r="AJ1125" t="s">
        <v>60</v>
      </c>
      <c r="AK1125" t="s">
        <v>60</v>
      </c>
      <c r="AL1125" t="s">
        <v>60</v>
      </c>
      <c r="AM1125" t="s">
        <v>60</v>
      </c>
      <c r="AN1125" t="s">
        <v>60</v>
      </c>
      <c r="AO1125" t="s">
        <v>60</v>
      </c>
      <c r="AP1125">
        <v>0</v>
      </c>
      <c r="AQ1125">
        <v>59</v>
      </c>
      <c r="AR1125">
        <v>2</v>
      </c>
      <c r="AS1125">
        <v>0</v>
      </c>
      <c r="AT1125" t="s">
        <v>60</v>
      </c>
      <c r="AU1125">
        <v>3</v>
      </c>
      <c r="AV1125" t="s">
        <v>117</v>
      </c>
      <c r="AW1125">
        <v>38.243827000000003</v>
      </c>
      <c r="AX1125">
        <v>-122.050161</v>
      </c>
      <c r="AY1125">
        <v>3</v>
      </c>
    </row>
    <row r="1126" spans="1:51" x14ac:dyDescent="0.25">
      <c r="A1126">
        <v>1124</v>
      </c>
      <c r="B1126" t="s">
        <v>51</v>
      </c>
      <c r="C1126">
        <v>2125</v>
      </c>
      <c r="D1126" t="s">
        <v>88</v>
      </c>
      <c r="E1126" t="s">
        <v>88</v>
      </c>
      <c r="F1126" t="s">
        <v>4358</v>
      </c>
      <c r="G1126" t="s">
        <v>4359</v>
      </c>
      <c r="H1126" t="s">
        <v>1751</v>
      </c>
      <c r="I1126" t="s">
        <v>4360</v>
      </c>
      <c r="J1126" t="s">
        <v>4105</v>
      </c>
      <c r="K1126" t="s">
        <v>94</v>
      </c>
      <c r="L1126">
        <v>95020</v>
      </c>
      <c r="M1126">
        <v>74</v>
      </c>
      <c r="N1126">
        <v>0</v>
      </c>
      <c r="O1126" t="s">
        <v>60</v>
      </c>
      <c r="P1126" t="s">
        <v>61</v>
      </c>
      <c r="Q1126" t="s">
        <v>60</v>
      </c>
      <c r="R1126" t="s">
        <v>61</v>
      </c>
      <c r="S1126" t="s">
        <v>60</v>
      </c>
      <c r="T1126" t="s">
        <v>60</v>
      </c>
      <c r="U1126" t="s">
        <v>60</v>
      </c>
      <c r="V1126" t="s">
        <v>548</v>
      </c>
      <c r="W1126" t="s">
        <v>4242</v>
      </c>
      <c r="X1126">
        <v>15</v>
      </c>
      <c r="Y1126" s="2">
        <v>46781</v>
      </c>
      <c r="Z1126" t="s">
        <v>4361</v>
      </c>
      <c r="AA1126" t="s">
        <v>4361</v>
      </c>
      <c r="AB1126">
        <v>73</v>
      </c>
      <c r="AC1126" t="s">
        <v>99</v>
      </c>
      <c r="AD1126" t="s">
        <v>100</v>
      </c>
      <c r="AE1126" t="s">
        <v>101</v>
      </c>
      <c r="AF1126" s="2">
        <v>41310</v>
      </c>
      <c r="AG1126" s="2">
        <v>35831</v>
      </c>
      <c r="AH1126" t="s">
        <v>60</v>
      </c>
      <c r="AI1126" t="s">
        <v>60</v>
      </c>
      <c r="AJ1126" t="s">
        <v>60</v>
      </c>
      <c r="AK1126" t="s">
        <v>60</v>
      </c>
      <c r="AL1126" t="s">
        <v>60</v>
      </c>
      <c r="AM1126" t="s">
        <v>60</v>
      </c>
      <c r="AN1126" t="s">
        <v>60</v>
      </c>
      <c r="AO1126" t="s">
        <v>60</v>
      </c>
      <c r="AP1126">
        <v>0</v>
      </c>
      <c r="AQ1126">
        <v>73</v>
      </c>
      <c r="AR1126">
        <v>2</v>
      </c>
      <c r="AS1126">
        <v>0</v>
      </c>
      <c r="AT1126" t="s">
        <v>60</v>
      </c>
      <c r="AU1126">
        <v>3</v>
      </c>
      <c r="AV1126" t="s">
        <v>117</v>
      </c>
      <c r="AW1126">
        <v>37.028635000000001</v>
      </c>
      <c r="AX1126">
        <v>-121.58704299999999</v>
      </c>
      <c r="AY1126">
        <v>3</v>
      </c>
    </row>
    <row r="1127" spans="1:51" x14ac:dyDescent="0.25">
      <c r="A1127">
        <v>1125</v>
      </c>
      <c r="B1127" t="s">
        <v>51</v>
      </c>
      <c r="C1127">
        <v>2126</v>
      </c>
      <c r="D1127" t="s">
        <v>88</v>
      </c>
      <c r="E1127" t="s">
        <v>88</v>
      </c>
      <c r="F1127" t="s">
        <v>2002</v>
      </c>
      <c r="G1127" t="s">
        <v>2003</v>
      </c>
      <c r="H1127" t="s">
        <v>106</v>
      </c>
      <c r="I1127" t="s">
        <v>2004</v>
      </c>
      <c r="J1127" t="s">
        <v>158</v>
      </c>
      <c r="K1127" t="s">
        <v>94</v>
      </c>
      <c r="L1127">
        <v>95113</v>
      </c>
      <c r="M1127">
        <v>59</v>
      </c>
      <c r="N1127">
        <v>0</v>
      </c>
      <c r="O1127" t="s">
        <v>60</v>
      </c>
      <c r="P1127" t="s">
        <v>61</v>
      </c>
      <c r="Q1127" t="s">
        <v>60</v>
      </c>
      <c r="R1127" t="s">
        <v>61</v>
      </c>
      <c r="S1127" t="s">
        <v>96</v>
      </c>
      <c r="T1127" t="s">
        <v>60</v>
      </c>
      <c r="U1127" t="s">
        <v>60</v>
      </c>
      <c r="V1127" t="s">
        <v>97</v>
      </c>
      <c r="W1127" t="s">
        <v>97</v>
      </c>
      <c r="X1127">
        <v>46</v>
      </c>
      <c r="Y1127" s="2">
        <v>58428</v>
      </c>
      <c r="Z1127" t="s">
        <v>2005</v>
      </c>
      <c r="AA1127" t="s">
        <v>2005</v>
      </c>
      <c r="AB1127">
        <v>59</v>
      </c>
      <c r="AC1127" t="s">
        <v>123</v>
      </c>
      <c r="AD1127" t="s">
        <v>141</v>
      </c>
      <c r="AE1127" t="s">
        <v>101</v>
      </c>
      <c r="AF1127" s="2">
        <v>43831</v>
      </c>
      <c r="AG1127" s="2">
        <v>38353</v>
      </c>
      <c r="AH1127" t="s">
        <v>60</v>
      </c>
      <c r="AI1127" t="s">
        <v>60</v>
      </c>
      <c r="AJ1127" t="s">
        <v>60</v>
      </c>
      <c r="AK1127" t="s">
        <v>60</v>
      </c>
      <c r="AL1127" t="s">
        <v>60</v>
      </c>
      <c r="AM1127" t="s">
        <v>60</v>
      </c>
      <c r="AN1127" t="s">
        <v>60</v>
      </c>
      <c r="AO1127" t="s">
        <v>60</v>
      </c>
      <c r="AP1127">
        <v>0</v>
      </c>
      <c r="AQ1127">
        <v>59</v>
      </c>
      <c r="AR1127">
        <v>2</v>
      </c>
      <c r="AS1127">
        <v>0</v>
      </c>
      <c r="AT1127" t="s">
        <v>60</v>
      </c>
      <c r="AU1127">
        <v>1</v>
      </c>
      <c r="AV1127" t="s">
        <v>1715</v>
      </c>
      <c r="AW1127">
        <v>37.338565000000003</v>
      </c>
      <c r="AX1127">
        <v>-121.885631</v>
      </c>
      <c r="AY1127">
        <v>1</v>
      </c>
    </row>
    <row r="1128" spans="1:51" x14ac:dyDescent="0.25">
      <c r="A1128">
        <v>1126</v>
      </c>
      <c r="B1128" t="s">
        <v>51</v>
      </c>
      <c r="C1128">
        <v>2127</v>
      </c>
      <c r="D1128" t="s">
        <v>88</v>
      </c>
      <c r="E1128" t="s">
        <v>88</v>
      </c>
      <c r="F1128" t="s">
        <v>2006</v>
      </c>
      <c r="G1128" t="s">
        <v>2007</v>
      </c>
      <c r="H1128" t="s">
        <v>106</v>
      </c>
      <c r="I1128" t="s">
        <v>1525</v>
      </c>
      <c r="J1128" t="s">
        <v>158</v>
      </c>
      <c r="K1128" t="s">
        <v>94</v>
      </c>
      <c r="L1128">
        <v>95133</v>
      </c>
      <c r="M1128">
        <v>76</v>
      </c>
      <c r="N1128">
        <v>0</v>
      </c>
      <c r="O1128" t="s">
        <v>60</v>
      </c>
      <c r="P1128" t="s">
        <v>61</v>
      </c>
      <c r="Q1128" t="s">
        <v>60</v>
      </c>
      <c r="R1128" t="s">
        <v>61</v>
      </c>
      <c r="S1128" t="s">
        <v>96</v>
      </c>
      <c r="T1128" t="s">
        <v>60</v>
      </c>
      <c r="U1128" t="s">
        <v>60</v>
      </c>
      <c r="V1128" t="s">
        <v>97</v>
      </c>
      <c r="W1128" t="s">
        <v>97</v>
      </c>
      <c r="X1128">
        <v>45</v>
      </c>
      <c r="Y1128" s="2">
        <v>57927</v>
      </c>
      <c r="Z1128" t="s">
        <v>2008</v>
      </c>
      <c r="AA1128" t="s">
        <v>2008</v>
      </c>
      <c r="AB1128">
        <v>75</v>
      </c>
      <c r="AC1128" t="s">
        <v>99</v>
      </c>
      <c r="AD1128" t="s">
        <v>100</v>
      </c>
      <c r="AE1128" t="s">
        <v>101</v>
      </c>
      <c r="AF1128" s="2">
        <v>43331</v>
      </c>
      <c r="AG1128" s="2">
        <v>37852</v>
      </c>
      <c r="AH1128" t="s">
        <v>60</v>
      </c>
      <c r="AI1128" t="s">
        <v>60</v>
      </c>
      <c r="AJ1128" t="s">
        <v>60</v>
      </c>
      <c r="AK1128" t="s">
        <v>60</v>
      </c>
      <c r="AL1128" t="s">
        <v>60</v>
      </c>
      <c r="AM1128" t="s">
        <v>60</v>
      </c>
      <c r="AN1128" t="s">
        <v>60</v>
      </c>
      <c r="AO1128" t="s">
        <v>60</v>
      </c>
      <c r="AP1128">
        <v>0</v>
      </c>
      <c r="AQ1128">
        <v>75</v>
      </c>
      <c r="AR1128">
        <v>2</v>
      </c>
      <c r="AS1128">
        <v>0</v>
      </c>
      <c r="AT1128" t="s">
        <v>60</v>
      </c>
      <c r="AU1128">
        <v>1</v>
      </c>
      <c r="AV1128" t="s">
        <v>86</v>
      </c>
      <c r="AW1128">
        <v>37.372298000000001</v>
      </c>
      <c r="AX1128">
        <v>-121.872766</v>
      </c>
      <c r="AY1128">
        <v>1</v>
      </c>
    </row>
    <row r="1129" spans="1:51" x14ac:dyDescent="0.25">
      <c r="A1129">
        <v>1127</v>
      </c>
      <c r="B1129" t="s">
        <v>51</v>
      </c>
      <c r="C1129">
        <v>2128</v>
      </c>
      <c r="D1129" t="s">
        <v>88</v>
      </c>
      <c r="E1129" t="s">
        <v>88</v>
      </c>
      <c r="F1129" t="s">
        <v>4107</v>
      </c>
      <c r="G1129" t="s">
        <v>4108</v>
      </c>
      <c r="H1129" t="s">
        <v>106</v>
      </c>
      <c r="I1129" t="s">
        <v>1525</v>
      </c>
      <c r="J1129" t="s">
        <v>158</v>
      </c>
      <c r="K1129" t="s">
        <v>94</v>
      </c>
      <c r="L1129">
        <v>95133</v>
      </c>
      <c r="M1129">
        <v>25</v>
      </c>
      <c r="N1129">
        <v>0</v>
      </c>
      <c r="O1129" t="s">
        <v>60</v>
      </c>
      <c r="P1129" t="s">
        <v>61</v>
      </c>
      <c r="Q1129" t="s">
        <v>60</v>
      </c>
      <c r="R1129" t="s">
        <v>61</v>
      </c>
      <c r="S1129" t="s">
        <v>60</v>
      </c>
      <c r="T1129" t="s">
        <v>60</v>
      </c>
      <c r="U1129" t="s">
        <v>60</v>
      </c>
      <c r="V1129" t="s">
        <v>171</v>
      </c>
      <c r="W1129" t="s">
        <v>171</v>
      </c>
      <c r="X1129">
        <v>16</v>
      </c>
      <c r="Y1129" s="2">
        <v>47461</v>
      </c>
      <c r="Z1129" t="s">
        <v>4109</v>
      </c>
      <c r="AA1129" t="s">
        <v>4109</v>
      </c>
      <c r="AB1129">
        <v>24</v>
      </c>
      <c r="AC1129" t="s">
        <v>496</v>
      </c>
      <c r="AD1129" t="s">
        <v>100</v>
      </c>
      <c r="AE1129" t="s">
        <v>101</v>
      </c>
      <c r="AF1129" s="2">
        <v>41990</v>
      </c>
      <c r="AG1129" s="2">
        <v>36511</v>
      </c>
      <c r="AH1129" t="s">
        <v>60</v>
      </c>
      <c r="AI1129" t="s">
        <v>60</v>
      </c>
      <c r="AJ1129" t="s">
        <v>60</v>
      </c>
      <c r="AK1129" t="s">
        <v>60</v>
      </c>
      <c r="AL1129" t="s">
        <v>60</v>
      </c>
      <c r="AM1129" t="s">
        <v>60</v>
      </c>
      <c r="AN1129" t="s">
        <v>60</v>
      </c>
      <c r="AO1129" t="s">
        <v>60</v>
      </c>
      <c r="AP1129">
        <v>0</v>
      </c>
      <c r="AQ1129">
        <v>24</v>
      </c>
      <c r="AR1129">
        <v>1</v>
      </c>
      <c r="AS1129">
        <v>0</v>
      </c>
      <c r="AT1129" t="s">
        <v>60</v>
      </c>
      <c r="AU1129">
        <v>2</v>
      </c>
      <c r="AV1129" t="s">
        <v>86</v>
      </c>
      <c r="AW1129">
        <v>37.372770000000003</v>
      </c>
      <c r="AX1129">
        <v>-121.872669</v>
      </c>
      <c r="AY1129">
        <v>2</v>
      </c>
    </row>
    <row r="1130" spans="1:51" x14ac:dyDescent="0.25">
      <c r="A1130">
        <v>1128</v>
      </c>
      <c r="B1130" t="s">
        <v>51</v>
      </c>
      <c r="C1130">
        <v>2129</v>
      </c>
      <c r="D1130" t="s">
        <v>88</v>
      </c>
      <c r="E1130" t="s">
        <v>88</v>
      </c>
      <c r="F1130" t="s">
        <v>4362</v>
      </c>
      <c r="G1130" t="s">
        <v>4363</v>
      </c>
      <c r="H1130" t="s">
        <v>106</v>
      </c>
      <c r="I1130" t="s">
        <v>4364</v>
      </c>
      <c r="J1130" t="s">
        <v>158</v>
      </c>
      <c r="K1130" t="s">
        <v>94</v>
      </c>
      <c r="L1130">
        <v>95110</v>
      </c>
      <c r="M1130">
        <v>23</v>
      </c>
      <c r="N1130">
        <v>0</v>
      </c>
      <c r="O1130" t="s">
        <v>60</v>
      </c>
      <c r="P1130" t="s">
        <v>61</v>
      </c>
      <c r="Q1130" t="s">
        <v>60</v>
      </c>
      <c r="R1130" t="s">
        <v>61</v>
      </c>
      <c r="S1130" t="s">
        <v>60</v>
      </c>
      <c r="T1130" t="s">
        <v>60</v>
      </c>
      <c r="U1130" t="s">
        <v>60</v>
      </c>
      <c r="V1130" t="s">
        <v>548</v>
      </c>
      <c r="W1130" t="s">
        <v>4242</v>
      </c>
      <c r="X1130">
        <v>-9</v>
      </c>
      <c r="Y1130" s="2">
        <v>38103</v>
      </c>
      <c r="Z1130" t="s">
        <v>4365</v>
      </c>
      <c r="AA1130" t="s">
        <v>4365</v>
      </c>
      <c r="AB1130">
        <v>23</v>
      </c>
      <c r="AC1130" t="s">
        <v>99</v>
      </c>
      <c r="AD1130" t="s">
        <v>60</v>
      </c>
      <c r="AE1130" t="s">
        <v>3378</v>
      </c>
      <c r="AF1130" s="2">
        <v>38103</v>
      </c>
      <c r="AG1130" s="2">
        <v>32624</v>
      </c>
      <c r="AH1130" t="s">
        <v>60</v>
      </c>
      <c r="AI1130" t="s">
        <v>60</v>
      </c>
      <c r="AJ1130" t="s">
        <v>60</v>
      </c>
      <c r="AK1130" t="s">
        <v>60</v>
      </c>
      <c r="AL1130" t="s">
        <v>60</v>
      </c>
      <c r="AM1130" t="s">
        <v>60</v>
      </c>
      <c r="AN1130" t="s">
        <v>60</v>
      </c>
      <c r="AO1130" t="s">
        <v>60</v>
      </c>
      <c r="AP1130">
        <v>0</v>
      </c>
      <c r="AQ1130">
        <v>23</v>
      </c>
      <c r="AR1130">
        <v>1</v>
      </c>
      <c r="AS1130">
        <v>0</v>
      </c>
      <c r="AT1130" t="s">
        <v>60</v>
      </c>
      <c r="AU1130">
        <v>3</v>
      </c>
      <c r="AV1130" t="s">
        <v>117</v>
      </c>
      <c r="AW1130">
        <v>37.324627999999997</v>
      </c>
      <c r="AX1130">
        <v>-121.884249</v>
      </c>
      <c r="AY1130">
        <v>3</v>
      </c>
    </row>
    <row r="1131" spans="1:51" x14ac:dyDescent="0.25">
      <c r="A1131">
        <v>1129</v>
      </c>
      <c r="B1131" t="s">
        <v>51</v>
      </c>
      <c r="C1131">
        <v>2130</v>
      </c>
      <c r="D1131" t="s">
        <v>88</v>
      </c>
      <c r="E1131" t="s">
        <v>88</v>
      </c>
      <c r="F1131" t="s">
        <v>2009</v>
      </c>
      <c r="G1131" t="s">
        <v>2010</v>
      </c>
      <c r="H1131" t="s">
        <v>78</v>
      </c>
      <c r="I1131" t="s">
        <v>2011</v>
      </c>
      <c r="J1131" t="s">
        <v>163</v>
      </c>
      <c r="K1131" t="s">
        <v>78</v>
      </c>
      <c r="L1131">
        <v>94501</v>
      </c>
      <c r="M1131">
        <v>62</v>
      </c>
      <c r="N1131">
        <v>0</v>
      </c>
      <c r="O1131" t="s">
        <v>60</v>
      </c>
      <c r="P1131" t="s">
        <v>61</v>
      </c>
      <c r="Q1131" t="s">
        <v>60</v>
      </c>
      <c r="R1131" t="s">
        <v>61</v>
      </c>
      <c r="S1131" t="s">
        <v>60</v>
      </c>
      <c r="T1131" t="s">
        <v>60</v>
      </c>
      <c r="U1131" t="s">
        <v>60</v>
      </c>
      <c r="V1131" t="s">
        <v>97</v>
      </c>
      <c r="W1131" t="s">
        <v>97</v>
      </c>
      <c r="X1131">
        <v>55</v>
      </c>
      <c r="Y1131" s="2">
        <v>61714</v>
      </c>
      <c r="Z1131" t="s">
        <v>2012</v>
      </c>
      <c r="AA1131" t="s">
        <v>2012</v>
      </c>
      <c r="AB1131">
        <v>61</v>
      </c>
      <c r="AC1131" t="s">
        <v>496</v>
      </c>
      <c r="AD1131" t="s">
        <v>192</v>
      </c>
      <c r="AE1131" t="s">
        <v>153</v>
      </c>
      <c r="AF1131" t="s">
        <v>60</v>
      </c>
      <c r="AG1131" s="2">
        <v>41639</v>
      </c>
      <c r="AH1131" t="s">
        <v>60</v>
      </c>
      <c r="AI1131" t="s">
        <v>60</v>
      </c>
      <c r="AJ1131" t="s">
        <v>60</v>
      </c>
      <c r="AK1131" t="s">
        <v>60</v>
      </c>
      <c r="AL1131" t="s">
        <v>60</v>
      </c>
      <c r="AM1131" t="s">
        <v>60</v>
      </c>
      <c r="AN1131" t="s">
        <v>60</v>
      </c>
      <c r="AO1131" t="s">
        <v>60</v>
      </c>
      <c r="AP1131">
        <v>0</v>
      </c>
      <c r="AQ1131">
        <v>61</v>
      </c>
      <c r="AR1131">
        <v>2</v>
      </c>
      <c r="AS1131">
        <v>0</v>
      </c>
      <c r="AT1131" t="s">
        <v>60</v>
      </c>
      <c r="AU1131">
        <v>1</v>
      </c>
      <c r="AV1131" t="s">
        <v>86</v>
      </c>
      <c r="AW1131">
        <v>37.763621999999998</v>
      </c>
      <c r="AX1131">
        <v>-122.241524</v>
      </c>
      <c r="AY1131">
        <v>1</v>
      </c>
    </row>
    <row r="1132" spans="1:51" x14ac:dyDescent="0.25">
      <c r="A1132">
        <v>1130</v>
      </c>
      <c r="B1132" t="s">
        <v>51</v>
      </c>
      <c r="C1132">
        <v>2131</v>
      </c>
      <c r="D1132" t="s">
        <v>88</v>
      </c>
      <c r="E1132" t="s">
        <v>88</v>
      </c>
      <c r="F1132" t="s">
        <v>2013</v>
      </c>
      <c r="G1132" t="s">
        <v>2014</v>
      </c>
      <c r="H1132" t="s">
        <v>2015</v>
      </c>
      <c r="I1132" t="s">
        <v>1511</v>
      </c>
      <c r="J1132" t="s">
        <v>163</v>
      </c>
      <c r="K1132" t="s">
        <v>369</v>
      </c>
      <c r="L1132">
        <v>94510</v>
      </c>
      <c r="M1132">
        <v>56</v>
      </c>
      <c r="N1132">
        <v>0</v>
      </c>
      <c r="O1132" t="s">
        <v>60</v>
      </c>
      <c r="P1132" t="s">
        <v>61</v>
      </c>
      <c r="Q1132" t="s">
        <v>60</v>
      </c>
      <c r="R1132" t="s">
        <v>61</v>
      </c>
      <c r="S1132" t="s">
        <v>96</v>
      </c>
      <c r="T1132" t="s">
        <v>60</v>
      </c>
      <c r="U1132" t="s">
        <v>60</v>
      </c>
      <c r="V1132" t="s">
        <v>97</v>
      </c>
      <c r="W1132" t="s">
        <v>97</v>
      </c>
      <c r="X1132">
        <v>46</v>
      </c>
      <c r="Y1132" s="2">
        <v>58305</v>
      </c>
      <c r="Z1132" t="s">
        <v>2016</v>
      </c>
      <c r="AA1132" t="s">
        <v>2016</v>
      </c>
      <c r="AB1132">
        <v>55</v>
      </c>
      <c r="AC1132" t="s">
        <v>99</v>
      </c>
      <c r="AD1132" t="s">
        <v>100</v>
      </c>
      <c r="AE1132" t="s">
        <v>101</v>
      </c>
      <c r="AF1132" s="2">
        <v>43708</v>
      </c>
      <c r="AG1132" s="2">
        <v>38230</v>
      </c>
      <c r="AH1132" t="s">
        <v>60</v>
      </c>
      <c r="AI1132" t="s">
        <v>60</v>
      </c>
      <c r="AJ1132" t="s">
        <v>60</v>
      </c>
      <c r="AK1132" t="s">
        <v>60</v>
      </c>
      <c r="AL1132" t="s">
        <v>60</v>
      </c>
      <c r="AM1132" t="s">
        <v>60</v>
      </c>
      <c r="AN1132" t="s">
        <v>60</v>
      </c>
      <c r="AO1132" t="s">
        <v>60</v>
      </c>
      <c r="AP1132">
        <v>0</v>
      </c>
      <c r="AQ1132">
        <v>55</v>
      </c>
      <c r="AR1132">
        <v>2</v>
      </c>
      <c r="AS1132">
        <v>0</v>
      </c>
      <c r="AT1132" t="s">
        <v>60</v>
      </c>
      <c r="AU1132">
        <v>1</v>
      </c>
      <c r="AV1132" t="s">
        <v>1715</v>
      </c>
      <c r="AW1132">
        <v>38.058869999999999</v>
      </c>
      <c r="AX1132">
        <v>-122.15258799999999</v>
      </c>
      <c r="AY1132">
        <v>1</v>
      </c>
    </row>
    <row r="1133" spans="1:51" x14ac:dyDescent="0.25">
      <c r="A1133">
        <v>1131</v>
      </c>
      <c r="B1133" t="s">
        <v>51</v>
      </c>
      <c r="C1133">
        <v>2132</v>
      </c>
      <c r="D1133" t="s">
        <v>88</v>
      </c>
      <c r="E1133" t="s">
        <v>88</v>
      </c>
      <c r="F1133" t="s">
        <v>2017</v>
      </c>
      <c r="G1133" t="s">
        <v>2018</v>
      </c>
      <c r="H1133" t="s">
        <v>622</v>
      </c>
      <c r="I1133" t="s">
        <v>2011</v>
      </c>
      <c r="J1133" t="s">
        <v>163</v>
      </c>
      <c r="K1133" t="s">
        <v>78</v>
      </c>
      <c r="L1133">
        <v>94710</v>
      </c>
      <c r="M1133">
        <v>74</v>
      </c>
      <c r="N1133">
        <v>0</v>
      </c>
      <c r="O1133" t="s">
        <v>60</v>
      </c>
      <c r="P1133" t="s">
        <v>61</v>
      </c>
      <c r="Q1133" t="s">
        <v>60</v>
      </c>
      <c r="R1133" t="s">
        <v>61</v>
      </c>
      <c r="S1133" t="s">
        <v>60</v>
      </c>
      <c r="T1133" t="s">
        <v>60</v>
      </c>
      <c r="U1133" t="s">
        <v>60</v>
      </c>
      <c r="V1133" t="s">
        <v>97</v>
      </c>
      <c r="W1133" t="s">
        <v>97</v>
      </c>
      <c r="X1133">
        <v>55</v>
      </c>
      <c r="Y1133" s="2">
        <v>61714</v>
      </c>
      <c r="Z1133" t="s">
        <v>2019</v>
      </c>
      <c r="AA1133" t="s">
        <v>2019</v>
      </c>
      <c r="AB1133">
        <v>74</v>
      </c>
      <c r="AC1133" t="s">
        <v>496</v>
      </c>
      <c r="AD1133" t="s">
        <v>141</v>
      </c>
      <c r="AE1133" t="s">
        <v>153</v>
      </c>
      <c r="AF1133" t="s">
        <v>60</v>
      </c>
      <c r="AG1133" s="2">
        <v>41639</v>
      </c>
      <c r="AH1133" t="s">
        <v>60</v>
      </c>
      <c r="AI1133" t="s">
        <v>60</v>
      </c>
      <c r="AJ1133" t="s">
        <v>60</v>
      </c>
      <c r="AK1133" t="s">
        <v>60</v>
      </c>
      <c r="AL1133" t="s">
        <v>60</v>
      </c>
      <c r="AM1133" t="s">
        <v>60</v>
      </c>
      <c r="AN1133" t="s">
        <v>60</v>
      </c>
      <c r="AO1133" t="s">
        <v>60</v>
      </c>
      <c r="AP1133">
        <v>0</v>
      </c>
      <c r="AQ1133">
        <v>74</v>
      </c>
      <c r="AR1133">
        <v>2</v>
      </c>
      <c r="AS1133">
        <v>0</v>
      </c>
      <c r="AT1133" t="s">
        <v>60</v>
      </c>
      <c r="AU1133">
        <v>1</v>
      </c>
      <c r="AV1133" t="s">
        <v>86</v>
      </c>
      <c r="AW1133">
        <v>37.868772</v>
      </c>
      <c r="AX1133">
        <v>-122.293527</v>
      </c>
      <c r="AY1133">
        <v>1</v>
      </c>
    </row>
    <row r="1134" spans="1:51" x14ac:dyDescent="0.25">
      <c r="A1134">
        <v>1132</v>
      </c>
      <c r="B1134" t="s">
        <v>51</v>
      </c>
      <c r="C1134">
        <v>2133</v>
      </c>
      <c r="D1134" t="s">
        <v>88</v>
      </c>
      <c r="E1134" t="s">
        <v>88</v>
      </c>
      <c r="F1134" t="s">
        <v>2020</v>
      </c>
      <c r="G1134" t="s">
        <v>2021</v>
      </c>
      <c r="H1134" t="s">
        <v>622</v>
      </c>
      <c r="I1134" t="s">
        <v>2022</v>
      </c>
      <c r="J1134" t="s">
        <v>163</v>
      </c>
      <c r="K1134" t="s">
        <v>78</v>
      </c>
      <c r="L1134">
        <v>94702</v>
      </c>
      <c r="M1134">
        <v>35</v>
      </c>
      <c r="N1134">
        <v>0</v>
      </c>
      <c r="O1134" t="s">
        <v>60</v>
      </c>
      <c r="P1134" t="s">
        <v>61</v>
      </c>
      <c r="Q1134" t="s">
        <v>60</v>
      </c>
      <c r="R1134" t="s">
        <v>61</v>
      </c>
      <c r="S1134" t="s">
        <v>60</v>
      </c>
      <c r="T1134" t="s">
        <v>60</v>
      </c>
      <c r="U1134" t="s">
        <v>60</v>
      </c>
      <c r="V1134" t="s">
        <v>97</v>
      </c>
      <c r="W1134" t="s">
        <v>97</v>
      </c>
      <c r="X1134">
        <v>55</v>
      </c>
      <c r="Y1134" s="2">
        <v>61714</v>
      </c>
      <c r="Z1134" t="s">
        <v>2023</v>
      </c>
      <c r="AA1134" t="s">
        <v>60</v>
      </c>
      <c r="AB1134">
        <v>34</v>
      </c>
      <c r="AC1134" t="s">
        <v>165</v>
      </c>
      <c r="AD1134" t="s">
        <v>141</v>
      </c>
      <c r="AE1134" t="s">
        <v>153</v>
      </c>
      <c r="AF1134" t="s">
        <v>60</v>
      </c>
      <c r="AG1134" s="2">
        <v>41639</v>
      </c>
      <c r="AH1134" t="s">
        <v>60</v>
      </c>
      <c r="AI1134" t="s">
        <v>60</v>
      </c>
      <c r="AJ1134" t="s">
        <v>60</v>
      </c>
      <c r="AK1134" t="s">
        <v>60</v>
      </c>
      <c r="AL1134" t="s">
        <v>60</v>
      </c>
      <c r="AM1134" t="s">
        <v>60</v>
      </c>
      <c r="AN1134" t="s">
        <v>60</v>
      </c>
      <c r="AO1134" t="s">
        <v>60</v>
      </c>
      <c r="AP1134">
        <v>0</v>
      </c>
      <c r="AQ1134">
        <v>34</v>
      </c>
      <c r="AR1134">
        <v>1</v>
      </c>
      <c r="AS1134">
        <v>0</v>
      </c>
      <c r="AT1134" t="s">
        <v>60</v>
      </c>
      <c r="AU1134">
        <v>1</v>
      </c>
      <c r="AV1134" t="s">
        <v>86</v>
      </c>
      <c r="AW1134">
        <v>37.869874000000003</v>
      </c>
      <c r="AX1134">
        <v>-122.28566600000001</v>
      </c>
      <c r="AY1134">
        <v>1</v>
      </c>
    </row>
    <row r="1135" spans="1:51" x14ac:dyDescent="0.25">
      <c r="A1135">
        <v>1133</v>
      </c>
      <c r="B1135" t="s">
        <v>51</v>
      </c>
      <c r="C1135">
        <v>2134</v>
      </c>
      <c r="D1135" t="s">
        <v>88</v>
      </c>
      <c r="E1135" t="s">
        <v>88</v>
      </c>
      <c r="F1135" t="s">
        <v>4110</v>
      </c>
      <c r="G1135" t="s">
        <v>4111</v>
      </c>
      <c r="H1135" t="s">
        <v>622</v>
      </c>
      <c r="I1135" t="s">
        <v>4112</v>
      </c>
      <c r="J1135" t="s">
        <v>163</v>
      </c>
      <c r="K1135" t="s">
        <v>78</v>
      </c>
      <c r="L1135">
        <v>94703</v>
      </c>
      <c r="M1135">
        <v>14</v>
      </c>
      <c r="N1135">
        <v>0</v>
      </c>
      <c r="O1135" t="s">
        <v>60</v>
      </c>
      <c r="P1135" t="s">
        <v>61</v>
      </c>
      <c r="Q1135" t="s">
        <v>60</v>
      </c>
      <c r="R1135" t="s">
        <v>61</v>
      </c>
      <c r="S1135" t="s">
        <v>60</v>
      </c>
      <c r="T1135" t="s">
        <v>60</v>
      </c>
      <c r="U1135" t="s">
        <v>60</v>
      </c>
      <c r="V1135" t="s">
        <v>171</v>
      </c>
      <c r="W1135" t="s">
        <v>171</v>
      </c>
      <c r="X1135">
        <v>10</v>
      </c>
      <c r="Y1135" s="2">
        <v>45037</v>
      </c>
      <c r="Z1135" t="s">
        <v>4113</v>
      </c>
      <c r="AA1135" t="s">
        <v>4113</v>
      </c>
      <c r="AB1135">
        <v>14</v>
      </c>
      <c r="AC1135" t="s">
        <v>99</v>
      </c>
      <c r="AD1135" t="s">
        <v>100</v>
      </c>
      <c r="AE1135" t="s">
        <v>3378</v>
      </c>
      <c r="AF1135" s="2">
        <v>39566</v>
      </c>
      <c r="AG1135" s="2">
        <v>34087</v>
      </c>
      <c r="AH1135" t="s">
        <v>60</v>
      </c>
      <c r="AI1135" t="s">
        <v>60</v>
      </c>
      <c r="AJ1135" t="s">
        <v>60</v>
      </c>
      <c r="AK1135" t="s">
        <v>60</v>
      </c>
      <c r="AL1135" t="s">
        <v>60</v>
      </c>
      <c r="AM1135" t="s">
        <v>60</v>
      </c>
      <c r="AN1135" t="s">
        <v>60</v>
      </c>
      <c r="AO1135" t="s">
        <v>60</v>
      </c>
      <c r="AP1135">
        <v>0</v>
      </c>
      <c r="AQ1135">
        <v>14</v>
      </c>
      <c r="AR1135">
        <v>1</v>
      </c>
      <c r="AS1135">
        <v>0</v>
      </c>
      <c r="AT1135" t="s">
        <v>60</v>
      </c>
      <c r="AU1135">
        <v>2</v>
      </c>
      <c r="AV1135" t="s">
        <v>1715</v>
      </c>
      <c r="AW1135">
        <v>37.849525999999997</v>
      </c>
      <c r="AX1135">
        <v>-122.271033</v>
      </c>
      <c r="AY1135">
        <v>2</v>
      </c>
    </row>
    <row r="1136" spans="1:51" x14ac:dyDescent="0.25">
      <c r="A1136">
        <v>1134</v>
      </c>
      <c r="B1136" t="s">
        <v>51</v>
      </c>
      <c r="C1136">
        <v>2135</v>
      </c>
      <c r="D1136" t="s">
        <v>88</v>
      </c>
      <c r="E1136" t="s">
        <v>88</v>
      </c>
      <c r="F1136" t="s">
        <v>2024</v>
      </c>
      <c r="G1136" t="s">
        <v>2025</v>
      </c>
      <c r="H1136" t="s">
        <v>939</v>
      </c>
      <c r="I1136" t="s">
        <v>2026</v>
      </c>
      <c r="J1136" t="s">
        <v>163</v>
      </c>
      <c r="K1136" t="s">
        <v>369</v>
      </c>
      <c r="L1136">
        <v>95620</v>
      </c>
      <c r="M1136">
        <v>60</v>
      </c>
      <c r="N1136">
        <v>0</v>
      </c>
      <c r="O1136" t="s">
        <v>60</v>
      </c>
      <c r="P1136" t="s">
        <v>61</v>
      </c>
      <c r="Q1136" t="s">
        <v>60</v>
      </c>
      <c r="R1136" t="s">
        <v>61</v>
      </c>
      <c r="S1136" t="s">
        <v>60</v>
      </c>
      <c r="T1136" t="s">
        <v>60</v>
      </c>
      <c r="U1136" t="s">
        <v>60</v>
      </c>
      <c r="V1136" t="s">
        <v>97</v>
      </c>
      <c r="W1136" t="s">
        <v>97</v>
      </c>
      <c r="X1136">
        <v>55</v>
      </c>
      <c r="Y1136" s="2">
        <v>61714</v>
      </c>
      <c r="Z1136" t="s">
        <v>2027</v>
      </c>
      <c r="AA1136" t="s">
        <v>2027</v>
      </c>
      <c r="AB1136">
        <v>59</v>
      </c>
      <c r="AC1136" t="s">
        <v>116</v>
      </c>
      <c r="AD1136" t="s">
        <v>100</v>
      </c>
      <c r="AE1136" t="s">
        <v>153</v>
      </c>
      <c r="AF1136" t="s">
        <v>60</v>
      </c>
      <c r="AG1136" s="2">
        <v>41639</v>
      </c>
      <c r="AH1136" t="s">
        <v>60</v>
      </c>
      <c r="AI1136" t="s">
        <v>60</v>
      </c>
      <c r="AJ1136" t="s">
        <v>60</v>
      </c>
      <c r="AK1136" t="s">
        <v>60</v>
      </c>
      <c r="AL1136" t="s">
        <v>60</v>
      </c>
      <c r="AM1136" t="s">
        <v>60</v>
      </c>
      <c r="AN1136" t="s">
        <v>60</v>
      </c>
      <c r="AO1136" t="s">
        <v>60</v>
      </c>
      <c r="AP1136">
        <v>0</v>
      </c>
      <c r="AQ1136">
        <v>59</v>
      </c>
      <c r="AR1136">
        <v>2</v>
      </c>
      <c r="AS1136">
        <v>0</v>
      </c>
      <c r="AT1136" t="s">
        <v>60</v>
      </c>
      <c r="AU1136">
        <v>1</v>
      </c>
      <c r="AV1136" t="s">
        <v>1715</v>
      </c>
      <c r="AW1136">
        <v>38.436010000000003</v>
      </c>
      <c r="AX1136">
        <v>-121.82096900000001</v>
      </c>
      <c r="AY1136">
        <v>1</v>
      </c>
    </row>
    <row r="1137" spans="1:51" x14ac:dyDescent="0.25">
      <c r="A1137">
        <v>1135</v>
      </c>
      <c r="B1137" t="s">
        <v>51</v>
      </c>
      <c r="C1137">
        <v>2136</v>
      </c>
      <c r="D1137" t="s">
        <v>88</v>
      </c>
      <c r="E1137" t="s">
        <v>88</v>
      </c>
      <c r="F1137" t="s">
        <v>2028</v>
      </c>
      <c r="G1137" t="s">
        <v>2029</v>
      </c>
      <c r="H1137" t="s">
        <v>2030</v>
      </c>
      <c r="I1137" t="s">
        <v>1504</v>
      </c>
      <c r="J1137" t="s">
        <v>163</v>
      </c>
      <c r="K1137" t="s">
        <v>78</v>
      </c>
      <c r="L1137">
        <v>94608</v>
      </c>
      <c r="M1137">
        <v>69</v>
      </c>
      <c r="N1137">
        <v>0</v>
      </c>
      <c r="O1137" t="s">
        <v>60</v>
      </c>
      <c r="P1137" t="s">
        <v>61</v>
      </c>
      <c r="Q1137" t="s">
        <v>60</v>
      </c>
      <c r="R1137" t="s">
        <v>61</v>
      </c>
      <c r="S1137" t="s">
        <v>60</v>
      </c>
      <c r="T1137" t="s">
        <v>60</v>
      </c>
      <c r="U1137" t="s">
        <v>60</v>
      </c>
      <c r="V1137" t="s">
        <v>97</v>
      </c>
      <c r="W1137" t="s">
        <v>97</v>
      </c>
      <c r="X1137">
        <v>55</v>
      </c>
      <c r="Y1137" s="2">
        <v>61714</v>
      </c>
      <c r="Z1137" t="s">
        <v>2031</v>
      </c>
      <c r="AA1137" t="s">
        <v>2031</v>
      </c>
      <c r="AB1137">
        <v>68</v>
      </c>
      <c r="AC1137" t="s">
        <v>99</v>
      </c>
      <c r="AD1137" t="s">
        <v>100</v>
      </c>
      <c r="AE1137" t="s">
        <v>153</v>
      </c>
      <c r="AF1137" t="s">
        <v>60</v>
      </c>
      <c r="AG1137" s="2">
        <v>41639</v>
      </c>
      <c r="AH1137" t="s">
        <v>60</v>
      </c>
      <c r="AI1137" t="s">
        <v>60</v>
      </c>
      <c r="AJ1137" t="s">
        <v>60</v>
      </c>
      <c r="AK1137" t="s">
        <v>60</v>
      </c>
      <c r="AL1137" t="s">
        <v>60</v>
      </c>
      <c r="AM1137" t="s">
        <v>60</v>
      </c>
      <c r="AN1137" t="s">
        <v>60</v>
      </c>
      <c r="AO1137" t="s">
        <v>60</v>
      </c>
      <c r="AP1137">
        <v>0</v>
      </c>
      <c r="AQ1137">
        <v>68</v>
      </c>
      <c r="AR1137">
        <v>2</v>
      </c>
      <c r="AS1137">
        <v>0</v>
      </c>
      <c r="AT1137" t="s">
        <v>60</v>
      </c>
      <c r="AU1137">
        <v>1</v>
      </c>
      <c r="AV1137" t="s">
        <v>86</v>
      </c>
      <c r="AW1137">
        <v>37.827370999999999</v>
      </c>
      <c r="AX1137">
        <v>-122.280117</v>
      </c>
      <c r="AY1137">
        <v>1</v>
      </c>
    </row>
    <row r="1138" spans="1:51" x14ac:dyDescent="0.25">
      <c r="A1138">
        <v>1136</v>
      </c>
      <c r="B1138" t="s">
        <v>51</v>
      </c>
      <c r="C1138">
        <v>2137</v>
      </c>
      <c r="D1138" t="s">
        <v>88</v>
      </c>
      <c r="E1138" t="s">
        <v>88</v>
      </c>
      <c r="F1138" t="s">
        <v>2032</v>
      </c>
      <c r="G1138" t="s">
        <v>2033</v>
      </c>
      <c r="H1138" t="s">
        <v>712</v>
      </c>
      <c r="I1138" t="s">
        <v>2034</v>
      </c>
      <c r="J1138" t="s">
        <v>163</v>
      </c>
      <c r="K1138" t="s">
        <v>369</v>
      </c>
      <c r="L1138">
        <v>94533</v>
      </c>
      <c r="M1138">
        <v>24</v>
      </c>
      <c r="N1138">
        <v>0</v>
      </c>
      <c r="O1138" t="s">
        <v>60</v>
      </c>
      <c r="P1138" t="s">
        <v>61</v>
      </c>
      <c r="Q1138" t="s">
        <v>60</v>
      </c>
      <c r="R1138" t="s">
        <v>61</v>
      </c>
      <c r="S1138" t="s">
        <v>96</v>
      </c>
      <c r="T1138" t="s">
        <v>60</v>
      </c>
      <c r="U1138" t="s">
        <v>60</v>
      </c>
      <c r="V1138" t="s">
        <v>97</v>
      </c>
      <c r="W1138" t="s">
        <v>97</v>
      </c>
      <c r="X1138">
        <v>47</v>
      </c>
      <c r="Y1138" s="2">
        <v>58515</v>
      </c>
      <c r="Z1138" t="s">
        <v>2035</v>
      </c>
      <c r="AA1138" t="s">
        <v>2035</v>
      </c>
      <c r="AB1138">
        <v>24</v>
      </c>
      <c r="AC1138" t="s">
        <v>99</v>
      </c>
      <c r="AD1138" t="s">
        <v>141</v>
      </c>
      <c r="AE1138" t="s">
        <v>101</v>
      </c>
      <c r="AF1138" s="2">
        <v>43919</v>
      </c>
      <c r="AG1138" s="2">
        <v>38440</v>
      </c>
      <c r="AH1138" t="s">
        <v>60</v>
      </c>
      <c r="AI1138" t="s">
        <v>60</v>
      </c>
      <c r="AJ1138" t="s">
        <v>60</v>
      </c>
      <c r="AK1138" t="s">
        <v>60</v>
      </c>
      <c r="AL1138" t="s">
        <v>60</v>
      </c>
      <c r="AM1138" t="s">
        <v>60</v>
      </c>
      <c r="AN1138" t="s">
        <v>60</v>
      </c>
      <c r="AO1138" t="s">
        <v>60</v>
      </c>
      <c r="AP1138">
        <v>0</v>
      </c>
      <c r="AQ1138">
        <v>24</v>
      </c>
      <c r="AR1138">
        <v>1</v>
      </c>
      <c r="AS1138">
        <v>0</v>
      </c>
      <c r="AT1138" t="s">
        <v>60</v>
      </c>
      <c r="AU1138">
        <v>1</v>
      </c>
      <c r="AV1138" t="s">
        <v>1715</v>
      </c>
      <c r="AW1138">
        <v>38.256459999999997</v>
      </c>
      <c r="AX1138">
        <v>-122.040603</v>
      </c>
      <c r="AY1138">
        <v>1</v>
      </c>
    </row>
    <row r="1139" spans="1:51" x14ac:dyDescent="0.25">
      <c r="A1139">
        <v>1137</v>
      </c>
      <c r="B1139" t="s">
        <v>51</v>
      </c>
      <c r="C1139">
        <v>2138</v>
      </c>
      <c r="D1139" t="s">
        <v>88</v>
      </c>
      <c r="E1139" t="s">
        <v>88</v>
      </c>
      <c r="F1139" t="s">
        <v>4114</v>
      </c>
      <c r="G1139" t="s">
        <v>4115</v>
      </c>
      <c r="H1139" t="s">
        <v>712</v>
      </c>
      <c r="I1139" t="s">
        <v>4116</v>
      </c>
      <c r="J1139" t="s">
        <v>163</v>
      </c>
      <c r="K1139" t="s">
        <v>369</v>
      </c>
      <c r="L1139">
        <v>94533</v>
      </c>
      <c r="M1139">
        <v>32</v>
      </c>
      <c r="N1139">
        <v>0</v>
      </c>
      <c r="O1139" t="s">
        <v>60</v>
      </c>
      <c r="P1139" t="s">
        <v>61</v>
      </c>
      <c r="Q1139" t="s">
        <v>60</v>
      </c>
      <c r="R1139" t="s">
        <v>61</v>
      </c>
      <c r="S1139" t="s">
        <v>60</v>
      </c>
      <c r="T1139" t="s">
        <v>60</v>
      </c>
      <c r="U1139" t="s">
        <v>60</v>
      </c>
      <c r="V1139" t="s">
        <v>171</v>
      </c>
      <c r="W1139" t="s">
        <v>171</v>
      </c>
      <c r="X1139">
        <v>13</v>
      </c>
      <c r="Y1139" s="2">
        <v>46046</v>
      </c>
      <c r="Z1139" t="s">
        <v>4117</v>
      </c>
      <c r="AA1139" t="s">
        <v>4117</v>
      </c>
      <c r="AB1139">
        <v>32</v>
      </c>
      <c r="AC1139" t="s">
        <v>99</v>
      </c>
      <c r="AD1139" t="s">
        <v>60</v>
      </c>
      <c r="AE1139" t="s">
        <v>101</v>
      </c>
      <c r="AF1139" s="2">
        <v>40575</v>
      </c>
      <c r="AG1139" s="2">
        <v>35096</v>
      </c>
      <c r="AH1139" t="s">
        <v>60</v>
      </c>
      <c r="AI1139" t="s">
        <v>60</v>
      </c>
      <c r="AJ1139" t="s">
        <v>60</v>
      </c>
      <c r="AK1139" t="s">
        <v>60</v>
      </c>
      <c r="AL1139" t="s">
        <v>60</v>
      </c>
      <c r="AM1139" t="s">
        <v>60</v>
      </c>
      <c r="AN1139" t="s">
        <v>60</v>
      </c>
      <c r="AO1139" t="s">
        <v>60</v>
      </c>
      <c r="AP1139">
        <v>0</v>
      </c>
      <c r="AQ1139">
        <v>32</v>
      </c>
      <c r="AR1139">
        <v>1</v>
      </c>
      <c r="AS1139">
        <v>0</v>
      </c>
      <c r="AT1139" t="s">
        <v>60</v>
      </c>
      <c r="AU1139">
        <v>2</v>
      </c>
      <c r="AV1139" t="s">
        <v>1715</v>
      </c>
      <c r="AW1139">
        <v>38.257075</v>
      </c>
      <c r="AX1139">
        <v>-122.04043</v>
      </c>
      <c r="AY1139">
        <v>2</v>
      </c>
    </row>
    <row r="1140" spans="1:51" x14ac:dyDescent="0.25">
      <c r="A1140">
        <v>1138</v>
      </c>
      <c r="B1140" t="s">
        <v>51</v>
      </c>
      <c r="C1140">
        <v>2139</v>
      </c>
      <c r="D1140" t="s">
        <v>88</v>
      </c>
      <c r="E1140" t="s">
        <v>88</v>
      </c>
      <c r="F1140" t="s">
        <v>2036</v>
      </c>
      <c r="G1140" t="s">
        <v>2037</v>
      </c>
      <c r="H1140" t="s">
        <v>2038</v>
      </c>
      <c r="I1140" t="s">
        <v>1504</v>
      </c>
      <c r="J1140" t="s">
        <v>163</v>
      </c>
      <c r="K1140" t="s">
        <v>59</v>
      </c>
      <c r="L1140">
        <v>94553</v>
      </c>
      <c r="M1140">
        <v>49</v>
      </c>
      <c r="N1140">
        <v>0</v>
      </c>
      <c r="O1140" t="s">
        <v>60</v>
      </c>
      <c r="P1140" t="s">
        <v>61</v>
      </c>
      <c r="Q1140" t="s">
        <v>60</v>
      </c>
      <c r="R1140" t="s">
        <v>61</v>
      </c>
      <c r="S1140" t="s">
        <v>60</v>
      </c>
      <c r="T1140" t="s">
        <v>60</v>
      </c>
      <c r="U1140" t="s">
        <v>60</v>
      </c>
      <c r="V1140" t="s">
        <v>97</v>
      </c>
      <c r="W1140" t="s">
        <v>97</v>
      </c>
      <c r="X1140">
        <v>55</v>
      </c>
      <c r="Y1140" s="2">
        <v>61714</v>
      </c>
      <c r="Z1140" t="s">
        <v>2039</v>
      </c>
      <c r="AA1140" t="s">
        <v>2039</v>
      </c>
      <c r="AB1140">
        <v>48</v>
      </c>
      <c r="AC1140" t="s">
        <v>275</v>
      </c>
      <c r="AD1140" t="s">
        <v>100</v>
      </c>
      <c r="AE1140" t="s">
        <v>153</v>
      </c>
      <c r="AF1140" t="s">
        <v>60</v>
      </c>
      <c r="AG1140" s="2">
        <v>41639</v>
      </c>
      <c r="AH1140" t="s">
        <v>60</v>
      </c>
      <c r="AI1140" t="s">
        <v>60</v>
      </c>
      <c r="AJ1140" t="s">
        <v>60</v>
      </c>
      <c r="AK1140" t="s">
        <v>60</v>
      </c>
      <c r="AL1140" t="s">
        <v>60</v>
      </c>
      <c r="AM1140" t="s">
        <v>60</v>
      </c>
      <c r="AN1140" t="s">
        <v>60</v>
      </c>
      <c r="AO1140" t="s">
        <v>60</v>
      </c>
      <c r="AP1140">
        <v>0</v>
      </c>
      <c r="AQ1140">
        <v>48</v>
      </c>
      <c r="AR1140">
        <v>1</v>
      </c>
      <c r="AS1140">
        <v>0</v>
      </c>
      <c r="AT1140" t="s">
        <v>60</v>
      </c>
      <c r="AU1140">
        <v>1</v>
      </c>
      <c r="AV1140" t="s">
        <v>86</v>
      </c>
      <c r="AW1140">
        <v>38.018357999999999</v>
      </c>
      <c r="AX1140">
        <v>-122.14094900000001</v>
      </c>
      <c r="AY1140">
        <v>1</v>
      </c>
    </row>
    <row r="1141" spans="1:51" x14ac:dyDescent="0.25">
      <c r="A1141">
        <v>1139</v>
      </c>
      <c r="B1141" t="s">
        <v>51</v>
      </c>
      <c r="C1141">
        <v>2140</v>
      </c>
      <c r="D1141" t="s">
        <v>88</v>
      </c>
      <c r="E1141" t="s">
        <v>88</v>
      </c>
      <c r="F1141" t="s">
        <v>2040</v>
      </c>
      <c r="G1141" t="s">
        <v>2041</v>
      </c>
      <c r="H1141" t="s">
        <v>223</v>
      </c>
      <c r="I1141" t="s">
        <v>2042</v>
      </c>
      <c r="J1141" t="s">
        <v>163</v>
      </c>
      <c r="K1141" t="s">
        <v>78</v>
      </c>
      <c r="L1141">
        <v>94621</v>
      </c>
      <c r="M1141">
        <v>20</v>
      </c>
      <c r="N1141">
        <v>0</v>
      </c>
      <c r="O1141" t="s">
        <v>60</v>
      </c>
      <c r="P1141" t="s">
        <v>61</v>
      </c>
      <c r="Q1141" t="s">
        <v>60</v>
      </c>
      <c r="R1141" t="s">
        <v>61</v>
      </c>
      <c r="S1141" t="s">
        <v>60</v>
      </c>
      <c r="T1141" t="s">
        <v>60</v>
      </c>
      <c r="U1141" t="s">
        <v>60</v>
      </c>
      <c r="V1141" t="s">
        <v>97</v>
      </c>
      <c r="W1141" t="s">
        <v>97</v>
      </c>
      <c r="X1141">
        <v>55</v>
      </c>
      <c r="Y1141" s="2">
        <v>61714</v>
      </c>
      <c r="Z1141" t="s">
        <v>2043</v>
      </c>
      <c r="AA1141" t="s">
        <v>60</v>
      </c>
      <c r="AB1141">
        <v>19</v>
      </c>
      <c r="AC1141" t="s">
        <v>165</v>
      </c>
      <c r="AD1141" t="s">
        <v>100</v>
      </c>
      <c r="AE1141" t="s">
        <v>153</v>
      </c>
      <c r="AF1141" t="s">
        <v>60</v>
      </c>
      <c r="AG1141" s="2">
        <v>41639</v>
      </c>
      <c r="AH1141" t="s">
        <v>60</v>
      </c>
      <c r="AI1141" t="s">
        <v>60</v>
      </c>
      <c r="AJ1141" t="s">
        <v>60</v>
      </c>
      <c r="AK1141" t="s">
        <v>60</v>
      </c>
      <c r="AL1141" t="s">
        <v>60</v>
      </c>
      <c r="AM1141" t="s">
        <v>60</v>
      </c>
      <c r="AN1141" t="s">
        <v>60</v>
      </c>
      <c r="AO1141" t="s">
        <v>60</v>
      </c>
      <c r="AP1141">
        <v>0</v>
      </c>
      <c r="AQ1141">
        <v>19</v>
      </c>
      <c r="AR1141">
        <v>1</v>
      </c>
      <c r="AS1141">
        <v>0</v>
      </c>
      <c r="AT1141" t="s">
        <v>60</v>
      </c>
      <c r="AU1141">
        <v>1</v>
      </c>
      <c r="AV1141" t="s">
        <v>356</v>
      </c>
      <c r="AW1141">
        <v>37.751863999999998</v>
      </c>
      <c r="AX1141">
        <v>-122.18462599999999</v>
      </c>
      <c r="AY1141">
        <v>1</v>
      </c>
    </row>
    <row r="1142" spans="1:51" x14ac:dyDescent="0.25">
      <c r="A1142">
        <v>1140</v>
      </c>
      <c r="B1142" t="s">
        <v>51</v>
      </c>
      <c r="C1142">
        <v>2141</v>
      </c>
      <c r="D1142" t="s">
        <v>88</v>
      </c>
      <c r="E1142" t="s">
        <v>88</v>
      </c>
      <c r="F1142" t="s">
        <v>2044</v>
      </c>
      <c r="G1142" t="s">
        <v>2045</v>
      </c>
      <c r="H1142" t="s">
        <v>223</v>
      </c>
      <c r="I1142" t="s">
        <v>195</v>
      </c>
      <c r="J1142" t="s">
        <v>163</v>
      </c>
      <c r="K1142" t="s">
        <v>78</v>
      </c>
      <c r="L1142">
        <v>94607</v>
      </c>
      <c r="M1142">
        <v>151</v>
      </c>
      <c r="N1142">
        <v>0</v>
      </c>
      <c r="O1142" t="s">
        <v>60</v>
      </c>
      <c r="P1142" t="s">
        <v>61</v>
      </c>
      <c r="Q1142" t="s">
        <v>60</v>
      </c>
      <c r="R1142" t="s">
        <v>61</v>
      </c>
      <c r="S1142" t="s">
        <v>60</v>
      </c>
      <c r="T1142" t="s">
        <v>60</v>
      </c>
      <c r="U1142" t="s">
        <v>60</v>
      </c>
      <c r="V1142" t="s">
        <v>97</v>
      </c>
      <c r="W1142" t="s">
        <v>97</v>
      </c>
      <c r="X1142">
        <v>45</v>
      </c>
      <c r="Y1142" s="2">
        <v>57786</v>
      </c>
      <c r="Z1142" t="s">
        <v>2046</v>
      </c>
      <c r="AA1142" t="s">
        <v>2046</v>
      </c>
      <c r="AB1142">
        <v>149</v>
      </c>
      <c r="AC1142" t="s">
        <v>99</v>
      </c>
      <c r="AD1142" t="s">
        <v>100</v>
      </c>
      <c r="AE1142" t="s">
        <v>101</v>
      </c>
      <c r="AF1142" s="2">
        <v>43190</v>
      </c>
      <c r="AG1142" s="2">
        <v>37711</v>
      </c>
      <c r="AH1142" t="s">
        <v>60</v>
      </c>
      <c r="AI1142" t="s">
        <v>60</v>
      </c>
      <c r="AJ1142" t="s">
        <v>60</v>
      </c>
      <c r="AK1142" t="s">
        <v>60</v>
      </c>
      <c r="AL1142" t="s">
        <v>60</v>
      </c>
      <c r="AM1142" t="s">
        <v>60</v>
      </c>
      <c r="AN1142" t="s">
        <v>60</v>
      </c>
      <c r="AO1142" t="s">
        <v>60</v>
      </c>
      <c r="AP1142">
        <v>0</v>
      </c>
      <c r="AQ1142">
        <v>149</v>
      </c>
      <c r="AR1142">
        <v>3</v>
      </c>
      <c r="AS1142">
        <v>0</v>
      </c>
      <c r="AT1142" t="s">
        <v>60</v>
      </c>
      <c r="AU1142">
        <v>1</v>
      </c>
      <c r="AV1142" t="s">
        <v>86</v>
      </c>
      <c r="AW1142">
        <v>37.815128999999999</v>
      </c>
      <c r="AX1142">
        <v>-122.282079</v>
      </c>
      <c r="AY1142">
        <v>1</v>
      </c>
    </row>
    <row r="1143" spans="1:51" x14ac:dyDescent="0.25">
      <c r="A1143">
        <v>1141</v>
      </c>
      <c r="B1143" t="s">
        <v>51</v>
      </c>
      <c r="C1143">
        <v>2142</v>
      </c>
      <c r="D1143" t="s">
        <v>88</v>
      </c>
      <c r="E1143" t="s">
        <v>88</v>
      </c>
      <c r="F1143" t="s">
        <v>2047</v>
      </c>
      <c r="G1143" t="s">
        <v>2048</v>
      </c>
      <c r="H1143" t="s">
        <v>223</v>
      </c>
      <c r="I1143" t="s">
        <v>536</v>
      </c>
      <c r="J1143" t="s">
        <v>163</v>
      </c>
      <c r="K1143" t="s">
        <v>78</v>
      </c>
      <c r="L1143">
        <v>94607</v>
      </c>
      <c r="M1143">
        <v>168</v>
      </c>
      <c r="N1143">
        <v>0</v>
      </c>
      <c r="O1143" t="s">
        <v>60</v>
      </c>
      <c r="P1143" t="s">
        <v>61</v>
      </c>
      <c r="Q1143" t="s">
        <v>60</v>
      </c>
      <c r="R1143" t="s">
        <v>61</v>
      </c>
      <c r="S1143" t="s">
        <v>96</v>
      </c>
      <c r="T1143" t="s">
        <v>60</v>
      </c>
      <c r="U1143" t="s">
        <v>60</v>
      </c>
      <c r="V1143" t="s">
        <v>97</v>
      </c>
      <c r="W1143" t="s">
        <v>97</v>
      </c>
      <c r="X1143">
        <v>46</v>
      </c>
      <c r="Y1143" s="2">
        <v>58336</v>
      </c>
      <c r="Z1143" t="s">
        <v>2049</v>
      </c>
      <c r="AA1143" t="s">
        <v>2049</v>
      </c>
      <c r="AB1143">
        <v>166</v>
      </c>
      <c r="AC1143" t="s">
        <v>99</v>
      </c>
      <c r="AD1143" t="s">
        <v>100</v>
      </c>
      <c r="AE1143" t="s">
        <v>101</v>
      </c>
      <c r="AF1143" s="2">
        <v>43739</v>
      </c>
      <c r="AG1143" s="2">
        <v>38261</v>
      </c>
      <c r="AH1143" t="s">
        <v>60</v>
      </c>
      <c r="AI1143" t="s">
        <v>60</v>
      </c>
      <c r="AJ1143" t="s">
        <v>60</v>
      </c>
      <c r="AK1143" t="s">
        <v>60</v>
      </c>
      <c r="AL1143" t="s">
        <v>60</v>
      </c>
      <c r="AM1143" t="s">
        <v>60</v>
      </c>
      <c r="AN1143" t="s">
        <v>60</v>
      </c>
      <c r="AO1143" t="s">
        <v>60</v>
      </c>
      <c r="AP1143">
        <v>0</v>
      </c>
      <c r="AQ1143">
        <v>166</v>
      </c>
      <c r="AR1143">
        <v>3</v>
      </c>
      <c r="AS1143">
        <v>0</v>
      </c>
      <c r="AT1143" t="s">
        <v>60</v>
      </c>
      <c r="AU1143">
        <v>1</v>
      </c>
      <c r="AV1143" t="s">
        <v>86</v>
      </c>
      <c r="AW1143">
        <v>37.804634999999998</v>
      </c>
      <c r="AX1143">
        <v>-122.291881</v>
      </c>
      <c r="AY1143">
        <v>1</v>
      </c>
    </row>
    <row r="1144" spans="1:51" x14ac:dyDescent="0.25">
      <c r="A1144">
        <v>1142</v>
      </c>
      <c r="B1144" t="s">
        <v>51</v>
      </c>
      <c r="C1144">
        <v>2143</v>
      </c>
      <c r="D1144" t="s">
        <v>88</v>
      </c>
      <c r="E1144" t="s">
        <v>88</v>
      </c>
      <c r="F1144" t="s">
        <v>2050</v>
      </c>
      <c r="G1144" t="s">
        <v>2051</v>
      </c>
      <c r="H1144" t="s">
        <v>223</v>
      </c>
      <c r="I1144" t="s">
        <v>1504</v>
      </c>
      <c r="J1144" t="s">
        <v>163</v>
      </c>
      <c r="K1144" t="s">
        <v>78</v>
      </c>
      <c r="L1144">
        <v>94612</v>
      </c>
      <c r="M1144">
        <v>80</v>
      </c>
      <c r="N1144">
        <v>0</v>
      </c>
      <c r="O1144" t="s">
        <v>60</v>
      </c>
      <c r="P1144" t="s">
        <v>61</v>
      </c>
      <c r="Q1144" t="s">
        <v>60</v>
      </c>
      <c r="R1144" t="s">
        <v>61</v>
      </c>
      <c r="S1144" t="s">
        <v>96</v>
      </c>
      <c r="T1144" t="s">
        <v>60</v>
      </c>
      <c r="U1144" t="s">
        <v>60</v>
      </c>
      <c r="V1144" t="s">
        <v>97</v>
      </c>
      <c r="W1144" t="s">
        <v>97</v>
      </c>
      <c r="X1144">
        <v>51</v>
      </c>
      <c r="Y1144" s="2">
        <v>59979</v>
      </c>
      <c r="Z1144" t="s">
        <v>2052</v>
      </c>
      <c r="AA1144" t="s">
        <v>2052</v>
      </c>
      <c r="AB1144">
        <v>79</v>
      </c>
      <c r="AC1144" t="s">
        <v>99</v>
      </c>
      <c r="AD1144" t="s">
        <v>100</v>
      </c>
      <c r="AE1144" t="s">
        <v>101</v>
      </c>
      <c r="AF1144" s="2">
        <v>45383</v>
      </c>
      <c r="AG1144" s="2">
        <v>39904</v>
      </c>
      <c r="AH1144" t="s">
        <v>60</v>
      </c>
      <c r="AI1144" t="s">
        <v>60</v>
      </c>
      <c r="AJ1144" t="s">
        <v>60</v>
      </c>
      <c r="AK1144" t="s">
        <v>60</v>
      </c>
      <c r="AL1144" t="s">
        <v>60</v>
      </c>
      <c r="AM1144" t="s">
        <v>60</v>
      </c>
      <c r="AN1144" t="s">
        <v>60</v>
      </c>
      <c r="AO1144" t="s">
        <v>60</v>
      </c>
      <c r="AP1144">
        <v>0</v>
      </c>
      <c r="AQ1144">
        <v>79</v>
      </c>
      <c r="AR1144">
        <v>2</v>
      </c>
      <c r="AS1144">
        <v>0</v>
      </c>
      <c r="AT1144" t="s">
        <v>60</v>
      </c>
      <c r="AU1144">
        <v>1</v>
      </c>
      <c r="AV1144" t="s">
        <v>86</v>
      </c>
      <c r="AW1144">
        <v>37.808605</v>
      </c>
      <c r="AX1144">
        <v>-122.271579</v>
      </c>
      <c r="AY1144">
        <v>1</v>
      </c>
    </row>
    <row r="1145" spans="1:51" x14ac:dyDescent="0.25">
      <c r="A1145">
        <v>1143</v>
      </c>
      <c r="B1145" t="s">
        <v>51</v>
      </c>
      <c r="C1145">
        <v>2144</v>
      </c>
      <c r="D1145" t="s">
        <v>88</v>
      </c>
      <c r="E1145" t="s">
        <v>88</v>
      </c>
      <c r="F1145" t="s">
        <v>2053</v>
      </c>
      <c r="G1145" t="s">
        <v>2054</v>
      </c>
      <c r="H1145" t="s">
        <v>223</v>
      </c>
      <c r="I1145" t="s">
        <v>1504</v>
      </c>
      <c r="J1145" t="s">
        <v>163</v>
      </c>
      <c r="K1145" t="s">
        <v>78</v>
      </c>
      <c r="L1145">
        <v>94606</v>
      </c>
      <c r="M1145">
        <v>55</v>
      </c>
      <c r="N1145">
        <v>0</v>
      </c>
      <c r="O1145" t="s">
        <v>60</v>
      </c>
      <c r="P1145" t="s">
        <v>61</v>
      </c>
      <c r="Q1145" t="s">
        <v>60</v>
      </c>
      <c r="R1145" t="s">
        <v>61</v>
      </c>
      <c r="S1145" t="s">
        <v>96</v>
      </c>
      <c r="T1145" t="s">
        <v>60</v>
      </c>
      <c r="U1145" t="s">
        <v>60</v>
      </c>
      <c r="V1145" t="s">
        <v>97</v>
      </c>
      <c r="W1145" t="s">
        <v>97</v>
      </c>
      <c r="X1145">
        <v>55</v>
      </c>
      <c r="Y1145" s="2">
        <v>61714</v>
      </c>
      <c r="Z1145" t="s">
        <v>2055</v>
      </c>
      <c r="AA1145" t="s">
        <v>2055</v>
      </c>
      <c r="AB1145">
        <v>54</v>
      </c>
      <c r="AC1145" t="s">
        <v>99</v>
      </c>
      <c r="AD1145" t="s">
        <v>100</v>
      </c>
      <c r="AE1145" t="s">
        <v>153</v>
      </c>
      <c r="AF1145" t="s">
        <v>60</v>
      </c>
      <c r="AG1145" s="2">
        <v>41639</v>
      </c>
      <c r="AH1145" t="s">
        <v>60</v>
      </c>
      <c r="AI1145" t="s">
        <v>60</v>
      </c>
      <c r="AJ1145" t="s">
        <v>60</v>
      </c>
      <c r="AK1145" t="s">
        <v>60</v>
      </c>
      <c r="AL1145" t="s">
        <v>60</v>
      </c>
      <c r="AM1145" t="s">
        <v>60</v>
      </c>
      <c r="AN1145" t="s">
        <v>60</v>
      </c>
      <c r="AO1145" t="s">
        <v>60</v>
      </c>
      <c r="AP1145">
        <v>0</v>
      </c>
      <c r="AQ1145">
        <v>54</v>
      </c>
      <c r="AR1145">
        <v>2</v>
      </c>
      <c r="AS1145">
        <v>0</v>
      </c>
      <c r="AT1145" t="s">
        <v>60</v>
      </c>
      <c r="AU1145">
        <v>1</v>
      </c>
      <c r="AV1145" t="s">
        <v>86</v>
      </c>
      <c r="AW1145">
        <v>37.792720000000003</v>
      </c>
      <c r="AX1145">
        <v>-122.253863</v>
      </c>
      <c r="AY1145">
        <v>1</v>
      </c>
    </row>
    <row r="1146" spans="1:51" x14ac:dyDescent="0.25">
      <c r="A1146">
        <v>1144</v>
      </c>
      <c r="B1146" t="s">
        <v>51</v>
      </c>
      <c r="C1146">
        <v>2145</v>
      </c>
      <c r="D1146" t="s">
        <v>88</v>
      </c>
      <c r="E1146" t="s">
        <v>88</v>
      </c>
      <c r="F1146" t="s">
        <v>2056</v>
      </c>
      <c r="G1146" t="s">
        <v>2057</v>
      </c>
      <c r="H1146" t="s">
        <v>223</v>
      </c>
      <c r="I1146" t="s">
        <v>2042</v>
      </c>
      <c r="J1146" t="s">
        <v>163</v>
      </c>
      <c r="K1146" t="s">
        <v>78</v>
      </c>
      <c r="L1146">
        <v>94621</v>
      </c>
      <c r="M1146">
        <v>137</v>
      </c>
      <c r="N1146">
        <v>0</v>
      </c>
      <c r="O1146" t="s">
        <v>60</v>
      </c>
      <c r="P1146" t="s">
        <v>61</v>
      </c>
      <c r="Q1146" t="s">
        <v>60</v>
      </c>
      <c r="R1146" t="s">
        <v>61</v>
      </c>
      <c r="S1146" t="s">
        <v>60</v>
      </c>
      <c r="T1146" t="s">
        <v>60</v>
      </c>
      <c r="U1146" t="s">
        <v>60</v>
      </c>
      <c r="V1146" t="s">
        <v>97</v>
      </c>
      <c r="W1146" t="s">
        <v>97</v>
      </c>
      <c r="X1146">
        <v>55</v>
      </c>
      <c r="Y1146" s="2">
        <v>61714</v>
      </c>
      <c r="Z1146" t="s">
        <v>2058</v>
      </c>
      <c r="AA1146" t="s">
        <v>2058</v>
      </c>
      <c r="AB1146">
        <v>136</v>
      </c>
      <c r="AC1146" t="s">
        <v>99</v>
      </c>
      <c r="AD1146" t="s">
        <v>100</v>
      </c>
      <c r="AE1146" t="s">
        <v>101</v>
      </c>
      <c r="AF1146" t="s">
        <v>60</v>
      </c>
      <c r="AG1146" s="2">
        <v>41639</v>
      </c>
      <c r="AH1146" t="s">
        <v>60</v>
      </c>
      <c r="AI1146" t="s">
        <v>60</v>
      </c>
      <c r="AJ1146" t="s">
        <v>60</v>
      </c>
      <c r="AK1146" t="s">
        <v>60</v>
      </c>
      <c r="AL1146" t="s">
        <v>60</v>
      </c>
      <c r="AM1146" t="s">
        <v>60</v>
      </c>
      <c r="AN1146" t="s">
        <v>60</v>
      </c>
      <c r="AO1146" t="s">
        <v>60</v>
      </c>
      <c r="AP1146">
        <v>0</v>
      </c>
      <c r="AQ1146">
        <v>136</v>
      </c>
      <c r="AR1146">
        <v>3</v>
      </c>
      <c r="AS1146">
        <v>0</v>
      </c>
      <c r="AT1146" t="s">
        <v>60</v>
      </c>
      <c r="AU1146">
        <v>1</v>
      </c>
      <c r="AV1146" t="s">
        <v>356</v>
      </c>
      <c r="AW1146">
        <v>37.749549000000002</v>
      </c>
      <c r="AX1146">
        <v>-122.18517300000001</v>
      </c>
      <c r="AY1146">
        <v>1</v>
      </c>
    </row>
    <row r="1147" spans="1:51" x14ac:dyDescent="0.25">
      <c r="A1147">
        <v>1145</v>
      </c>
      <c r="B1147" t="s">
        <v>51</v>
      </c>
      <c r="C1147">
        <v>2146</v>
      </c>
      <c r="D1147" t="s">
        <v>88</v>
      </c>
      <c r="E1147" t="s">
        <v>88</v>
      </c>
      <c r="F1147" t="s">
        <v>4118</v>
      </c>
      <c r="G1147" t="s">
        <v>4119</v>
      </c>
      <c r="H1147" t="s">
        <v>223</v>
      </c>
      <c r="I1147" t="s">
        <v>60</v>
      </c>
      <c r="J1147" t="s">
        <v>163</v>
      </c>
      <c r="K1147" t="s">
        <v>78</v>
      </c>
      <c r="L1147">
        <v>966050000</v>
      </c>
      <c r="M1147">
        <v>65</v>
      </c>
      <c r="N1147">
        <v>0</v>
      </c>
      <c r="O1147" t="s">
        <v>60</v>
      </c>
      <c r="P1147" t="s">
        <v>61</v>
      </c>
      <c r="Q1147" t="s">
        <v>60</v>
      </c>
      <c r="R1147" t="s">
        <v>61</v>
      </c>
      <c r="S1147" t="s">
        <v>96</v>
      </c>
      <c r="T1147" t="s">
        <v>60</v>
      </c>
      <c r="U1147" t="s">
        <v>60</v>
      </c>
      <c r="V1147" t="s">
        <v>171</v>
      </c>
      <c r="W1147" t="s">
        <v>171</v>
      </c>
      <c r="X1147">
        <v>19</v>
      </c>
      <c r="Y1147" s="2">
        <v>48570</v>
      </c>
      <c r="Z1147" t="s">
        <v>4120</v>
      </c>
      <c r="AA1147" t="s">
        <v>4120</v>
      </c>
      <c r="AB1147">
        <v>64</v>
      </c>
      <c r="AC1147" t="s">
        <v>99</v>
      </c>
      <c r="AD1147" t="s">
        <v>100</v>
      </c>
      <c r="AE1147" t="s">
        <v>101</v>
      </c>
      <c r="AF1147" s="2">
        <v>43099</v>
      </c>
      <c r="AG1147" s="2">
        <v>37620</v>
      </c>
      <c r="AH1147" t="s">
        <v>60</v>
      </c>
      <c r="AI1147" t="s">
        <v>60</v>
      </c>
      <c r="AJ1147" t="s">
        <v>60</v>
      </c>
      <c r="AK1147" t="s">
        <v>60</v>
      </c>
      <c r="AL1147" t="s">
        <v>60</v>
      </c>
      <c r="AM1147" t="s">
        <v>60</v>
      </c>
      <c r="AN1147" t="s">
        <v>60</v>
      </c>
      <c r="AO1147" t="s">
        <v>60</v>
      </c>
      <c r="AP1147">
        <v>0</v>
      </c>
      <c r="AQ1147">
        <v>64</v>
      </c>
      <c r="AR1147">
        <v>2</v>
      </c>
      <c r="AS1147">
        <v>0</v>
      </c>
      <c r="AT1147" t="s">
        <v>60</v>
      </c>
      <c r="AU1147">
        <v>2</v>
      </c>
      <c r="AV1147" t="s">
        <v>1715</v>
      </c>
      <c r="AW1147">
        <v>37.769568</v>
      </c>
      <c r="AX1147">
        <v>-122.175526</v>
      </c>
      <c r="AY1147">
        <v>2</v>
      </c>
    </row>
    <row r="1148" spans="1:51" x14ac:dyDescent="0.25">
      <c r="A1148">
        <v>1146</v>
      </c>
      <c r="B1148" t="s">
        <v>51</v>
      </c>
      <c r="C1148">
        <v>2147</v>
      </c>
      <c r="D1148" t="s">
        <v>88</v>
      </c>
      <c r="E1148" t="s">
        <v>88</v>
      </c>
      <c r="F1148" t="s">
        <v>2059</v>
      </c>
      <c r="G1148" t="s">
        <v>2060</v>
      </c>
      <c r="H1148" t="s">
        <v>766</v>
      </c>
      <c r="I1148" t="s">
        <v>2011</v>
      </c>
      <c r="J1148" t="s">
        <v>163</v>
      </c>
      <c r="K1148" t="s">
        <v>59</v>
      </c>
      <c r="L1148">
        <v>94804</v>
      </c>
      <c r="M1148">
        <v>36</v>
      </c>
      <c r="N1148">
        <v>0</v>
      </c>
      <c r="O1148" t="s">
        <v>60</v>
      </c>
      <c r="P1148" t="s">
        <v>61</v>
      </c>
      <c r="Q1148" t="s">
        <v>60</v>
      </c>
      <c r="R1148" t="s">
        <v>61</v>
      </c>
      <c r="S1148" t="s">
        <v>96</v>
      </c>
      <c r="T1148" t="s">
        <v>60</v>
      </c>
      <c r="U1148" t="s">
        <v>60</v>
      </c>
      <c r="V1148" t="s">
        <v>97</v>
      </c>
      <c r="W1148" t="s">
        <v>97</v>
      </c>
      <c r="X1148">
        <v>50</v>
      </c>
      <c r="Y1148" s="2">
        <v>59889</v>
      </c>
      <c r="Z1148" t="s">
        <v>2061</v>
      </c>
      <c r="AA1148" t="s">
        <v>2061</v>
      </c>
      <c r="AB1148">
        <v>35</v>
      </c>
      <c r="AC1148" t="s">
        <v>243</v>
      </c>
      <c r="AD1148" t="s">
        <v>192</v>
      </c>
      <c r="AE1148" t="s">
        <v>153</v>
      </c>
      <c r="AF1148" s="2">
        <v>45292</v>
      </c>
      <c r="AG1148" s="2">
        <v>39814</v>
      </c>
      <c r="AH1148" t="s">
        <v>60</v>
      </c>
      <c r="AI1148" t="s">
        <v>60</v>
      </c>
      <c r="AJ1148" t="s">
        <v>60</v>
      </c>
      <c r="AK1148" t="s">
        <v>60</v>
      </c>
      <c r="AL1148" t="s">
        <v>60</v>
      </c>
      <c r="AM1148" t="s">
        <v>60</v>
      </c>
      <c r="AN1148" t="s">
        <v>60</v>
      </c>
      <c r="AO1148" t="s">
        <v>60</v>
      </c>
      <c r="AP1148">
        <v>0</v>
      </c>
      <c r="AQ1148">
        <v>35</v>
      </c>
      <c r="AR1148">
        <v>1</v>
      </c>
      <c r="AS1148">
        <v>0</v>
      </c>
      <c r="AT1148" t="s">
        <v>60</v>
      </c>
      <c r="AU1148">
        <v>1</v>
      </c>
      <c r="AV1148" t="s">
        <v>86</v>
      </c>
      <c r="AW1148">
        <v>37.918689000000001</v>
      </c>
      <c r="AX1148">
        <v>-122.321765</v>
      </c>
      <c r="AY1148">
        <v>1</v>
      </c>
    </row>
    <row r="1149" spans="1:51" x14ac:dyDescent="0.25">
      <c r="A1149">
        <v>1147</v>
      </c>
      <c r="B1149" t="s">
        <v>51</v>
      </c>
      <c r="C1149">
        <v>2148</v>
      </c>
      <c r="D1149" t="s">
        <v>88</v>
      </c>
      <c r="E1149" t="s">
        <v>88</v>
      </c>
      <c r="F1149" t="s">
        <v>2062</v>
      </c>
      <c r="G1149" t="s">
        <v>2063</v>
      </c>
      <c r="H1149" t="s">
        <v>133</v>
      </c>
      <c r="I1149" t="s">
        <v>2064</v>
      </c>
      <c r="J1149" t="s">
        <v>163</v>
      </c>
      <c r="K1149" t="s">
        <v>133</v>
      </c>
      <c r="L1149">
        <v>94102</v>
      </c>
      <c r="M1149">
        <v>113</v>
      </c>
      <c r="N1149">
        <v>0</v>
      </c>
      <c r="O1149" t="s">
        <v>60</v>
      </c>
      <c r="P1149" t="s">
        <v>61</v>
      </c>
      <c r="Q1149" t="s">
        <v>60</v>
      </c>
      <c r="R1149" t="s">
        <v>61</v>
      </c>
      <c r="S1149" t="s">
        <v>96</v>
      </c>
      <c r="T1149" t="s">
        <v>60</v>
      </c>
      <c r="U1149" t="s">
        <v>60</v>
      </c>
      <c r="V1149" t="s">
        <v>97</v>
      </c>
      <c r="W1149" t="s">
        <v>97</v>
      </c>
      <c r="X1149">
        <v>50</v>
      </c>
      <c r="Y1149" s="2">
        <v>59699</v>
      </c>
      <c r="Z1149" t="s">
        <v>2065</v>
      </c>
      <c r="AA1149" t="s">
        <v>2065</v>
      </c>
      <c r="AB1149">
        <v>110</v>
      </c>
      <c r="AC1149" t="s">
        <v>165</v>
      </c>
      <c r="AD1149" t="s">
        <v>100</v>
      </c>
      <c r="AE1149" t="s">
        <v>101</v>
      </c>
      <c r="AF1149" s="2">
        <v>45102</v>
      </c>
      <c r="AG1149" s="2">
        <v>39624</v>
      </c>
      <c r="AH1149" t="s">
        <v>60</v>
      </c>
      <c r="AI1149" t="s">
        <v>60</v>
      </c>
      <c r="AJ1149" t="s">
        <v>60</v>
      </c>
      <c r="AK1149" t="s">
        <v>60</v>
      </c>
      <c r="AL1149" t="s">
        <v>60</v>
      </c>
      <c r="AM1149" t="s">
        <v>60</v>
      </c>
      <c r="AN1149" t="s">
        <v>60</v>
      </c>
      <c r="AO1149" t="s">
        <v>60</v>
      </c>
      <c r="AP1149">
        <v>0</v>
      </c>
      <c r="AQ1149">
        <v>110</v>
      </c>
      <c r="AR1149">
        <v>3</v>
      </c>
      <c r="AS1149">
        <v>0</v>
      </c>
      <c r="AT1149" t="s">
        <v>60</v>
      </c>
      <c r="AU1149">
        <v>1</v>
      </c>
      <c r="AV1149" t="s">
        <v>1715</v>
      </c>
      <c r="AW1149">
        <v>37.782938000000001</v>
      </c>
      <c r="AX1149">
        <v>-122.41298399999999</v>
      </c>
      <c r="AY1149">
        <v>1</v>
      </c>
    </row>
    <row r="1150" spans="1:51" x14ac:dyDescent="0.25">
      <c r="A1150">
        <v>1148</v>
      </c>
      <c r="B1150" t="s">
        <v>51</v>
      </c>
      <c r="C1150">
        <v>2149</v>
      </c>
      <c r="D1150" t="s">
        <v>88</v>
      </c>
      <c r="E1150" t="s">
        <v>88</v>
      </c>
      <c r="F1150" t="s">
        <v>2066</v>
      </c>
      <c r="G1150" t="s">
        <v>2067</v>
      </c>
      <c r="H1150" t="s">
        <v>133</v>
      </c>
      <c r="I1150" t="s">
        <v>60</v>
      </c>
      <c r="J1150" t="s">
        <v>163</v>
      </c>
      <c r="K1150" t="s">
        <v>133</v>
      </c>
      <c r="L1150">
        <v>94103</v>
      </c>
      <c r="M1150">
        <v>260</v>
      </c>
      <c r="N1150">
        <v>0</v>
      </c>
      <c r="O1150" t="s">
        <v>60</v>
      </c>
      <c r="P1150" t="s">
        <v>61</v>
      </c>
      <c r="Q1150" t="s">
        <v>60</v>
      </c>
      <c r="R1150" t="s">
        <v>61</v>
      </c>
      <c r="S1150" t="s">
        <v>96</v>
      </c>
      <c r="T1150" t="s">
        <v>60</v>
      </c>
      <c r="U1150" t="s">
        <v>60</v>
      </c>
      <c r="V1150" t="s">
        <v>97</v>
      </c>
      <c r="W1150" t="s">
        <v>97</v>
      </c>
      <c r="X1150">
        <v>48</v>
      </c>
      <c r="Y1150" s="2">
        <v>58957</v>
      </c>
      <c r="Z1150" t="s">
        <v>2068</v>
      </c>
      <c r="AA1150" t="s">
        <v>2068</v>
      </c>
      <c r="AB1150">
        <v>254</v>
      </c>
      <c r="AC1150" t="s">
        <v>99</v>
      </c>
      <c r="AD1150" t="s">
        <v>100</v>
      </c>
      <c r="AE1150" t="s">
        <v>101</v>
      </c>
      <c r="AF1150" s="2">
        <v>44361</v>
      </c>
      <c r="AG1150" s="2">
        <v>38882</v>
      </c>
      <c r="AH1150" t="s">
        <v>60</v>
      </c>
      <c r="AI1150" t="s">
        <v>60</v>
      </c>
      <c r="AJ1150" t="s">
        <v>60</v>
      </c>
      <c r="AK1150" t="s">
        <v>60</v>
      </c>
      <c r="AL1150" t="s">
        <v>60</v>
      </c>
      <c r="AM1150" t="s">
        <v>60</v>
      </c>
      <c r="AN1150" t="s">
        <v>60</v>
      </c>
      <c r="AO1150" t="s">
        <v>60</v>
      </c>
      <c r="AP1150">
        <v>0</v>
      </c>
      <c r="AQ1150">
        <v>254</v>
      </c>
      <c r="AR1150">
        <v>3</v>
      </c>
      <c r="AS1150">
        <v>0</v>
      </c>
      <c r="AT1150" t="s">
        <v>60</v>
      </c>
      <c r="AU1150">
        <v>1</v>
      </c>
      <c r="AV1150" t="s">
        <v>356</v>
      </c>
      <c r="AW1150">
        <v>37.767184999999998</v>
      </c>
      <c r="AX1150">
        <v>-122.422095</v>
      </c>
      <c r="AY1150">
        <v>1</v>
      </c>
    </row>
    <row r="1151" spans="1:51" x14ac:dyDescent="0.25">
      <c r="A1151">
        <v>1149</v>
      </c>
      <c r="B1151" t="s">
        <v>51</v>
      </c>
      <c r="C1151">
        <v>2150</v>
      </c>
      <c r="D1151" t="s">
        <v>88</v>
      </c>
      <c r="E1151" t="s">
        <v>88</v>
      </c>
      <c r="F1151" t="s">
        <v>2069</v>
      </c>
      <c r="G1151" t="s">
        <v>2070</v>
      </c>
      <c r="H1151" t="s">
        <v>133</v>
      </c>
      <c r="I1151" t="s">
        <v>2071</v>
      </c>
      <c r="J1151" t="s">
        <v>163</v>
      </c>
      <c r="K1151" t="s">
        <v>133</v>
      </c>
      <c r="L1151">
        <v>94133</v>
      </c>
      <c r="M1151">
        <v>341</v>
      </c>
      <c r="N1151">
        <v>0</v>
      </c>
      <c r="O1151" t="s">
        <v>60</v>
      </c>
      <c r="P1151" t="s">
        <v>61</v>
      </c>
      <c r="Q1151" t="s">
        <v>60</v>
      </c>
      <c r="R1151" t="s">
        <v>61</v>
      </c>
      <c r="S1151" t="s">
        <v>96</v>
      </c>
      <c r="T1151" t="s">
        <v>60</v>
      </c>
      <c r="U1151" t="s">
        <v>60</v>
      </c>
      <c r="V1151" t="s">
        <v>97</v>
      </c>
      <c r="W1151" t="s">
        <v>97</v>
      </c>
      <c r="X1151">
        <v>46</v>
      </c>
      <c r="Y1151" s="2">
        <v>58312</v>
      </c>
      <c r="Z1151" t="s">
        <v>2072</v>
      </c>
      <c r="AA1151" t="s">
        <v>2072</v>
      </c>
      <c r="AB1151">
        <v>333</v>
      </c>
      <c r="AC1151" t="s">
        <v>99</v>
      </c>
      <c r="AD1151" t="s">
        <v>100</v>
      </c>
      <c r="AE1151" t="s">
        <v>101</v>
      </c>
      <c r="AF1151" s="2">
        <v>43715</v>
      </c>
      <c r="AG1151" s="2">
        <v>38237</v>
      </c>
      <c r="AH1151" t="s">
        <v>60</v>
      </c>
      <c r="AI1151" t="s">
        <v>60</v>
      </c>
      <c r="AJ1151" t="s">
        <v>60</v>
      </c>
      <c r="AK1151" t="s">
        <v>60</v>
      </c>
      <c r="AL1151" t="s">
        <v>60</v>
      </c>
      <c r="AM1151" t="s">
        <v>60</v>
      </c>
      <c r="AN1151" t="s">
        <v>60</v>
      </c>
      <c r="AO1151" t="s">
        <v>60</v>
      </c>
      <c r="AP1151">
        <v>0</v>
      </c>
      <c r="AQ1151">
        <v>333</v>
      </c>
      <c r="AR1151">
        <v>3</v>
      </c>
      <c r="AS1151">
        <v>0</v>
      </c>
      <c r="AT1151" t="s">
        <v>60</v>
      </c>
      <c r="AU1151">
        <v>1</v>
      </c>
      <c r="AV1151" t="s">
        <v>356</v>
      </c>
      <c r="AW1151">
        <v>37.805503000000002</v>
      </c>
      <c r="AX1151">
        <v>-122.41447700000001</v>
      </c>
      <c r="AY1151">
        <v>1</v>
      </c>
    </row>
    <row r="1152" spans="1:51" x14ac:dyDescent="0.25">
      <c r="A1152">
        <v>1150</v>
      </c>
      <c r="B1152" t="s">
        <v>51</v>
      </c>
      <c r="C1152">
        <v>2151</v>
      </c>
      <c r="D1152" t="s">
        <v>88</v>
      </c>
      <c r="E1152" t="s">
        <v>88</v>
      </c>
      <c r="F1152" t="s">
        <v>2073</v>
      </c>
      <c r="G1152" t="s">
        <v>2074</v>
      </c>
      <c r="H1152" t="s">
        <v>133</v>
      </c>
      <c r="I1152" t="s">
        <v>2075</v>
      </c>
      <c r="J1152" t="s">
        <v>163</v>
      </c>
      <c r="K1152" t="s">
        <v>133</v>
      </c>
      <c r="L1152">
        <v>94103</v>
      </c>
      <c r="M1152">
        <v>106</v>
      </c>
      <c r="N1152">
        <v>0</v>
      </c>
      <c r="O1152" t="s">
        <v>60</v>
      </c>
      <c r="P1152" t="s">
        <v>61</v>
      </c>
      <c r="Q1152" t="s">
        <v>60</v>
      </c>
      <c r="R1152" t="s">
        <v>61</v>
      </c>
      <c r="S1152" t="s">
        <v>96</v>
      </c>
      <c r="T1152" t="s">
        <v>60</v>
      </c>
      <c r="U1152" t="s">
        <v>60</v>
      </c>
      <c r="V1152" t="s">
        <v>97</v>
      </c>
      <c r="W1152" t="s">
        <v>97</v>
      </c>
      <c r="X1152">
        <v>47</v>
      </c>
      <c r="Y1152" s="2">
        <v>58767</v>
      </c>
      <c r="Z1152" t="s">
        <v>2076</v>
      </c>
      <c r="AA1152" t="s">
        <v>2076</v>
      </c>
      <c r="AB1152">
        <v>106</v>
      </c>
      <c r="AC1152" t="s">
        <v>496</v>
      </c>
      <c r="AD1152" t="s">
        <v>100</v>
      </c>
      <c r="AE1152" t="s">
        <v>101</v>
      </c>
      <c r="AF1152" s="2">
        <v>44171</v>
      </c>
      <c r="AG1152" s="2">
        <v>38692</v>
      </c>
      <c r="AH1152" t="s">
        <v>60</v>
      </c>
      <c r="AI1152" t="s">
        <v>60</v>
      </c>
      <c r="AJ1152" t="s">
        <v>60</v>
      </c>
      <c r="AK1152" t="s">
        <v>60</v>
      </c>
      <c r="AL1152" t="s">
        <v>60</v>
      </c>
      <c r="AM1152" t="s">
        <v>60</v>
      </c>
      <c r="AN1152" t="s">
        <v>60</v>
      </c>
      <c r="AO1152" t="s">
        <v>60</v>
      </c>
      <c r="AP1152">
        <v>0</v>
      </c>
      <c r="AQ1152">
        <v>106</v>
      </c>
      <c r="AR1152">
        <v>3</v>
      </c>
      <c r="AS1152">
        <v>0</v>
      </c>
      <c r="AT1152" t="s">
        <v>60</v>
      </c>
      <c r="AU1152">
        <v>1</v>
      </c>
      <c r="AV1152" t="s">
        <v>1715</v>
      </c>
      <c r="AW1152">
        <v>37.780056000000002</v>
      </c>
      <c r="AX1152">
        <v>-122.40698399999999</v>
      </c>
      <c r="AY1152">
        <v>1</v>
      </c>
    </row>
    <row r="1153" spans="1:51" x14ac:dyDescent="0.25">
      <c r="A1153">
        <v>1151</v>
      </c>
      <c r="B1153" t="s">
        <v>51</v>
      </c>
      <c r="C1153">
        <v>2152</v>
      </c>
      <c r="D1153" t="s">
        <v>88</v>
      </c>
      <c r="E1153" t="s">
        <v>88</v>
      </c>
      <c r="F1153" t="s">
        <v>4121</v>
      </c>
      <c r="G1153" t="s">
        <v>4122</v>
      </c>
      <c r="H1153" t="s">
        <v>133</v>
      </c>
      <c r="I1153" t="s">
        <v>60</v>
      </c>
      <c r="J1153" t="s">
        <v>163</v>
      </c>
      <c r="K1153" t="s">
        <v>133</v>
      </c>
      <c r="L1153">
        <v>94103</v>
      </c>
      <c r="M1153">
        <v>72</v>
      </c>
      <c r="N1153">
        <v>0</v>
      </c>
      <c r="O1153" t="s">
        <v>60</v>
      </c>
      <c r="P1153" t="s">
        <v>61</v>
      </c>
      <c r="Q1153" t="s">
        <v>60</v>
      </c>
      <c r="R1153" t="s">
        <v>61</v>
      </c>
      <c r="S1153" t="s">
        <v>60</v>
      </c>
      <c r="T1153" t="s">
        <v>60</v>
      </c>
      <c r="U1153" t="s">
        <v>60</v>
      </c>
      <c r="V1153" t="s">
        <v>171</v>
      </c>
      <c r="W1153" t="s">
        <v>171</v>
      </c>
      <c r="X1153">
        <v>16</v>
      </c>
      <c r="Y1153" s="2">
        <v>47201</v>
      </c>
      <c r="Z1153" t="s">
        <v>4123</v>
      </c>
      <c r="AA1153" t="s">
        <v>4123</v>
      </c>
      <c r="AB1153">
        <v>72</v>
      </c>
      <c r="AC1153" t="s">
        <v>496</v>
      </c>
      <c r="AD1153" t="s">
        <v>192</v>
      </c>
      <c r="AE1153" t="s">
        <v>101</v>
      </c>
      <c r="AF1153" s="2">
        <v>41730</v>
      </c>
      <c r="AG1153" s="2">
        <v>36251</v>
      </c>
      <c r="AH1153" t="s">
        <v>60</v>
      </c>
      <c r="AI1153" t="s">
        <v>60</v>
      </c>
      <c r="AJ1153" t="s">
        <v>60</v>
      </c>
      <c r="AK1153" t="s">
        <v>60</v>
      </c>
      <c r="AL1153" t="s">
        <v>60</v>
      </c>
      <c r="AM1153" t="s">
        <v>60</v>
      </c>
      <c r="AN1153" t="s">
        <v>60</v>
      </c>
      <c r="AO1153" t="s">
        <v>60</v>
      </c>
      <c r="AP1153">
        <v>0</v>
      </c>
      <c r="AQ1153">
        <v>72</v>
      </c>
      <c r="AR1153">
        <v>2</v>
      </c>
      <c r="AS1153">
        <v>0</v>
      </c>
      <c r="AT1153" t="s">
        <v>60</v>
      </c>
      <c r="AU1153">
        <v>2</v>
      </c>
      <c r="AV1153" t="s">
        <v>117</v>
      </c>
      <c r="AW1153">
        <v>37.779449999999997</v>
      </c>
      <c r="AX1153">
        <v>-122.41058200000001</v>
      </c>
      <c r="AY1153">
        <v>2</v>
      </c>
    </row>
    <row r="1154" spans="1:51" x14ac:dyDescent="0.25">
      <c r="A1154">
        <v>1152</v>
      </c>
      <c r="B1154" t="s">
        <v>51</v>
      </c>
      <c r="C1154">
        <v>2153</v>
      </c>
      <c r="D1154" t="s">
        <v>88</v>
      </c>
      <c r="E1154" t="s">
        <v>88</v>
      </c>
      <c r="F1154" t="s">
        <v>4124</v>
      </c>
      <c r="G1154" t="s">
        <v>4125</v>
      </c>
      <c r="H1154" t="s">
        <v>133</v>
      </c>
      <c r="I1154" t="s">
        <v>4126</v>
      </c>
      <c r="J1154" t="s">
        <v>163</v>
      </c>
      <c r="K1154" t="s">
        <v>133</v>
      </c>
      <c r="L1154">
        <v>94102</v>
      </c>
      <c r="M1154">
        <v>58</v>
      </c>
      <c r="N1154">
        <v>0</v>
      </c>
      <c r="O1154" t="s">
        <v>60</v>
      </c>
      <c r="P1154" t="s">
        <v>61</v>
      </c>
      <c r="Q1154" t="s">
        <v>60</v>
      </c>
      <c r="R1154" t="s">
        <v>61</v>
      </c>
      <c r="S1154" t="s">
        <v>60</v>
      </c>
      <c r="T1154" t="s">
        <v>60</v>
      </c>
      <c r="U1154" t="s">
        <v>60</v>
      </c>
      <c r="V1154" t="s">
        <v>171</v>
      </c>
      <c r="W1154" t="s">
        <v>171</v>
      </c>
      <c r="X1154">
        <v>14</v>
      </c>
      <c r="Y1154" s="2">
        <v>46715</v>
      </c>
      <c r="Z1154" t="s">
        <v>4127</v>
      </c>
      <c r="AA1154" t="s">
        <v>4127</v>
      </c>
      <c r="AB1154">
        <v>58</v>
      </c>
      <c r="AC1154" t="s">
        <v>496</v>
      </c>
      <c r="AD1154" t="s">
        <v>60</v>
      </c>
      <c r="AE1154" t="s">
        <v>101</v>
      </c>
      <c r="AF1154" s="2">
        <v>41244</v>
      </c>
      <c r="AG1154" s="2">
        <v>35765</v>
      </c>
      <c r="AH1154" t="s">
        <v>60</v>
      </c>
      <c r="AI1154" t="s">
        <v>60</v>
      </c>
      <c r="AJ1154" t="s">
        <v>60</v>
      </c>
      <c r="AK1154" t="s">
        <v>60</v>
      </c>
      <c r="AL1154" t="s">
        <v>60</v>
      </c>
      <c r="AM1154" t="s">
        <v>60</v>
      </c>
      <c r="AN1154" t="s">
        <v>60</v>
      </c>
      <c r="AO1154" t="s">
        <v>60</v>
      </c>
      <c r="AP1154">
        <v>0</v>
      </c>
      <c r="AQ1154">
        <v>58</v>
      </c>
      <c r="AR1154">
        <v>2</v>
      </c>
      <c r="AS1154">
        <v>0</v>
      </c>
      <c r="AT1154" t="s">
        <v>60</v>
      </c>
      <c r="AU1154">
        <v>2</v>
      </c>
      <c r="AV1154" t="s">
        <v>1715</v>
      </c>
      <c r="AW1154">
        <v>37.782476000000003</v>
      </c>
      <c r="AX1154">
        <v>-122.41229199999999</v>
      </c>
      <c r="AY1154">
        <v>2</v>
      </c>
    </row>
    <row r="1155" spans="1:51" x14ac:dyDescent="0.25">
      <c r="A1155">
        <v>1153</v>
      </c>
      <c r="B1155" t="s">
        <v>51</v>
      </c>
      <c r="C1155">
        <v>2154</v>
      </c>
      <c r="D1155" t="s">
        <v>88</v>
      </c>
      <c r="E1155" t="s">
        <v>88</v>
      </c>
      <c r="F1155" t="s">
        <v>4128</v>
      </c>
      <c r="G1155" t="s">
        <v>4129</v>
      </c>
      <c r="H1155" t="s">
        <v>133</v>
      </c>
      <c r="I1155" t="s">
        <v>4130</v>
      </c>
      <c r="J1155" t="s">
        <v>163</v>
      </c>
      <c r="K1155" t="s">
        <v>133</v>
      </c>
      <c r="L1155">
        <v>94103</v>
      </c>
      <c r="M1155">
        <v>140</v>
      </c>
      <c r="N1155">
        <v>0</v>
      </c>
      <c r="O1155" t="s">
        <v>60</v>
      </c>
      <c r="P1155" t="s">
        <v>61</v>
      </c>
      <c r="Q1155" t="s">
        <v>60</v>
      </c>
      <c r="R1155" t="s">
        <v>61</v>
      </c>
      <c r="S1155" t="s">
        <v>60</v>
      </c>
      <c r="T1155" t="s">
        <v>60</v>
      </c>
      <c r="U1155" t="s">
        <v>60</v>
      </c>
      <c r="V1155" t="s">
        <v>171</v>
      </c>
      <c r="W1155" t="s">
        <v>171</v>
      </c>
      <c r="X1155">
        <v>11</v>
      </c>
      <c r="Y1155" s="2">
        <v>45645</v>
      </c>
      <c r="Z1155" t="s">
        <v>4131</v>
      </c>
      <c r="AA1155" t="s">
        <v>4131</v>
      </c>
      <c r="AB1155">
        <v>140</v>
      </c>
      <c r="AC1155" t="s">
        <v>496</v>
      </c>
      <c r="AD1155" t="s">
        <v>100</v>
      </c>
      <c r="AE1155" t="s">
        <v>101</v>
      </c>
      <c r="AF1155" s="2">
        <v>40174</v>
      </c>
      <c r="AG1155" s="2">
        <v>34695</v>
      </c>
      <c r="AH1155" t="s">
        <v>60</v>
      </c>
      <c r="AI1155" t="s">
        <v>60</v>
      </c>
      <c r="AJ1155" t="s">
        <v>60</v>
      </c>
      <c r="AK1155" t="s">
        <v>60</v>
      </c>
      <c r="AL1155" t="s">
        <v>60</v>
      </c>
      <c r="AM1155" t="s">
        <v>60</v>
      </c>
      <c r="AN1155" t="s">
        <v>60</v>
      </c>
      <c r="AO1155" t="s">
        <v>60</v>
      </c>
      <c r="AP1155">
        <v>0</v>
      </c>
      <c r="AQ1155">
        <v>140</v>
      </c>
      <c r="AR1155">
        <v>3</v>
      </c>
      <c r="AS1155">
        <v>0</v>
      </c>
      <c r="AT1155" t="s">
        <v>60</v>
      </c>
      <c r="AU1155">
        <v>2</v>
      </c>
      <c r="AV1155" t="s">
        <v>86</v>
      </c>
      <c r="AW1155">
        <v>37.779198999999998</v>
      </c>
      <c r="AX1155">
        <v>-122.406431</v>
      </c>
      <c r="AY1155">
        <v>2</v>
      </c>
    </row>
    <row r="1156" spans="1:51" x14ac:dyDescent="0.25">
      <c r="A1156">
        <v>1154</v>
      </c>
      <c r="B1156" t="s">
        <v>51</v>
      </c>
      <c r="C1156">
        <v>2155</v>
      </c>
      <c r="D1156" t="s">
        <v>88</v>
      </c>
      <c r="E1156" t="s">
        <v>88</v>
      </c>
      <c r="F1156" t="s">
        <v>2077</v>
      </c>
      <c r="G1156" t="s">
        <v>2078</v>
      </c>
      <c r="H1156" t="s">
        <v>106</v>
      </c>
      <c r="I1156" t="s">
        <v>1525</v>
      </c>
      <c r="J1156" t="s">
        <v>163</v>
      </c>
      <c r="K1156" t="s">
        <v>94</v>
      </c>
      <c r="L1156">
        <v>95112</v>
      </c>
      <c r="M1156">
        <v>35</v>
      </c>
      <c r="N1156">
        <v>0</v>
      </c>
      <c r="O1156" t="s">
        <v>60</v>
      </c>
      <c r="P1156" t="s">
        <v>61</v>
      </c>
      <c r="Q1156" t="s">
        <v>60</v>
      </c>
      <c r="R1156" t="s">
        <v>61</v>
      </c>
      <c r="S1156" t="s">
        <v>96</v>
      </c>
      <c r="T1156" t="s">
        <v>60</v>
      </c>
      <c r="U1156" t="s">
        <v>60</v>
      </c>
      <c r="V1156" t="s">
        <v>97</v>
      </c>
      <c r="W1156" t="s">
        <v>97</v>
      </c>
      <c r="X1156">
        <v>49</v>
      </c>
      <c r="Y1156" s="2">
        <v>59316</v>
      </c>
      <c r="Z1156" t="s">
        <v>2079</v>
      </c>
      <c r="AA1156" t="s">
        <v>2079</v>
      </c>
      <c r="AB1156">
        <v>34</v>
      </c>
      <c r="AC1156" t="s">
        <v>165</v>
      </c>
      <c r="AD1156" t="s">
        <v>100</v>
      </c>
      <c r="AE1156" t="s">
        <v>101</v>
      </c>
      <c r="AF1156" s="2">
        <v>44720</v>
      </c>
      <c r="AG1156" s="2">
        <v>39241</v>
      </c>
      <c r="AH1156" t="s">
        <v>60</v>
      </c>
      <c r="AI1156" t="s">
        <v>60</v>
      </c>
      <c r="AJ1156" t="s">
        <v>60</v>
      </c>
      <c r="AK1156" t="s">
        <v>60</v>
      </c>
      <c r="AL1156" t="s">
        <v>60</v>
      </c>
      <c r="AM1156" t="s">
        <v>60</v>
      </c>
      <c r="AN1156" t="s">
        <v>60</v>
      </c>
      <c r="AO1156" t="s">
        <v>60</v>
      </c>
      <c r="AP1156">
        <v>0</v>
      </c>
      <c r="AQ1156">
        <v>34</v>
      </c>
      <c r="AR1156">
        <v>1</v>
      </c>
      <c r="AS1156">
        <v>0</v>
      </c>
      <c r="AT1156" t="s">
        <v>60</v>
      </c>
      <c r="AU1156">
        <v>1</v>
      </c>
      <c r="AV1156" t="s">
        <v>86</v>
      </c>
      <c r="AW1156">
        <v>37.362136999999997</v>
      </c>
      <c r="AX1156">
        <v>-121.908913</v>
      </c>
      <c r="AY1156">
        <v>1</v>
      </c>
    </row>
    <row r="1157" spans="1:51" x14ac:dyDescent="0.25">
      <c r="A1157">
        <v>1155</v>
      </c>
      <c r="B1157" t="s">
        <v>51</v>
      </c>
      <c r="C1157">
        <v>2156</v>
      </c>
      <c r="D1157" t="s">
        <v>88</v>
      </c>
      <c r="E1157" t="s">
        <v>88</v>
      </c>
      <c r="F1157" t="s">
        <v>2080</v>
      </c>
      <c r="G1157" t="s">
        <v>2081</v>
      </c>
      <c r="H1157" t="s">
        <v>106</v>
      </c>
      <c r="I1157" t="s">
        <v>1525</v>
      </c>
      <c r="J1157" t="s">
        <v>163</v>
      </c>
      <c r="K1157" t="s">
        <v>94</v>
      </c>
      <c r="L1157">
        <v>95130</v>
      </c>
      <c r="M1157">
        <v>98</v>
      </c>
      <c r="N1157">
        <v>0</v>
      </c>
      <c r="O1157" t="s">
        <v>60</v>
      </c>
      <c r="P1157" t="s">
        <v>61</v>
      </c>
      <c r="Q1157" t="s">
        <v>60</v>
      </c>
      <c r="R1157" t="s">
        <v>61</v>
      </c>
      <c r="S1157" t="s">
        <v>96</v>
      </c>
      <c r="T1157" t="s">
        <v>60</v>
      </c>
      <c r="U1157" t="s">
        <v>60</v>
      </c>
      <c r="V1157" t="s">
        <v>97</v>
      </c>
      <c r="W1157" t="s">
        <v>97</v>
      </c>
      <c r="X1157">
        <v>45</v>
      </c>
      <c r="Y1157" s="2">
        <v>57989</v>
      </c>
      <c r="Z1157" t="s">
        <v>2082</v>
      </c>
      <c r="AA1157" t="s">
        <v>2082</v>
      </c>
      <c r="AB1157">
        <v>97</v>
      </c>
      <c r="AC1157" t="s">
        <v>496</v>
      </c>
      <c r="AD1157" t="s">
        <v>100</v>
      </c>
      <c r="AE1157" t="s">
        <v>101</v>
      </c>
      <c r="AF1157" s="2">
        <v>43393</v>
      </c>
      <c r="AG1157" s="2">
        <v>37914</v>
      </c>
      <c r="AH1157" t="s">
        <v>60</v>
      </c>
      <c r="AI1157" t="s">
        <v>60</v>
      </c>
      <c r="AJ1157" t="s">
        <v>60</v>
      </c>
      <c r="AK1157" t="s">
        <v>60</v>
      </c>
      <c r="AL1157" t="s">
        <v>60</v>
      </c>
      <c r="AM1157" t="s">
        <v>60</v>
      </c>
      <c r="AN1157" t="s">
        <v>60</v>
      </c>
      <c r="AO1157" t="s">
        <v>60</v>
      </c>
      <c r="AP1157">
        <v>0</v>
      </c>
      <c r="AQ1157">
        <v>97</v>
      </c>
      <c r="AR1157">
        <v>2</v>
      </c>
      <c r="AS1157">
        <v>0</v>
      </c>
      <c r="AT1157" t="s">
        <v>60</v>
      </c>
      <c r="AU1157">
        <v>1</v>
      </c>
      <c r="AV1157" t="s">
        <v>86</v>
      </c>
      <c r="AW1157">
        <v>37.289876999999997</v>
      </c>
      <c r="AX1157">
        <v>-121.98853800000001</v>
      </c>
      <c r="AY1157">
        <v>1</v>
      </c>
    </row>
    <row r="1158" spans="1:51" x14ac:dyDescent="0.25">
      <c r="A1158">
        <v>1156</v>
      </c>
      <c r="B1158" t="s">
        <v>51</v>
      </c>
      <c r="C1158">
        <v>2157</v>
      </c>
      <c r="D1158" t="s">
        <v>88</v>
      </c>
      <c r="E1158" t="s">
        <v>88</v>
      </c>
      <c r="F1158" t="s">
        <v>2083</v>
      </c>
      <c r="G1158" t="s">
        <v>2084</v>
      </c>
      <c r="H1158" t="s">
        <v>106</v>
      </c>
      <c r="I1158" t="s">
        <v>1525</v>
      </c>
      <c r="J1158" t="s">
        <v>163</v>
      </c>
      <c r="K1158" t="s">
        <v>94</v>
      </c>
      <c r="L1158">
        <v>95112</v>
      </c>
      <c r="M1158">
        <v>60</v>
      </c>
      <c r="N1158">
        <v>0</v>
      </c>
      <c r="O1158" t="s">
        <v>60</v>
      </c>
      <c r="P1158" t="s">
        <v>61</v>
      </c>
      <c r="Q1158" t="s">
        <v>60</v>
      </c>
      <c r="R1158" t="s">
        <v>61</v>
      </c>
      <c r="S1158" t="s">
        <v>96</v>
      </c>
      <c r="T1158" t="s">
        <v>60</v>
      </c>
      <c r="U1158" t="s">
        <v>60</v>
      </c>
      <c r="V1158" t="s">
        <v>97</v>
      </c>
      <c r="W1158" t="s">
        <v>97</v>
      </c>
      <c r="X1158">
        <v>51</v>
      </c>
      <c r="Y1158" s="2">
        <v>59964</v>
      </c>
      <c r="Z1158" t="s">
        <v>2085</v>
      </c>
      <c r="AA1158" t="s">
        <v>2085</v>
      </c>
      <c r="AB1158">
        <v>59</v>
      </c>
      <c r="AC1158" t="s">
        <v>123</v>
      </c>
      <c r="AD1158" t="s">
        <v>100</v>
      </c>
      <c r="AE1158" t="s">
        <v>101</v>
      </c>
      <c r="AF1158" s="2">
        <v>45368</v>
      </c>
      <c r="AG1158" s="2">
        <v>39889</v>
      </c>
      <c r="AH1158" t="s">
        <v>60</v>
      </c>
      <c r="AI1158" t="s">
        <v>60</v>
      </c>
      <c r="AJ1158" t="s">
        <v>60</v>
      </c>
      <c r="AK1158" t="s">
        <v>60</v>
      </c>
      <c r="AL1158" t="s">
        <v>60</v>
      </c>
      <c r="AM1158" t="s">
        <v>60</v>
      </c>
      <c r="AN1158" t="s">
        <v>60</v>
      </c>
      <c r="AO1158" t="s">
        <v>60</v>
      </c>
      <c r="AP1158">
        <v>0</v>
      </c>
      <c r="AQ1158">
        <v>59</v>
      </c>
      <c r="AR1158">
        <v>2</v>
      </c>
      <c r="AS1158">
        <v>0</v>
      </c>
      <c r="AT1158" t="s">
        <v>60</v>
      </c>
      <c r="AU1158">
        <v>1</v>
      </c>
      <c r="AV1158" t="s">
        <v>86</v>
      </c>
      <c r="AW1158">
        <v>37.332141999999997</v>
      </c>
      <c r="AX1158">
        <v>-121.876115</v>
      </c>
      <c r="AY1158">
        <v>1</v>
      </c>
    </row>
    <row r="1159" spans="1:51" x14ac:dyDescent="0.25">
      <c r="A1159">
        <v>1157</v>
      </c>
      <c r="B1159" t="s">
        <v>51</v>
      </c>
      <c r="C1159">
        <v>2158</v>
      </c>
      <c r="D1159" t="s">
        <v>88</v>
      </c>
      <c r="E1159" t="s">
        <v>88</v>
      </c>
      <c r="F1159" t="s">
        <v>4132</v>
      </c>
      <c r="G1159" t="s">
        <v>4133</v>
      </c>
      <c r="H1159" t="s">
        <v>106</v>
      </c>
      <c r="I1159" t="s">
        <v>4134</v>
      </c>
      <c r="J1159" t="s">
        <v>163</v>
      </c>
      <c r="K1159" t="s">
        <v>94</v>
      </c>
      <c r="L1159">
        <v>95131</v>
      </c>
      <c r="M1159">
        <v>246</v>
      </c>
      <c r="N1159">
        <v>0</v>
      </c>
      <c r="O1159" t="s">
        <v>60</v>
      </c>
      <c r="P1159" t="s">
        <v>61</v>
      </c>
      <c r="Q1159" t="s">
        <v>60</v>
      </c>
      <c r="R1159" t="s">
        <v>61</v>
      </c>
      <c r="S1159" t="s">
        <v>60</v>
      </c>
      <c r="T1159" t="s">
        <v>60</v>
      </c>
      <c r="U1159" t="s">
        <v>60</v>
      </c>
      <c r="V1159" t="s">
        <v>171</v>
      </c>
      <c r="W1159" t="s">
        <v>171</v>
      </c>
      <c r="X1159">
        <v>11</v>
      </c>
      <c r="Y1159" s="2">
        <v>45522</v>
      </c>
      <c r="Z1159" t="s">
        <v>4135</v>
      </c>
      <c r="AA1159" t="s">
        <v>4135</v>
      </c>
      <c r="AB1159">
        <v>246</v>
      </c>
      <c r="AC1159" t="s">
        <v>99</v>
      </c>
      <c r="AD1159" t="s">
        <v>100</v>
      </c>
      <c r="AE1159" t="s">
        <v>3378</v>
      </c>
      <c r="AF1159" s="2">
        <v>40051</v>
      </c>
      <c r="AG1159" s="2">
        <v>34572</v>
      </c>
      <c r="AH1159" t="s">
        <v>60</v>
      </c>
      <c r="AI1159" t="s">
        <v>60</v>
      </c>
      <c r="AJ1159" t="s">
        <v>60</v>
      </c>
      <c r="AK1159" t="s">
        <v>60</v>
      </c>
      <c r="AL1159" t="s">
        <v>60</v>
      </c>
      <c r="AM1159" t="s">
        <v>60</v>
      </c>
      <c r="AN1159" t="s">
        <v>60</v>
      </c>
      <c r="AO1159" t="s">
        <v>60</v>
      </c>
      <c r="AP1159">
        <v>0</v>
      </c>
      <c r="AQ1159">
        <v>246</v>
      </c>
      <c r="AR1159">
        <v>3</v>
      </c>
      <c r="AS1159">
        <v>0</v>
      </c>
      <c r="AT1159" t="s">
        <v>60</v>
      </c>
      <c r="AU1159">
        <v>2</v>
      </c>
      <c r="AV1159" t="s">
        <v>117</v>
      </c>
      <c r="AW1159">
        <v>37.386519</v>
      </c>
      <c r="AX1159">
        <v>-121.89832699999999</v>
      </c>
      <c r="AY1159">
        <v>2</v>
      </c>
    </row>
    <row r="1160" spans="1:51" x14ac:dyDescent="0.25">
      <c r="A1160">
        <v>1158</v>
      </c>
      <c r="B1160" t="s">
        <v>51</v>
      </c>
      <c r="C1160">
        <v>2159</v>
      </c>
      <c r="D1160" t="s">
        <v>88</v>
      </c>
      <c r="E1160" t="s">
        <v>88</v>
      </c>
      <c r="F1160" t="s">
        <v>4136</v>
      </c>
      <c r="G1160" t="s">
        <v>4137</v>
      </c>
      <c r="H1160" t="s">
        <v>106</v>
      </c>
      <c r="I1160" t="s">
        <v>60</v>
      </c>
      <c r="J1160" t="s">
        <v>163</v>
      </c>
      <c r="K1160" t="s">
        <v>94</v>
      </c>
      <c r="L1160">
        <v>950080000</v>
      </c>
      <c r="M1160">
        <v>90</v>
      </c>
      <c r="N1160">
        <v>0</v>
      </c>
      <c r="O1160" t="s">
        <v>60</v>
      </c>
      <c r="P1160" t="s">
        <v>61</v>
      </c>
      <c r="Q1160" t="s">
        <v>60</v>
      </c>
      <c r="R1160" t="s">
        <v>61</v>
      </c>
      <c r="S1160" t="s">
        <v>96</v>
      </c>
      <c r="T1160" t="s">
        <v>60</v>
      </c>
      <c r="U1160" t="s">
        <v>60</v>
      </c>
      <c r="V1160" t="s">
        <v>171</v>
      </c>
      <c r="W1160" t="s">
        <v>171</v>
      </c>
      <c r="X1160">
        <v>19</v>
      </c>
      <c r="Y1160" s="2">
        <v>48446</v>
      </c>
      <c r="Z1160" t="s">
        <v>4138</v>
      </c>
      <c r="AA1160" t="s">
        <v>4138</v>
      </c>
      <c r="AB1160">
        <v>89</v>
      </c>
      <c r="AC1160" t="s">
        <v>116</v>
      </c>
      <c r="AD1160" t="s">
        <v>100</v>
      </c>
      <c r="AE1160" t="s">
        <v>101</v>
      </c>
      <c r="AF1160" s="2">
        <v>42975</v>
      </c>
      <c r="AG1160" s="2">
        <v>37496</v>
      </c>
      <c r="AH1160" t="s">
        <v>60</v>
      </c>
      <c r="AI1160" t="s">
        <v>60</v>
      </c>
      <c r="AJ1160" t="s">
        <v>60</v>
      </c>
      <c r="AK1160" t="s">
        <v>60</v>
      </c>
      <c r="AL1160" t="s">
        <v>60</v>
      </c>
      <c r="AM1160" t="s">
        <v>60</v>
      </c>
      <c r="AN1160" t="s">
        <v>60</v>
      </c>
      <c r="AO1160" t="s">
        <v>60</v>
      </c>
      <c r="AP1160">
        <v>0</v>
      </c>
      <c r="AQ1160">
        <v>89</v>
      </c>
      <c r="AR1160">
        <v>2</v>
      </c>
      <c r="AS1160">
        <v>0</v>
      </c>
      <c r="AT1160" t="s">
        <v>60</v>
      </c>
      <c r="AU1160">
        <v>2</v>
      </c>
      <c r="AV1160" t="s">
        <v>1715</v>
      </c>
      <c r="AW1160">
        <v>37.274915999999997</v>
      </c>
      <c r="AX1160">
        <v>-121.933533</v>
      </c>
      <c r="AY1160">
        <v>2</v>
      </c>
    </row>
    <row r="1161" spans="1:51" x14ac:dyDescent="0.25">
      <c r="A1161">
        <v>1159</v>
      </c>
      <c r="B1161" t="s">
        <v>51</v>
      </c>
      <c r="C1161">
        <v>2160</v>
      </c>
      <c r="D1161" t="s">
        <v>88</v>
      </c>
      <c r="E1161" t="s">
        <v>88</v>
      </c>
      <c r="F1161" t="s">
        <v>4139</v>
      </c>
      <c r="G1161" t="s">
        <v>4140</v>
      </c>
      <c r="H1161" t="s">
        <v>674</v>
      </c>
      <c r="I1161" t="s">
        <v>60</v>
      </c>
      <c r="J1161" t="s">
        <v>163</v>
      </c>
      <c r="K1161" t="s">
        <v>674</v>
      </c>
      <c r="L1161">
        <v>944010000</v>
      </c>
      <c r="M1161">
        <v>44</v>
      </c>
      <c r="N1161">
        <v>0</v>
      </c>
      <c r="O1161" t="s">
        <v>60</v>
      </c>
      <c r="P1161" t="s">
        <v>61</v>
      </c>
      <c r="Q1161" t="s">
        <v>60</v>
      </c>
      <c r="R1161" t="s">
        <v>61</v>
      </c>
      <c r="S1161" t="s">
        <v>60</v>
      </c>
      <c r="T1161" t="s">
        <v>60</v>
      </c>
      <c r="U1161" t="s">
        <v>60</v>
      </c>
      <c r="V1161" t="s">
        <v>171</v>
      </c>
      <c r="W1161" t="s">
        <v>171</v>
      </c>
      <c r="X1161">
        <v>18</v>
      </c>
      <c r="Y1161" s="2">
        <v>48195</v>
      </c>
      <c r="Z1161" t="s">
        <v>4141</v>
      </c>
      <c r="AA1161" t="s">
        <v>4141</v>
      </c>
      <c r="AB1161">
        <v>43</v>
      </c>
      <c r="AC1161" t="s">
        <v>99</v>
      </c>
      <c r="AD1161" t="s">
        <v>100</v>
      </c>
      <c r="AE1161" t="s">
        <v>101</v>
      </c>
      <c r="AF1161" s="2">
        <v>42724</v>
      </c>
      <c r="AG1161" s="2">
        <v>37245</v>
      </c>
      <c r="AH1161" t="s">
        <v>60</v>
      </c>
      <c r="AI1161" t="s">
        <v>60</v>
      </c>
      <c r="AJ1161" t="s">
        <v>60</v>
      </c>
      <c r="AK1161" t="s">
        <v>60</v>
      </c>
      <c r="AL1161" t="s">
        <v>60</v>
      </c>
      <c r="AM1161" t="s">
        <v>60</v>
      </c>
      <c r="AN1161" t="s">
        <v>60</v>
      </c>
      <c r="AO1161" t="s">
        <v>60</v>
      </c>
      <c r="AP1161">
        <v>0</v>
      </c>
      <c r="AQ1161">
        <v>43</v>
      </c>
      <c r="AR1161">
        <v>1</v>
      </c>
      <c r="AS1161">
        <v>0</v>
      </c>
      <c r="AT1161" t="s">
        <v>60</v>
      </c>
      <c r="AU1161">
        <v>2</v>
      </c>
      <c r="AV1161" t="s">
        <v>117</v>
      </c>
      <c r="AW1161">
        <v>37.568679000000003</v>
      </c>
      <c r="AX1161">
        <v>-122.33280999999999</v>
      </c>
      <c r="AY1161">
        <v>2</v>
      </c>
    </row>
    <row r="1162" spans="1:51" x14ac:dyDescent="0.25">
      <c r="A1162">
        <v>1160</v>
      </c>
      <c r="B1162" t="s">
        <v>51</v>
      </c>
      <c r="C1162">
        <v>2161</v>
      </c>
      <c r="D1162" t="s">
        <v>88</v>
      </c>
      <c r="E1162" t="s">
        <v>88</v>
      </c>
      <c r="F1162" t="s">
        <v>2086</v>
      </c>
      <c r="G1162" t="s">
        <v>2087</v>
      </c>
      <c r="H1162" t="s">
        <v>687</v>
      </c>
      <c r="I1162" t="s">
        <v>1504</v>
      </c>
      <c r="J1162" t="s">
        <v>163</v>
      </c>
      <c r="K1162" t="s">
        <v>59</v>
      </c>
      <c r="L1162">
        <v>94597</v>
      </c>
      <c r="M1162">
        <v>70</v>
      </c>
      <c r="N1162">
        <v>0</v>
      </c>
      <c r="O1162" t="s">
        <v>60</v>
      </c>
      <c r="P1162" t="s">
        <v>61</v>
      </c>
      <c r="Q1162" t="s">
        <v>60</v>
      </c>
      <c r="R1162" t="s">
        <v>61</v>
      </c>
      <c r="S1162" t="s">
        <v>96</v>
      </c>
      <c r="T1162" t="s">
        <v>60</v>
      </c>
      <c r="U1162" t="s">
        <v>60</v>
      </c>
      <c r="V1162" t="s">
        <v>97</v>
      </c>
      <c r="W1162" t="s">
        <v>97</v>
      </c>
      <c r="X1162">
        <v>50</v>
      </c>
      <c r="Y1162" s="2">
        <v>59559</v>
      </c>
      <c r="Z1162" t="s">
        <v>2088</v>
      </c>
      <c r="AA1162" t="s">
        <v>2088</v>
      </c>
      <c r="AB1162">
        <v>69</v>
      </c>
      <c r="AC1162" t="s">
        <v>116</v>
      </c>
      <c r="AD1162" t="s">
        <v>100</v>
      </c>
      <c r="AE1162" t="s">
        <v>101</v>
      </c>
      <c r="AF1162" s="2">
        <v>44963</v>
      </c>
      <c r="AG1162" s="2">
        <v>39484</v>
      </c>
      <c r="AH1162" t="s">
        <v>60</v>
      </c>
      <c r="AI1162" t="s">
        <v>60</v>
      </c>
      <c r="AJ1162" t="s">
        <v>60</v>
      </c>
      <c r="AK1162" t="s">
        <v>60</v>
      </c>
      <c r="AL1162" t="s">
        <v>60</v>
      </c>
      <c r="AM1162" t="s">
        <v>60</v>
      </c>
      <c r="AN1162" t="s">
        <v>60</v>
      </c>
      <c r="AO1162" t="s">
        <v>60</v>
      </c>
      <c r="AP1162">
        <v>0</v>
      </c>
      <c r="AQ1162">
        <v>69</v>
      </c>
      <c r="AR1162">
        <v>2</v>
      </c>
      <c r="AS1162">
        <v>0</v>
      </c>
      <c r="AT1162" t="s">
        <v>60</v>
      </c>
      <c r="AU1162">
        <v>1</v>
      </c>
      <c r="AV1162" t="s">
        <v>86</v>
      </c>
      <c r="AW1162">
        <v>37.926389</v>
      </c>
      <c r="AX1162">
        <v>-122.063607</v>
      </c>
      <c r="AY1162">
        <v>1</v>
      </c>
    </row>
    <row r="1163" spans="1:51" x14ac:dyDescent="0.25">
      <c r="A1163">
        <v>1161</v>
      </c>
      <c r="B1163" t="s">
        <v>51</v>
      </c>
      <c r="C1163">
        <v>2162</v>
      </c>
      <c r="D1163" t="s">
        <v>88</v>
      </c>
      <c r="E1163" t="s">
        <v>88</v>
      </c>
      <c r="F1163" t="s">
        <v>4142</v>
      </c>
      <c r="G1163" t="s">
        <v>4143</v>
      </c>
      <c r="H1163" t="s">
        <v>133</v>
      </c>
      <c r="I1163" t="s">
        <v>60</v>
      </c>
      <c r="J1163" t="s">
        <v>4144</v>
      </c>
      <c r="K1163" t="s">
        <v>133</v>
      </c>
      <c r="L1163">
        <v>94103</v>
      </c>
      <c r="M1163">
        <v>152</v>
      </c>
      <c r="N1163">
        <v>0</v>
      </c>
      <c r="O1163" t="s">
        <v>60</v>
      </c>
      <c r="P1163" t="s">
        <v>61</v>
      </c>
      <c r="Q1163" t="s">
        <v>60</v>
      </c>
      <c r="R1163" t="s">
        <v>61</v>
      </c>
      <c r="S1163" t="s">
        <v>3431</v>
      </c>
      <c r="T1163" t="s">
        <v>60</v>
      </c>
      <c r="U1163" t="s">
        <v>60</v>
      </c>
      <c r="V1163" t="s">
        <v>171</v>
      </c>
      <c r="W1163" t="s">
        <v>171</v>
      </c>
      <c r="X1163">
        <v>19</v>
      </c>
      <c r="Y1163" s="2">
        <v>48571</v>
      </c>
      <c r="Z1163" t="s">
        <v>4145</v>
      </c>
      <c r="AA1163" t="s">
        <v>4145</v>
      </c>
      <c r="AB1163">
        <v>151</v>
      </c>
      <c r="AC1163" t="s">
        <v>496</v>
      </c>
      <c r="AD1163" t="s">
        <v>192</v>
      </c>
      <c r="AE1163" t="s">
        <v>101</v>
      </c>
      <c r="AF1163" s="2">
        <v>43100</v>
      </c>
      <c r="AG1163" s="2">
        <v>37621</v>
      </c>
      <c r="AH1163" t="s">
        <v>60</v>
      </c>
      <c r="AI1163" t="s">
        <v>60</v>
      </c>
      <c r="AJ1163" t="s">
        <v>60</v>
      </c>
      <c r="AK1163" t="s">
        <v>60</v>
      </c>
      <c r="AL1163" t="s">
        <v>60</v>
      </c>
      <c r="AM1163" t="s">
        <v>60</v>
      </c>
      <c r="AN1163" t="s">
        <v>60</v>
      </c>
      <c r="AO1163" t="s">
        <v>60</v>
      </c>
      <c r="AP1163">
        <v>0</v>
      </c>
      <c r="AQ1163">
        <v>151</v>
      </c>
      <c r="AR1163">
        <v>3</v>
      </c>
      <c r="AS1163">
        <v>0</v>
      </c>
      <c r="AT1163" t="s">
        <v>60</v>
      </c>
      <c r="AU1163">
        <v>2</v>
      </c>
      <c r="AV1163" t="s">
        <v>1715</v>
      </c>
      <c r="AW1163">
        <v>37.781117000000002</v>
      </c>
      <c r="AX1163">
        <v>-122.40887600000001</v>
      </c>
      <c r="AY1163">
        <v>2</v>
      </c>
    </row>
    <row r="1164" spans="1:51" x14ac:dyDescent="0.25">
      <c r="A1164">
        <v>1162</v>
      </c>
      <c r="B1164" t="s">
        <v>51</v>
      </c>
      <c r="C1164">
        <v>2163</v>
      </c>
      <c r="D1164" t="s">
        <v>88</v>
      </c>
      <c r="E1164" t="s">
        <v>88</v>
      </c>
      <c r="F1164" t="s">
        <v>2089</v>
      </c>
      <c r="G1164" t="s">
        <v>2090</v>
      </c>
      <c r="H1164" t="s">
        <v>78</v>
      </c>
      <c r="I1164" t="s">
        <v>1504</v>
      </c>
      <c r="J1164" t="s">
        <v>531</v>
      </c>
      <c r="K1164" t="s">
        <v>78</v>
      </c>
      <c r="L1164">
        <v>94501</v>
      </c>
      <c r="M1164">
        <v>52</v>
      </c>
      <c r="N1164">
        <v>0</v>
      </c>
      <c r="O1164" t="s">
        <v>60</v>
      </c>
      <c r="P1164" t="s">
        <v>61</v>
      </c>
      <c r="Q1164" t="s">
        <v>60</v>
      </c>
      <c r="R1164" t="s">
        <v>61</v>
      </c>
      <c r="S1164" t="s">
        <v>96</v>
      </c>
      <c r="T1164" t="s">
        <v>60</v>
      </c>
      <c r="U1164" t="s">
        <v>60</v>
      </c>
      <c r="V1164" t="s">
        <v>97</v>
      </c>
      <c r="W1164" t="s">
        <v>97</v>
      </c>
      <c r="X1164">
        <v>48</v>
      </c>
      <c r="Y1164" s="2">
        <v>58880</v>
      </c>
      <c r="Z1164" t="s">
        <v>2091</v>
      </c>
      <c r="AA1164" t="s">
        <v>2091</v>
      </c>
      <c r="AB1164">
        <v>51</v>
      </c>
      <c r="AC1164" t="s">
        <v>99</v>
      </c>
      <c r="AD1164" t="s">
        <v>100</v>
      </c>
      <c r="AE1164" t="s">
        <v>101</v>
      </c>
      <c r="AF1164" s="2">
        <v>44284</v>
      </c>
      <c r="AG1164" s="2">
        <v>38805</v>
      </c>
      <c r="AH1164" t="s">
        <v>60</v>
      </c>
      <c r="AI1164" t="s">
        <v>60</v>
      </c>
      <c r="AJ1164" t="s">
        <v>60</v>
      </c>
      <c r="AK1164" t="s">
        <v>60</v>
      </c>
      <c r="AL1164" t="s">
        <v>60</v>
      </c>
      <c r="AM1164" t="s">
        <v>60</v>
      </c>
      <c r="AN1164" t="s">
        <v>60</v>
      </c>
      <c r="AO1164" t="s">
        <v>60</v>
      </c>
      <c r="AP1164">
        <v>0</v>
      </c>
      <c r="AQ1164">
        <v>51</v>
      </c>
      <c r="AR1164">
        <v>2</v>
      </c>
      <c r="AS1164">
        <v>0</v>
      </c>
      <c r="AT1164" t="s">
        <v>60</v>
      </c>
      <c r="AU1164">
        <v>1</v>
      </c>
      <c r="AV1164" t="s">
        <v>86</v>
      </c>
      <c r="AW1164">
        <v>37.782442000000003</v>
      </c>
      <c r="AX1164">
        <v>-122.28295199999999</v>
      </c>
      <c r="AY1164">
        <v>1</v>
      </c>
    </row>
    <row r="1165" spans="1:51" x14ac:dyDescent="0.25">
      <c r="A1165">
        <v>1163</v>
      </c>
      <c r="B1165" t="s">
        <v>51</v>
      </c>
      <c r="C1165">
        <v>2164</v>
      </c>
      <c r="D1165" t="s">
        <v>88</v>
      </c>
      <c r="E1165" t="s">
        <v>88</v>
      </c>
      <c r="F1165" t="s">
        <v>4146</v>
      </c>
      <c r="G1165" t="s">
        <v>4147</v>
      </c>
      <c r="H1165" t="s">
        <v>1244</v>
      </c>
      <c r="I1165" t="s">
        <v>60</v>
      </c>
      <c r="J1165" t="s">
        <v>531</v>
      </c>
      <c r="K1165" t="s">
        <v>59</v>
      </c>
      <c r="L1165">
        <v>94509</v>
      </c>
      <c r="M1165">
        <v>24</v>
      </c>
      <c r="N1165">
        <v>0</v>
      </c>
      <c r="O1165" t="s">
        <v>60</v>
      </c>
      <c r="P1165" t="s">
        <v>61</v>
      </c>
      <c r="Q1165" t="s">
        <v>60</v>
      </c>
      <c r="R1165" t="s">
        <v>61</v>
      </c>
      <c r="S1165" t="s">
        <v>3431</v>
      </c>
      <c r="T1165" t="s">
        <v>60</v>
      </c>
      <c r="U1165" t="s">
        <v>60</v>
      </c>
      <c r="V1165" t="s">
        <v>171</v>
      </c>
      <c r="W1165" t="s">
        <v>171</v>
      </c>
      <c r="X1165">
        <v>17</v>
      </c>
      <c r="Y1165" s="2">
        <v>47810</v>
      </c>
      <c r="Z1165" t="s">
        <v>4148</v>
      </c>
      <c r="AA1165" t="s">
        <v>4148</v>
      </c>
      <c r="AB1165">
        <v>23</v>
      </c>
      <c r="AC1165" t="s">
        <v>123</v>
      </c>
      <c r="AD1165" t="s">
        <v>141</v>
      </c>
      <c r="AE1165" t="s">
        <v>101</v>
      </c>
      <c r="AF1165" s="2">
        <v>42338</v>
      </c>
      <c r="AG1165" s="2">
        <v>36860</v>
      </c>
      <c r="AH1165" t="s">
        <v>60</v>
      </c>
      <c r="AI1165" t="s">
        <v>60</v>
      </c>
      <c r="AJ1165" t="s">
        <v>60</v>
      </c>
      <c r="AK1165" t="s">
        <v>60</v>
      </c>
      <c r="AL1165" t="s">
        <v>60</v>
      </c>
      <c r="AM1165" t="s">
        <v>60</v>
      </c>
      <c r="AN1165" t="s">
        <v>60</v>
      </c>
      <c r="AO1165" t="s">
        <v>60</v>
      </c>
      <c r="AP1165">
        <v>0</v>
      </c>
      <c r="AQ1165">
        <v>23</v>
      </c>
      <c r="AR1165">
        <v>1</v>
      </c>
      <c r="AS1165">
        <v>0</v>
      </c>
      <c r="AT1165" t="s">
        <v>60</v>
      </c>
      <c r="AU1165">
        <v>2</v>
      </c>
      <c r="AV1165" t="s">
        <v>1715</v>
      </c>
      <c r="AW1165">
        <v>38.015825</v>
      </c>
      <c r="AX1165">
        <v>-121.819699</v>
      </c>
      <c r="AY1165">
        <v>2</v>
      </c>
    </row>
    <row r="1166" spans="1:51" x14ac:dyDescent="0.25">
      <c r="A1166">
        <v>1164</v>
      </c>
      <c r="B1166" t="s">
        <v>51</v>
      </c>
      <c r="C1166">
        <v>2165</v>
      </c>
      <c r="D1166" t="s">
        <v>88</v>
      </c>
      <c r="E1166" t="s">
        <v>88</v>
      </c>
      <c r="F1166" t="s">
        <v>2092</v>
      </c>
      <c r="G1166" t="s">
        <v>2093</v>
      </c>
      <c r="H1166" t="s">
        <v>1142</v>
      </c>
      <c r="I1166" t="s">
        <v>1504</v>
      </c>
      <c r="J1166" t="s">
        <v>531</v>
      </c>
      <c r="K1166" t="s">
        <v>59</v>
      </c>
      <c r="L1166">
        <v>94565</v>
      </c>
      <c r="M1166">
        <v>52</v>
      </c>
      <c r="N1166">
        <v>0</v>
      </c>
      <c r="O1166" t="s">
        <v>60</v>
      </c>
      <c r="P1166" t="s">
        <v>61</v>
      </c>
      <c r="Q1166" t="s">
        <v>60</v>
      </c>
      <c r="R1166" t="s">
        <v>61</v>
      </c>
      <c r="S1166" t="s">
        <v>96</v>
      </c>
      <c r="T1166" t="s">
        <v>60</v>
      </c>
      <c r="U1166" t="s">
        <v>60</v>
      </c>
      <c r="V1166" t="s">
        <v>97</v>
      </c>
      <c r="W1166" t="s">
        <v>97</v>
      </c>
      <c r="X1166">
        <v>47</v>
      </c>
      <c r="Y1166" s="2">
        <v>58676</v>
      </c>
      <c r="Z1166" t="s">
        <v>2094</v>
      </c>
      <c r="AA1166" t="s">
        <v>2094</v>
      </c>
      <c r="AB1166">
        <v>51</v>
      </c>
      <c r="AC1166" t="s">
        <v>99</v>
      </c>
      <c r="AD1166" t="s">
        <v>100</v>
      </c>
      <c r="AE1166" t="s">
        <v>101</v>
      </c>
      <c r="AF1166" s="2">
        <v>44080</v>
      </c>
      <c r="AG1166" s="2">
        <v>38601</v>
      </c>
      <c r="AH1166" t="s">
        <v>60</v>
      </c>
      <c r="AI1166" t="s">
        <v>60</v>
      </c>
      <c r="AJ1166" t="s">
        <v>60</v>
      </c>
      <c r="AK1166" t="s">
        <v>60</v>
      </c>
      <c r="AL1166" t="s">
        <v>60</v>
      </c>
      <c r="AM1166" t="s">
        <v>60</v>
      </c>
      <c r="AN1166" t="s">
        <v>60</v>
      </c>
      <c r="AO1166" t="s">
        <v>60</v>
      </c>
      <c r="AP1166">
        <v>0</v>
      </c>
      <c r="AQ1166">
        <v>51</v>
      </c>
      <c r="AR1166">
        <v>2</v>
      </c>
      <c r="AS1166">
        <v>0</v>
      </c>
      <c r="AT1166" t="s">
        <v>60</v>
      </c>
      <c r="AU1166">
        <v>1</v>
      </c>
      <c r="AV1166" t="s">
        <v>86</v>
      </c>
      <c r="AW1166">
        <v>38.026767999999997</v>
      </c>
      <c r="AX1166">
        <v>-121.93674</v>
      </c>
      <c r="AY1166">
        <v>1</v>
      </c>
    </row>
    <row r="1167" spans="1:51" x14ac:dyDescent="0.25">
      <c r="A1167">
        <v>1165</v>
      </c>
      <c r="B1167" t="s">
        <v>51</v>
      </c>
      <c r="C1167">
        <v>2166</v>
      </c>
      <c r="D1167" t="s">
        <v>88</v>
      </c>
      <c r="E1167" t="s">
        <v>88</v>
      </c>
      <c r="F1167" t="s">
        <v>4149</v>
      </c>
      <c r="G1167" t="s">
        <v>4150</v>
      </c>
      <c r="H1167" t="s">
        <v>1142</v>
      </c>
      <c r="I1167" t="s">
        <v>1504</v>
      </c>
      <c r="J1167" t="s">
        <v>531</v>
      </c>
      <c r="K1167" t="s">
        <v>59</v>
      </c>
      <c r="L1167">
        <v>94565</v>
      </c>
      <c r="M1167">
        <v>14</v>
      </c>
      <c r="N1167">
        <v>0</v>
      </c>
      <c r="O1167" t="s">
        <v>60</v>
      </c>
      <c r="P1167" t="s">
        <v>61</v>
      </c>
      <c r="Q1167" t="s">
        <v>60</v>
      </c>
      <c r="R1167" t="s">
        <v>61</v>
      </c>
      <c r="S1167" t="s">
        <v>60</v>
      </c>
      <c r="T1167" t="s">
        <v>60</v>
      </c>
      <c r="U1167" t="s">
        <v>60</v>
      </c>
      <c r="V1167" t="s">
        <v>171</v>
      </c>
      <c r="W1167" t="s">
        <v>171</v>
      </c>
      <c r="X1167">
        <v>12</v>
      </c>
      <c r="Y1167" s="2">
        <v>45863</v>
      </c>
      <c r="Z1167" t="s">
        <v>4151</v>
      </c>
      <c r="AA1167" t="s">
        <v>4151</v>
      </c>
      <c r="AB1167">
        <v>14</v>
      </c>
      <c r="AC1167" t="s">
        <v>99</v>
      </c>
      <c r="AD1167" t="s">
        <v>100</v>
      </c>
      <c r="AE1167" t="s">
        <v>101</v>
      </c>
      <c r="AF1167" s="2">
        <v>40392</v>
      </c>
      <c r="AG1167" s="2">
        <v>34913</v>
      </c>
      <c r="AH1167" t="s">
        <v>60</v>
      </c>
      <c r="AI1167" t="s">
        <v>60</v>
      </c>
      <c r="AJ1167" t="s">
        <v>60</v>
      </c>
      <c r="AK1167" t="s">
        <v>60</v>
      </c>
      <c r="AL1167" t="s">
        <v>60</v>
      </c>
      <c r="AM1167" t="s">
        <v>60</v>
      </c>
      <c r="AN1167" t="s">
        <v>60</v>
      </c>
      <c r="AO1167" t="s">
        <v>60</v>
      </c>
      <c r="AP1167">
        <v>0</v>
      </c>
      <c r="AQ1167">
        <v>14</v>
      </c>
      <c r="AR1167">
        <v>1</v>
      </c>
      <c r="AS1167">
        <v>0</v>
      </c>
      <c r="AT1167" t="s">
        <v>60</v>
      </c>
      <c r="AU1167">
        <v>2</v>
      </c>
      <c r="AV1167" t="s">
        <v>86</v>
      </c>
      <c r="AW1167">
        <v>38.023747999999998</v>
      </c>
      <c r="AX1167">
        <v>-121.95123599999999</v>
      </c>
      <c r="AY1167">
        <v>2</v>
      </c>
    </row>
    <row r="1168" spans="1:51" x14ac:dyDescent="0.25">
      <c r="A1168">
        <v>1166</v>
      </c>
      <c r="B1168" t="s">
        <v>51</v>
      </c>
      <c r="C1168">
        <v>2167</v>
      </c>
      <c r="D1168" t="s">
        <v>88</v>
      </c>
      <c r="E1168" t="s">
        <v>88</v>
      </c>
      <c r="F1168" t="s">
        <v>4152</v>
      </c>
      <c r="G1168" t="s">
        <v>4153</v>
      </c>
      <c r="H1168" t="s">
        <v>622</v>
      </c>
      <c r="I1168" t="s">
        <v>60</v>
      </c>
      <c r="J1168" t="s">
        <v>531</v>
      </c>
      <c r="K1168" t="s">
        <v>78</v>
      </c>
      <c r="L1168">
        <v>94703</v>
      </c>
      <c r="M1168">
        <v>19</v>
      </c>
      <c r="N1168">
        <v>0</v>
      </c>
      <c r="O1168" t="s">
        <v>60</v>
      </c>
      <c r="P1168" t="s">
        <v>61</v>
      </c>
      <c r="Q1168" t="s">
        <v>60</v>
      </c>
      <c r="R1168" t="s">
        <v>61</v>
      </c>
      <c r="S1168" t="s">
        <v>96</v>
      </c>
      <c r="T1168" t="s">
        <v>60</v>
      </c>
      <c r="U1168" t="s">
        <v>60</v>
      </c>
      <c r="V1168" t="s">
        <v>171</v>
      </c>
      <c r="W1168" t="s">
        <v>171</v>
      </c>
      <c r="X1168">
        <v>19</v>
      </c>
      <c r="Y1168" s="2">
        <v>48566</v>
      </c>
      <c r="Z1168" t="s">
        <v>4154</v>
      </c>
      <c r="AA1168" t="s">
        <v>4154</v>
      </c>
      <c r="AB1168">
        <v>18</v>
      </c>
      <c r="AC1168" t="s">
        <v>165</v>
      </c>
      <c r="AD1168" t="s">
        <v>100</v>
      </c>
      <c r="AE1168" t="s">
        <v>101</v>
      </c>
      <c r="AF1168" s="2">
        <v>43095</v>
      </c>
      <c r="AG1168" s="2">
        <v>37616</v>
      </c>
      <c r="AH1168" t="s">
        <v>60</v>
      </c>
      <c r="AI1168" t="s">
        <v>60</v>
      </c>
      <c r="AJ1168" t="s">
        <v>60</v>
      </c>
      <c r="AK1168" t="s">
        <v>60</v>
      </c>
      <c r="AL1168" t="s">
        <v>60</v>
      </c>
      <c r="AM1168" t="s">
        <v>60</v>
      </c>
      <c r="AN1168" t="s">
        <v>60</v>
      </c>
      <c r="AO1168" t="s">
        <v>60</v>
      </c>
      <c r="AP1168">
        <v>0</v>
      </c>
      <c r="AQ1168">
        <v>18</v>
      </c>
      <c r="AR1168">
        <v>1</v>
      </c>
      <c r="AS1168">
        <v>0</v>
      </c>
      <c r="AT1168" t="s">
        <v>60</v>
      </c>
      <c r="AU1168">
        <v>2</v>
      </c>
      <c r="AV1168" t="s">
        <v>1715</v>
      </c>
      <c r="AW1168">
        <v>37.850183999999999</v>
      </c>
      <c r="AX1168">
        <v>-122.270977</v>
      </c>
      <c r="AY1168">
        <v>2</v>
      </c>
    </row>
    <row r="1169" spans="1:51" x14ac:dyDescent="0.25">
      <c r="A1169">
        <v>1167</v>
      </c>
      <c r="B1169" t="s">
        <v>51</v>
      </c>
      <c r="C1169">
        <v>2168</v>
      </c>
      <c r="D1169" t="s">
        <v>88</v>
      </c>
      <c r="E1169" t="s">
        <v>88</v>
      </c>
      <c r="F1169" t="s">
        <v>2095</v>
      </c>
      <c r="G1169" t="s">
        <v>2096</v>
      </c>
      <c r="H1169" t="s">
        <v>2097</v>
      </c>
      <c r="I1169" t="s">
        <v>1504</v>
      </c>
      <c r="J1169" t="s">
        <v>531</v>
      </c>
      <c r="K1169" t="s">
        <v>78</v>
      </c>
      <c r="L1169">
        <v>94546</v>
      </c>
      <c r="M1169">
        <v>28</v>
      </c>
      <c r="N1169">
        <v>0</v>
      </c>
      <c r="O1169" t="s">
        <v>60</v>
      </c>
      <c r="P1169" t="s">
        <v>61</v>
      </c>
      <c r="Q1169" t="s">
        <v>60</v>
      </c>
      <c r="R1169" t="s">
        <v>61</v>
      </c>
      <c r="S1169" t="s">
        <v>96</v>
      </c>
      <c r="T1169" t="s">
        <v>60</v>
      </c>
      <c r="U1169" t="s">
        <v>60</v>
      </c>
      <c r="V1169" t="s">
        <v>97</v>
      </c>
      <c r="W1169" t="s">
        <v>97</v>
      </c>
      <c r="X1169">
        <v>47</v>
      </c>
      <c r="Y1169" s="2">
        <v>58802</v>
      </c>
      <c r="Z1169" t="s">
        <v>2098</v>
      </c>
      <c r="AA1169" t="s">
        <v>2098</v>
      </c>
      <c r="AB1169">
        <v>27</v>
      </c>
      <c r="AC1169" t="s">
        <v>165</v>
      </c>
      <c r="AD1169" t="s">
        <v>100</v>
      </c>
      <c r="AE1169" t="s">
        <v>101</v>
      </c>
      <c r="AF1169" s="2">
        <v>44206</v>
      </c>
      <c r="AG1169" s="2">
        <v>38727</v>
      </c>
      <c r="AH1169" t="s">
        <v>60</v>
      </c>
      <c r="AI1169" t="s">
        <v>60</v>
      </c>
      <c r="AJ1169" t="s">
        <v>60</v>
      </c>
      <c r="AK1169" t="s">
        <v>60</v>
      </c>
      <c r="AL1169" t="s">
        <v>60</v>
      </c>
      <c r="AM1169" t="s">
        <v>60</v>
      </c>
      <c r="AN1169" t="s">
        <v>60</v>
      </c>
      <c r="AO1169" t="s">
        <v>60</v>
      </c>
      <c r="AP1169">
        <v>0</v>
      </c>
      <c r="AQ1169">
        <v>27</v>
      </c>
      <c r="AR1169">
        <v>1</v>
      </c>
      <c r="AS1169">
        <v>0</v>
      </c>
      <c r="AT1169" t="s">
        <v>60</v>
      </c>
      <c r="AU1169">
        <v>1</v>
      </c>
      <c r="AV1169" t="s">
        <v>86</v>
      </c>
      <c r="AW1169">
        <v>37.688296999999999</v>
      </c>
      <c r="AX1169">
        <v>-122.06259</v>
      </c>
      <c r="AY1169">
        <v>1</v>
      </c>
    </row>
    <row r="1170" spans="1:51" x14ac:dyDescent="0.25">
      <c r="A1170">
        <v>1168</v>
      </c>
      <c r="B1170" t="s">
        <v>51</v>
      </c>
      <c r="C1170">
        <v>2169</v>
      </c>
      <c r="D1170" t="s">
        <v>88</v>
      </c>
      <c r="E1170" t="s">
        <v>88</v>
      </c>
      <c r="F1170" t="s">
        <v>4155</v>
      </c>
      <c r="G1170" t="s">
        <v>4156</v>
      </c>
      <c r="H1170" t="s">
        <v>82</v>
      </c>
      <c r="I1170" t="s">
        <v>60</v>
      </c>
      <c r="J1170" t="s">
        <v>531</v>
      </c>
      <c r="K1170" t="s">
        <v>59</v>
      </c>
      <c r="L1170">
        <v>94520</v>
      </c>
      <c r="M1170">
        <v>52</v>
      </c>
      <c r="N1170">
        <v>0</v>
      </c>
      <c r="O1170" t="s">
        <v>60</v>
      </c>
      <c r="P1170" t="s">
        <v>61</v>
      </c>
      <c r="Q1170" t="s">
        <v>60</v>
      </c>
      <c r="R1170" t="s">
        <v>61</v>
      </c>
      <c r="S1170" t="s">
        <v>96</v>
      </c>
      <c r="T1170" t="s">
        <v>60</v>
      </c>
      <c r="U1170" t="s">
        <v>60</v>
      </c>
      <c r="V1170" t="s">
        <v>171</v>
      </c>
      <c r="W1170" t="s">
        <v>171</v>
      </c>
      <c r="X1170">
        <v>17</v>
      </c>
      <c r="Y1170" s="2">
        <v>47718</v>
      </c>
      <c r="Z1170" t="s">
        <v>4157</v>
      </c>
      <c r="AA1170" t="s">
        <v>4157</v>
      </c>
      <c r="AB1170">
        <v>50</v>
      </c>
      <c r="AC1170" t="s">
        <v>99</v>
      </c>
      <c r="AD1170" t="s">
        <v>141</v>
      </c>
      <c r="AE1170" t="s">
        <v>101</v>
      </c>
      <c r="AF1170" s="2">
        <v>42246</v>
      </c>
      <c r="AG1170" s="2">
        <v>36768</v>
      </c>
      <c r="AH1170" t="s">
        <v>60</v>
      </c>
      <c r="AI1170" t="s">
        <v>60</v>
      </c>
      <c r="AJ1170" t="s">
        <v>60</v>
      </c>
      <c r="AK1170" t="s">
        <v>60</v>
      </c>
      <c r="AL1170" t="s">
        <v>60</v>
      </c>
      <c r="AM1170" t="s">
        <v>60</v>
      </c>
      <c r="AN1170" t="s">
        <v>60</v>
      </c>
      <c r="AO1170" t="s">
        <v>60</v>
      </c>
      <c r="AP1170">
        <v>0</v>
      </c>
      <c r="AQ1170">
        <v>50</v>
      </c>
      <c r="AR1170">
        <v>2</v>
      </c>
      <c r="AS1170">
        <v>0</v>
      </c>
      <c r="AT1170" t="s">
        <v>60</v>
      </c>
      <c r="AU1170">
        <v>2</v>
      </c>
      <c r="AV1170" t="s">
        <v>1715</v>
      </c>
      <c r="AW1170">
        <v>37.961827999999997</v>
      </c>
      <c r="AX1170">
        <v>-122.03497299999999</v>
      </c>
      <c r="AY1170">
        <v>2</v>
      </c>
    </row>
    <row r="1171" spans="1:51" x14ac:dyDescent="0.25">
      <c r="A1171">
        <v>1169</v>
      </c>
      <c r="B1171" t="s">
        <v>51</v>
      </c>
      <c r="C1171">
        <v>2170</v>
      </c>
      <c r="D1171" t="s">
        <v>88</v>
      </c>
      <c r="E1171" t="s">
        <v>88</v>
      </c>
      <c r="F1171" t="s">
        <v>2099</v>
      </c>
      <c r="G1171" t="s">
        <v>2100</v>
      </c>
      <c r="H1171" t="s">
        <v>712</v>
      </c>
      <c r="I1171" t="s">
        <v>1504</v>
      </c>
      <c r="J1171" t="s">
        <v>531</v>
      </c>
      <c r="K1171" t="s">
        <v>369</v>
      </c>
      <c r="L1171">
        <v>94533</v>
      </c>
      <c r="M1171">
        <v>30</v>
      </c>
      <c r="N1171">
        <v>0</v>
      </c>
      <c r="O1171" t="s">
        <v>60</v>
      </c>
      <c r="P1171" t="s">
        <v>61</v>
      </c>
      <c r="Q1171" t="s">
        <v>60</v>
      </c>
      <c r="R1171" t="s">
        <v>61</v>
      </c>
      <c r="S1171" t="s">
        <v>96</v>
      </c>
      <c r="T1171" t="s">
        <v>60</v>
      </c>
      <c r="U1171" t="s">
        <v>60</v>
      </c>
      <c r="V1171" t="s">
        <v>97</v>
      </c>
      <c r="W1171" t="s">
        <v>97</v>
      </c>
      <c r="X1171">
        <v>48</v>
      </c>
      <c r="Y1171" s="2">
        <v>58938</v>
      </c>
      <c r="Z1171" t="s">
        <v>2101</v>
      </c>
      <c r="AA1171" t="s">
        <v>2101</v>
      </c>
      <c r="AB1171">
        <v>29</v>
      </c>
      <c r="AC1171" t="s">
        <v>165</v>
      </c>
      <c r="AD1171" t="s">
        <v>100</v>
      </c>
      <c r="AE1171" t="s">
        <v>101</v>
      </c>
      <c r="AF1171" s="2">
        <v>44342</v>
      </c>
      <c r="AG1171" s="2">
        <v>38863</v>
      </c>
      <c r="AH1171" t="s">
        <v>60</v>
      </c>
      <c r="AI1171" t="s">
        <v>60</v>
      </c>
      <c r="AJ1171" t="s">
        <v>60</v>
      </c>
      <c r="AK1171" t="s">
        <v>60</v>
      </c>
      <c r="AL1171" t="s">
        <v>60</v>
      </c>
      <c r="AM1171" t="s">
        <v>60</v>
      </c>
      <c r="AN1171" t="s">
        <v>60</v>
      </c>
      <c r="AO1171" t="s">
        <v>60</v>
      </c>
      <c r="AP1171">
        <v>0</v>
      </c>
      <c r="AQ1171">
        <v>29</v>
      </c>
      <c r="AR1171">
        <v>1</v>
      </c>
      <c r="AS1171">
        <v>0</v>
      </c>
      <c r="AT1171" t="s">
        <v>60</v>
      </c>
      <c r="AU1171">
        <v>1</v>
      </c>
      <c r="AV1171" t="s">
        <v>86</v>
      </c>
      <c r="AW1171">
        <v>38.272601999999999</v>
      </c>
      <c r="AX1171">
        <v>-122.032327</v>
      </c>
      <c r="AY1171">
        <v>1</v>
      </c>
    </row>
    <row r="1172" spans="1:51" x14ac:dyDescent="0.25">
      <c r="A1172">
        <v>1170</v>
      </c>
      <c r="B1172" t="s">
        <v>51</v>
      </c>
      <c r="C1172">
        <v>2171</v>
      </c>
      <c r="D1172" t="s">
        <v>88</v>
      </c>
      <c r="E1172" t="s">
        <v>88</v>
      </c>
      <c r="F1172" t="s">
        <v>2102</v>
      </c>
      <c r="G1172" t="s">
        <v>2103</v>
      </c>
      <c r="H1172" t="s">
        <v>223</v>
      </c>
      <c r="I1172" t="s">
        <v>2022</v>
      </c>
      <c r="J1172" t="s">
        <v>531</v>
      </c>
      <c r="K1172" t="s">
        <v>78</v>
      </c>
      <c r="L1172">
        <v>94607</v>
      </c>
      <c r="M1172">
        <v>19</v>
      </c>
      <c r="N1172">
        <v>0</v>
      </c>
      <c r="O1172" t="s">
        <v>60</v>
      </c>
      <c r="P1172" t="s">
        <v>61</v>
      </c>
      <c r="Q1172" t="s">
        <v>60</v>
      </c>
      <c r="R1172" t="s">
        <v>61</v>
      </c>
      <c r="S1172" t="s">
        <v>60</v>
      </c>
      <c r="T1172" t="s">
        <v>60</v>
      </c>
      <c r="U1172" t="s">
        <v>60</v>
      </c>
      <c r="V1172" t="s">
        <v>97</v>
      </c>
      <c r="W1172" t="s">
        <v>97</v>
      </c>
      <c r="X1172">
        <v>44</v>
      </c>
      <c r="Y1172" s="2">
        <v>57512</v>
      </c>
      <c r="Z1172" t="s">
        <v>2104</v>
      </c>
      <c r="AA1172" t="s">
        <v>2104</v>
      </c>
      <c r="AB1172">
        <v>19</v>
      </c>
      <c r="AC1172" t="s">
        <v>99</v>
      </c>
      <c r="AD1172" t="s">
        <v>192</v>
      </c>
      <c r="AE1172" t="s">
        <v>101</v>
      </c>
      <c r="AF1172" s="2">
        <v>42916</v>
      </c>
      <c r="AG1172" s="2">
        <v>37437</v>
      </c>
      <c r="AH1172" t="s">
        <v>60</v>
      </c>
      <c r="AI1172" t="s">
        <v>60</v>
      </c>
      <c r="AJ1172" t="s">
        <v>60</v>
      </c>
      <c r="AK1172" t="s">
        <v>60</v>
      </c>
      <c r="AL1172" t="s">
        <v>60</v>
      </c>
      <c r="AM1172" t="s">
        <v>60</v>
      </c>
      <c r="AN1172" t="s">
        <v>60</v>
      </c>
      <c r="AO1172" t="s">
        <v>60</v>
      </c>
      <c r="AP1172">
        <v>0</v>
      </c>
      <c r="AQ1172">
        <v>19</v>
      </c>
      <c r="AR1172">
        <v>1</v>
      </c>
      <c r="AS1172">
        <v>0</v>
      </c>
      <c r="AT1172" t="s">
        <v>60</v>
      </c>
      <c r="AU1172">
        <v>1</v>
      </c>
      <c r="AV1172" t="s">
        <v>86</v>
      </c>
      <c r="AW1172">
        <v>37.806232000000001</v>
      </c>
      <c r="AX1172">
        <v>-122.29395100000001</v>
      </c>
      <c r="AY1172">
        <v>1</v>
      </c>
    </row>
    <row r="1173" spans="1:51" x14ac:dyDescent="0.25">
      <c r="A1173">
        <v>1171</v>
      </c>
      <c r="B1173" t="s">
        <v>51</v>
      </c>
      <c r="C1173">
        <v>2172</v>
      </c>
      <c r="D1173" t="s">
        <v>88</v>
      </c>
      <c r="E1173" t="s">
        <v>88</v>
      </c>
      <c r="F1173" t="s">
        <v>2105</v>
      </c>
      <c r="G1173" t="s">
        <v>2106</v>
      </c>
      <c r="H1173" t="s">
        <v>223</v>
      </c>
      <c r="I1173" t="s">
        <v>1504</v>
      </c>
      <c r="J1173" t="s">
        <v>531</v>
      </c>
      <c r="K1173" t="s">
        <v>78</v>
      </c>
      <c r="L1173">
        <v>94612</v>
      </c>
      <c r="M1173">
        <v>42</v>
      </c>
      <c r="N1173">
        <v>0</v>
      </c>
      <c r="O1173" t="s">
        <v>60</v>
      </c>
      <c r="P1173" t="s">
        <v>61</v>
      </c>
      <c r="Q1173" t="s">
        <v>60</v>
      </c>
      <c r="R1173" t="s">
        <v>61</v>
      </c>
      <c r="S1173" t="s">
        <v>96</v>
      </c>
      <c r="T1173" t="s">
        <v>60</v>
      </c>
      <c r="U1173" t="s">
        <v>60</v>
      </c>
      <c r="V1173" t="s">
        <v>97</v>
      </c>
      <c r="W1173" t="s">
        <v>97</v>
      </c>
      <c r="X1173">
        <v>45</v>
      </c>
      <c r="Y1173" s="2">
        <v>58025</v>
      </c>
      <c r="Z1173" t="s">
        <v>2107</v>
      </c>
      <c r="AA1173" t="s">
        <v>2107</v>
      </c>
      <c r="AB1173">
        <v>41</v>
      </c>
      <c r="AC1173" t="s">
        <v>99</v>
      </c>
      <c r="AD1173" t="s">
        <v>100</v>
      </c>
      <c r="AE1173" t="s">
        <v>101</v>
      </c>
      <c r="AF1173" s="2">
        <v>43429</v>
      </c>
      <c r="AG1173" s="2">
        <v>37950</v>
      </c>
      <c r="AH1173" t="s">
        <v>60</v>
      </c>
      <c r="AI1173" t="s">
        <v>60</v>
      </c>
      <c r="AJ1173" t="s">
        <v>60</v>
      </c>
      <c r="AK1173" t="s">
        <v>60</v>
      </c>
      <c r="AL1173" t="s">
        <v>60</v>
      </c>
      <c r="AM1173" t="s">
        <v>60</v>
      </c>
      <c r="AN1173" t="s">
        <v>60</v>
      </c>
      <c r="AO1173" t="s">
        <v>60</v>
      </c>
      <c r="AP1173">
        <v>0</v>
      </c>
      <c r="AQ1173">
        <v>41</v>
      </c>
      <c r="AR1173">
        <v>1</v>
      </c>
      <c r="AS1173">
        <v>0</v>
      </c>
      <c r="AT1173" t="s">
        <v>60</v>
      </c>
      <c r="AU1173">
        <v>1</v>
      </c>
      <c r="AV1173" t="s">
        <v>86</v>
      </c>
      <c r="AW1173">
        <v>37.813068999999999</v>
      </c>
      <c r="AX1173">
        <v>-122.271034</v>
      </c>
      <c r="AY1173">
        <v>1</v>
      </c>
    </row>
    <row r="1174" spans="1:51" x14ac:dyDescent="0.25">
      <c r="A1174">
        <v>1172</v>
      </c>
      <c r="B1174" t="s">
        <v>51</v>
      </c>
      <c r="C1174">
        <v>2173</v>
      </c>
      <c r="D1174" t="s">
        <v>88</v>
      </c>
      <c r="E1174" t="s">
        <v>88</v>
      </c>
      <c r="F1174" t="s">
        <v>2108</v>
      </c>
      <c r="G1174" t="s">
        <v>2109</v>
      </c>
      <c r="H1174" t="s">
        <v>223</v>
      </c>
      <c r="I1174" t="s">
        <v>60</v>
      </c>
      <c r="J1174" t="s">
        <v>531</v>
      </c>
      <c r="K1174" t="s">
        <v>78</v>
      </c>
      <c r="L1174">
        <v>94621</v>
      </c>
      <c r="M1174">
        <v>24</v>
      </c>
      <c r="N1174">
        <v>0</v>
      </c>
      <c r="O1174" t="s">
        <v>60</v>
      </c>
      <c r="P1174" t="s">
        <v>61</v>
      </c>
      <c r="Q1174" t="s">
        <v>60</v>
      </c>
      <c r="R1174" t="s">
        <v>61</v>
      </c>
      <c r="S1174" t="s">
        <v>114</v>
      </c>
      <c r="T1174" t="s">
        <v>60</v>
      </c>
      <c r="U1174" t="s">
        <v>60</v>
      </c>
      <c r="V1174" t="s">
        <v>97</v>
      </c>
      <c r="W1174" t="s">
        <v>97</v>
      </c>
      <c r="X1174">
        <v>44</v>
      </c>
      <c r="Y1174" s="2">
        <v>57696</v>
      </c>
      <c r="Z1174" t="s">
        <v>2110</v>
      </c>
      <c r="AA1174" t="s">
        <v>2110</v>
      </c>
      <c r="AB1174">
        <v>23</v>
      </c>
      <c r="AC1174" t="s">
        <v>99</v>
      </c>
      <c r="AD1174" t="s">
        <v>100</v>
      </c>
      <c r="AE1174" t="s">
        <v>101</v>
      </c>
      <c r="AF1174" s="2">
        <v>43100</v>
      </c>
      <c r="AG1174" s="2">
        <v>37621</v>
      </c>
      <c r="AH1174" t="s">
        <v>60</v>
      </c>
      <c r="AI1174" t="s">
        <v>60</v>
      </c>
      <c r="AJ1174" t="s">
        <v>60</v>
      </c>
      <c r="AK1174" t="s">
        <v>60</v>
      </c>
      <c r="AL1174" t="s">
        <v>60</v>
      </c>
      <c r="AM1174" t="s">
        <v>60</v>
      </c>
      <c r="AN1174" t="s">
        <v>60</v>
      </c>
      <c r="AO1174" t="s">
        <v>60</v>
      </c>
      <c r="AP1174">
        <v>0</v>
      </c>
      <c r="AQ1174">
        <v>23</v>
      </c>
      <c r="AR1174">
        <v>1</v>
      </c>
      <c r="AS1174">
        <v>0</v>
      </c>
      <c r="AT1174" t="s">
        <v>60</v>
      </c>
      <c r="AU1174">
        <v>1</v>
      </c>
      <c r="AV1174" t="s">
        <v>114</v>
      </c>
      <c r="AW1174">
        <v>37.764656000000002</v>
      </c>
      <c r="AX1174">
        <v>-122.198547</v>
      </c>
      <c r="AY1174">
        <v>1</v>
      </c>
    </row>
    <row r="1175" spans="1:51" x14ac:dyDescent="0.25">
      <c r="A1175">
        <v>1173</v>
      </c>
      <c r="B1175" t="s">
        <v>51</v>
      </c>
      <c r="C1175">
        <v>2174</v>
      </c>
      <c r="D1175" t="s">
        <v>88</v>
      </c>
      <c r="E1175" t="s">
        <v>88</v>
      </c>
      <c r="F1175" t="s">
        <v>4158</v>
      </c>
      <c r="G1175" t="s">
        <v>4159</v>
      </c>
      <c r="H1175" t="s">
        <v>223</v>
      </c>
      <c r="I1175" t="s">
        <v>60</v>
      </c>
      <c r="J1175" t="s">
        <v>531</v>
      </c>
      <c r="K1175" t="s">
        <v>78</v>
      </c>
      <c r="L1175">
        <v>94621</v>
      </c>
      <c r="M1175">
        <v>30</v>
      </c>
      <c r="N1175">
        <v>0</v>
      </c>
      <c r="O1175" t="s">
        <v>60</v>
      </c>
      <c r="P1175" t="s">
        <v>61</v>
      </c>
      <c r="Q1175" t="s">
        <v>60</v>
      </c>
      <c r="R1175" t="s">
        <v>61</v>
      </c>
      <c r="S1175" t="s">
        <v>60</v>
      </c>
      <c r="T1175" t="s">
        <v>60</v>
      </c>
      <c r="U1175" t="s">
        <v>60</v>
      </c>
      <c r="V1175" t="s">
        <v>171</v>
      </c>
      <c r="W1175" t="s">
        <v>171</v>
      </c>
      <c r="X1175">
        <v>18</v>
      </c>
      <c r="Y1175" s="2">
        <v>48192</v>
      </c>
      <c r="Z1175" t="s">
        <v>4160</v>
      </c>
      <c r="AA1175" t="s">
        <v>4160</v>
      </c>
      <c r="AB1175">
        <v>29</v>
      </c>
      <c r="AC1175" t="s">
        <v>99</v>
      </c>
      <c r="AD1175" t="s">
        <v>100</v>
      </c>
      <c r="AE1175" t="s">
        <v>101</v>
      </c>
      <c r="AF1175" s="2">
        <v>42721</v>
      </c>
      <c r="AG1175" s="2">
        <v>37242</v>
      </c>
      <c r="AH1175" t="s">
        <v>60</v>
      </c>
      <c r="AI1175" t="s">
        <v>60</v>
      </c>
      <c r="AJ1175" t="s">
        <v>60</v>
      </c>
      <c r="AK1175" t="s">
        <v>60</v>
      </c>
      <c r="AL1175" t="s">
        <v>60</v>
      </c>
      <c r="AM1175" t="s">
        <v>60</v>
      </c>
      <c r="AN1175" t="s">
        <v>60</v>
      </c>
      <c r="AO1175" t="s">
        <v>60</v>
      </c>
      <c r="AP1175">
        <v>0</v>
      </c>
      <c r="AQ1175">
        <v>29</v>
      </c>
      <c r="AR1175">
        <v>1</v>
      </c>
      <c r="AS1175">
        <v>0</v>
      </c>
      <c r="AT1175" t="s">
        <v>60</v>
      </c>
      <c r="AU1175">
        <v>2</v>
      </c>
      <c r="AV1175" t="s">
        <v>117</v>
      </c>
      <c r="AW1175">
        <v>37.762346999999998</v>
      </c>
      <c r="AX1175">
        <v>-122.193663</v>
      </c>
      <c r="AY1175">
        <v>2</v>
      </c>
    </row>
    <row r="1176" spans="1:51" x14ac:dyDescent="0.25">
      <c r="A1176">
        <v>1174</v>
      </c>
      <c r="B1176" t="s">
        <v>51</v>
      </c>
      <c r="C1176">
        <v>2175</v>
      </c>
      <c r="D1176" t="s">
        <v>88</v>
      </c>
      <c r="E1176" t="s">
        <v>88</v>
      </c>
      <c r="F1176" t="s">
        <v>4366</v>
      </c>
      <c r="G1176" t="s">
        <v>4367</v>
      </c>
      <c r="H1176" t="s">
        <v>223</v>
      </c>
      <c r="I1176" t="s">
        <v>4368</v>
      </c>
      <c r="J1176" t="s">
        <v>531</v>
      </c>
      <c r="K1176" t="s">
        <v>78</v>
      </c>
      <c r="L1176">
        <v>946020000</v>
      </c>
      <c r="M1176">
        <v>81</v>
      </c>
      <c r="N1176">
        <v>0</v>
      </c>
      <c r="O1176" t="s">
        <v>60</v>
      </c>
      <c r="P1176" t="s">
        <v>61</v>
      </c>
      <c r="Q1176" t="s">
        <v>60</v>
      </c>
      <c r="R1176" t="s">
        <v>61</v>
      </c>
      <c r="S1176" t="s">
        <v>60</v>
      </c>
      <c r="T1176" t="s">
        <v>60</v>
      </c>
      <c r="U1176" t="s">
        <v>60</v>
      </c>
      <c r="V1176" t="s">
        <v>548</v>
      </c>
      <c r="W1176" t="s">
        <v>4242</v>
      </c>
      <c r="X1176">
        <v>13</v>
      </c>
      <c r="Y1176" s="2">
        <v>46050</v>
      </c>
      <c r="Z1176" t="s">
        <v>4369</v>
      </c>
      <c r="AA1176" t="s">
        <v>4369</v>
      </c>
      <c r="AB1176">
        <v>80</v>
      </c>
      <c r="AC1176" t="s">
        <v>496</v>
      </c>
      <c r="AD1176" t="s">
        <v>60</v>
      </c>
      <c r="AE1176" t="s">
        <v>101</v>
      </c>
      <c r="AF1176" s="2">
        <v>40579</v>
      </c>
      <c r="AG1176" s="2">
        <v>35100</v>
      </c>
      <c r="AH1176" t="s">
        <v>60</v>
      </c>
      <c r="AI1176" t="s">
        <v>60</v>
      </c>
      <c r="AJ1176" t="s">
        <v>60</v>
      </c>
      <c r="AK1176" t="s">
        <v>60</v>
      </c>
      <c r="AL1176" t="s">
        <v>60</v>
      </c>
      <c r="AM1176" t="s">
        <v>60</v>
      </c>
      <c r="AN1176" t="s">
        <v>60</v>
      </c>
      <c r="AO1176" t="s">
        <v>60</v>
      </c>
      <c r="AP1176">
        <v>0</v>
      </c>
      <c r="AQ1176">
        <v>80</v>
      </c>
      <c r="AR1176">
        <v>2</v>
      </c>
      <c r="AS1176">
        <v>0</v>
      </c>
      <c r="AT1176" t="s">
        <v>60</v>
      </c>
      <c r="AU1176">
        <v>3</v>
      </c>
      <c r="AV1176" t="s">
        <v>356</v>
      </c>
      <c r="AW1176">
        <v>37.803131</v>
      </c>
      <c r="AX1176">
        <v>-122.267473</v>
      </c>
      <c r="AY1176">
        <v>3</v>
      </c>
    </row>
    <row r="1177" spans="1:51" x14ac:dyDescent="0.25">
      <c r="A1177">
        <v>1175</v>
      </c>
      <c r="B1177" t="s">
        <v>51</v>
      </c>
      <c r="C1177">
        <v>2176</v>
      </c>
      <c r="D1177" t="s">
        <v>88</v>
      </c>
      <c r="E1177" t="s">
        <v>88</v>
      </c>
      <c r="F1177" t="s">
        <v>1702</v>
      </c>
      <c r="G1177" t="s">
        <v>2111</v>
      </c>
      <c r="H1177" t="s">
        <v>2112</v>
      </c>
      <c r="I1177" t="s">
        <v>1504</v>
      </c>
      <c r="J1177" t="s">
        <v>531</v>
      </c>
      <c r="K1177" t="s">
        <v>674</v>
      </c>
      <c r="L1177">
        <v>94044</v>
      </c>
      <c r="M1177">
        <v>10</v>
      </c>
      <c r="N1177">
        <v>0</v>
      </c>
      <c r="O1177" t="s">
        <v>60</v>
      </c>
      <c r="P1177" t="s">
        <v>61</v>
      </c>
      <c r="Q1177" t="s">
        <v>60</v>
      </c>
      <c r="R1177" t="s">
        <v>61</v>
      </c>
      <c r="S1177" t="s">
        <v>96</v>
      </c>
      <c r="T1177" t="s">
        <v>60</v>
      </c>
      <c r="U1177" t="s">
        <v>60</v>
      </c>
      <c r="V1177" t="s">
        <v>97</v>
      </c>
      <c r="W1177" t="s">
        <v>97</v>
      </c>
      <c r="X1177">
        <v>46</v>
      </c>
      <c r="Y1177" s="2">
        <v>58416</v>
      </c>
      <c r="Z1177" t="s">
        <v>2113</v>
      </c>
      <c r="AA1177" t="s">
        <v>2113</v>
      </c>
      <c r="AB1177">
        <v>10</v>
      </c>
      <c r="AC1177" t="s">
        <v>99</v>
      </c>
      <c r="AD1177" t="s">
        <v>100</v>
      </c>
      <c r="AE1177" t="s">
        <v>101</v>
      </c>
      <c r="AF1177" s="2">
        <v>43819</v>
      </c>
      <c r="AG1177" s="2">
        <v>38341</v>
      </c>
      <c r="AH1177" t="s">
        <v>60</v>
      </c>
      <c r="AI1177" t="s">
        <v>60</v>
      </c>
      <c r="AJ1177" t="s">
        <v>60</v>
      </c>
      <c r="AK1177" t="s">
        <v>60</v>
      </c>
      <c r="AL1177" t="s">
        <v>60</v>
      </c>
      <c r="AM1177" t="s">
        <v>60</v>
      </c>
      <c r="AN1177" t="s">
        <v>60</v>
      </c>
      <c r="AO1177" t="s">
        <v>60</v>
      </c>
      <c r="AP1177">
        <v>0</v>
      </c>
      <c r="AQ1177">
        <v>10</v>
      </c>
      <c r="AR1177">
        <v>1</v>
      </c>
      <c r="AS1177">
        <v>0</v>
      </c>
      <c r="AT1177" t="s">
        <v>60</v>
      </c>
      <c r="AU1177">
        <v>1</v>
      </c>
      <c r="AV1177" t="s">
        <v>86</v>
      </c>
      <c r="AW1177">
        <v>37.628521999999997</v>
      </c>
      <c r="AX1177">
        <v>-122.489709</v>
      </c>
      <c r="AY1177">
        <v>1</v>
      </c>
    </row>
    <row r="1178" spans="1:51" x14ac:dyDescent="0.25">
      <c r="A1178">
        <v>1176</v>
      </c>
      <c r="B1178" t="s">
        <v>51</v>
      </c>
      <c r="C1178">
        <v>2177</v>
      </c>
      <c r="D1178" t="s">
        <v>88</v>
      </c>
      <c r="E1178" t="s">
        <v>88</v>
      </c>
      <c r="F1178" t="s">
        <v>4370</v>
      </c>
      <c r="G1178" t="s">
        <v>4371</v>
      </c>
      <c r="H1178" t="s">
        <v>223</v>
      </c>
      <c r="I1178" t="s">
        <v>4372</v>
      </c>
      <c r="J1178" t="s">
        <v>4373</v>
      </c>
      <c r="K1178" t="s">
        <v>78</v>
      </c>
      <c r="L1178">
        <v>94601</v>
      </c>
      <c r="M1178">
        <v>106</v>
      </c>
      <c r="N1178">
        <v>0</v>
      </c>
      <c r="O1178" t="s">
        <v>60</v>
      </c>
      <c r="P1178" t="s">
        <v>61</v>
      </c>
      <c r="Q1178" t="s">
        <v>60</v>
      </c>
      <c r="R1178" t="s">
        <v>61</v>
      </c>
      <c r="S1178" t="s">
        <v>60</v>
      </c>
      <c r="T1178" t="s">
        <v>60</v>
      </c>
      <c r="U1178" t="s">
        <v>60</v>
      </c>
      <c r="V1178" t="s">
        <v>548</v>
      </c>
      <c r="W1178" t="s">
        <v>4242</v>
      </c>
      <c r="X1178">
        <v>13</v>
      </c>
      <c r="Y1178" s="2">
        <v>46187</v>
      </c>
      <c r="Z1178" t="s">
        <v>4374</v>
      </c>
      <c r="AA1178" t="s">
        <v>4374</v>
      </c>
      <c r="AB1178">
        <v>105</v>
      </c>
      <c r="AC1178" t="s">
        <v>496</v>
      </c>
      <c r="AD1178" t="s">
        <v>60</v>
      </c>
      <c r="AE1178" t="s">
        <v>101</v>
      </c>
      <c r="AF1178" s="2">
        <v>40715</v>
      </c>
      <c r="AG1178" s="2">
        <v>35237</v>
      </c>
      <c r="AH1178" t="s">
        <v>60</v>
      </c>
      <c r="AI1178" t="s">
        <v>60</v>
      </c>
      <c r="AJ1178" t="s">
        <v>60</v>
      </c>
      <c r="AK1178" t="s">
        <v>60</v>
      </c>
      <c r="AL1178" t="s">
        <v>60</v>
      </c>
      <c r="AM1178" t="s">
        <v>60</v>
      </c>
      <c r="AN1178" t="s">
        <v>60</v>
      </c>
      <c r="AO1178" t="s">
        <v>60</v>
      </c>
      <c r="AP1178">
        <v>0</v>
      </c>
      <c r="AQ1178">
        <v>105</v>
      </c>
      <c r="AR1178">
        <v>3</v>
      </c>
      <c r="AS1178">
        <v>0</v>
      </c>
      <c r="AT1178" t="s">
        <v>60</v>
      </c>
      <c r="AU1178">
        <v>3</v>
      </c>
      <c r="AV1178" t="s">
        <v>117</v>
      </c>
      <c r="AW1178">
        <v>37.786676</v>
      </c>
      <c r="AX1178">
        <v>-122.21156000000001</v>
      </c>
      <c r="AY1178">
        <v>3</v>
      </c>
    </row>
    <row r="1179" spans="1:51" x14ac:dyDescent="0.25">
      <c r="A1179">
        <v>1177</v>
      </c>
      <c r="B1179" t="s">
        <v>51</v>
      </c>
      <c r="C1179">
        <v>2178</v>
      </c>
      <c r="D1179" t="s">
        <v>88</v>
      </c>
      <c r="E1179" t="s">
        <v>88</v>
      </c>
      <c r="F1179" t="s">
        <v>2114</v>
      </c>
      <c r="G1179" t="s">
        <v>2115</v>
      </c>
      <c r="H1179" t="s">
        <v>472</v>
      </c>
      <c r="I1179" t="s">
        <v>718</v>
      </c>
      <c r="J1179" t="s">
        <v>2116</v>
      </c>
      <c r="K1179" t="s">
        <v>203</v>
      </c>
      <c r="L1179">
        <v>95407</v>
      </c>
      <c r="M1179">
        <v>60</v>
      </c>
      <c r="N1179">
        <v>0</v>
      </c>
      <c r="O1179" t="s">
        <v>60</v>
      </c>
      <c r="P1179" t="s">
        <v>61</v>
      </c>
      <c r="Q1179" t="s">
        <v>60</v>
      </c>
      <c r="R1179" t="s">
        <v>61</v>
      </c>
      <c r="S1179" t="s">
        <v>60</v>
      </c>
      <c r="T1179" t="s">
        <v>60</v>
      </c>
      <c r="U1179" t="s">
        <v>60</v>
      </c>
      <c r="V1179" t="s">
        <v>97</v>
      </c>
      <c r="W1179" t="s">
        <v>97</v>
      </c>
      <c r="X1179">
        <v>55</v>
      </c>
      <c r="Y1179" s="2">
        <v>61714</v>
      </c>
      <c r="Z1179" t="s">
        <v>2117</v>
      </c>
      <c r="AA1179" t="s">
        <v>2117</v>
      </c>
      <c r="AB1179">
        <v>59</v>
      </c>
      <c r="AC1179" t="s">
        <v>99</v>
      </c>
      <c r="AD1179" t="s">
        <v>100</v>
      </c>
      <c r="AE1179" t="s">
        <v>153</v>
      </c>
      <c r="AF1179" t="s">
        <v>60</v>
      </c>
      <c r="AG1179" s="2">
        <v>41639</v>
      </c>
      <c r="AH1179" t="s">
        <v>60</v>
      </c>
      <c r="AI1179" t="s">
        <v>60</v>
      </c>
      <c r="AJ1179" t="s">
        <v>60</v>
      </c>
      <c r="AK1179" t="s">
        <v>60</v>
      </c>
      <c r="AL1179" t="s">
        <v>60</v>
      </c>
      <c r="AM1179" t="s">
        <v>60</v>
      </c>
      <c r="AN1179" t="s">
        <v>60</v>
      </c>
      <c r="AO1179" t="s">
        <v>60</v>
      </c>
      <c r="AP1179">
        <v>0</v>
      </c>
      <c r="AQ1179">
        <v>59</v>
      </c>
      <c r="AR1179">
        <v>2</v>
      </c>
      <c r="AS1179">
        <v>0</v>
      </c>
      <c r="AT1179" t="s">
        <v>60</v>
      </c>
      <c r="AU1179">
        <v>1</v>
      </c>
      <c r="AV1179" t="s">
        <v>117</v>
      </c>
      <c r="AW1179">
        <v>38.396681000000001</v>
      </c>
      <c r="AX1179">
        <v>-122.713527</v>
      </c>
      <c r="AY1179">
        <v>1</v>
      </c>
    </row>
    <row r="1180" spans="1:51" x14ac:dyDescent="0.25">
      <c r="A1180">
        <v>1178</v>
      </c>
      <c r="B1180" t="s">
        <v>51</v>
      </c>
      <c r="C1180">
        <v>2179</v>
      </c>
      <c r="D1180" t="s">
        <v>88</v>
      </c>
      <c r="E1180" t="s">
        <v>88</v>
      </c>
      <c r="F1180" t="s">
        <v>4375</v>
      </c>
      <c r="G1180" t="s">
        <v>4376</v>
      </c>
      <c r="H1180" t="s">
        <v>106</v>
      </c>
      <c r="I1180" t="s">
        <v>4377</v>
      </c>
      <c r="J1180" t="s">
        <v>4378</v>
      </c>
      <c r="K1180" t="s">
        <v>94</v>
      </c>
      <c r="L1180">
        <v>951230000</v>
      </c>
      <c r="M1180">
        <v>250</v>
      </c>
      <c r="N1180">
        <v>0</v>
      </c>
      <c r="O1180" t="s">
        <v>60</v>
      </c>
      <c r="P1180" t="s">
        <v>61</v>
      </c>
      <c r="Q1180" t="s">
        <v>60</v>
      </c>
      <c r="R1180" t="s">
        <v>61</v>
      </c>
      <c r="S1180" t="s">
        <v>60</v>
      </c>
      <c r="T1180" t="s">
        <v>60</v>
      </c>
      <c r="U1180" t="s">
        <v>60</v>
      </c>
      <c r="V1180" t="s">
        <v>548</v>
      </c>
      <c r="W1180" t="s">
        <v>4242</v>
      </c>
      <c r="X1180">
        <v>15</v>
      </c>
      <c r="Y1180" s="2">
        <v>47047</v>
      </c>
      <c r="Z1180" t="s">
        <v>4379</v>
      </c>
      <c r="AA1180" t="s">
        <v>4379</v>
      </c>
      <c r="AB1180">
        <v>50</v>
      </c>
      <c r="AC1180" t="s">
        <v>123</v>
      </c>
      <c r="AD1180" t="s">
        <v>100</v>
      </c>
      <c r="AE1180" t="s">
        <v>101</v>
      </c>
      <c r="AF1180" s="2">
        <v>41576</v>
      </c>
      <c r="AG1180" s="2">
        <v>36097</v>
      </c>
      <c r="AH1180" t="s">
        <v>60</v>
      </c>
      <c r="AI1180" t="s">
        <v>60</v>
      </c>
      <c r="AJ1180" t="s">
        <v>60</v>
      </c>
      <c r="AK1180" t="s">
        <v>60</v>
      </c>
      <c r="AL1180" t="s">
        <v>60</v>
      </c>
      <c r="AM1180" t="s">
        <v>60</v>
      </c>
      <c r="AN1180" t="s">
        <v>60</v>
      </c>
      <c r="AO1180" t="s">
        <v>60</v>
      </c>
      <c r="AP1180">
        <v>0</v>
      </c>
      <c r="AQ1180">
        <v>50</v>
      </c>
      <c r="AR1180">
        <v>2</v>
      </c>
      <c r="AS1180">
        <v>0</v>
      </c>
      <c r="AT1180" t="s">
        <v>60</v>
      </c>
      <c r="AU1180">
        <v>3</v>
      </c>
      <c r="AV1180" t="s">
        <v>103</v>
      </c>
      <c r="AW1180">
        <v>37.243057</v>
      </c>
      <c r="AX1180">
        <v>-121.869193</v>
      </c>
      <c r="AY1180">
        <v>3</v>
      </c>
    </row>
    <row r="1181" spans="1:51" x14ac:dyDescent="0.25">
      <c r="A1181">
        <v>1179</v>
      </c>
      <c r="B1181" t="s">
        <v>51</v>
      </c>
      <c r="C1181">
        <v>2180</v>
      </c>
      <c r="D1181" t="s">
        <v>88</v>
      </c>
      <c r="E1181" t="s">
        <v>88</v>
      </c>
      <c r="F1181" t="s">
        <v>2118</v>
      </c>
      <c r="G1181" t="s">
        <v>2119</v>
      </c>
      <c r="H1181" t="s">
        <v>106</v>
      </c>
      <c r="I1181" t="s">
        <v>940</v>
      </c>
      <c r="J1181" t="s">
        <v>2120</v>
      </c>
      <c r="K1181" t="s">
        <v>94</v>
      </c>
      <c r="L1181">
        <v>95116</v>
      </c>
      <c r="M1181">
        <v>93</v>
      </c>
      <c r="N1181">
        <v>0</v>
      </c>
      <c r="O1181" t="s">
        <v>60</v>
      </c>
      <c r="P1181" t="s">
        <v>61</v>
      </c>
      <c r="Q1181" t="s">
        <v>60</v>
      </c>
      <c r="R1181" t="s">
        <v>61</v>
      </c>
      <c r="S1181" t="s">
        <v>60</v>
      </c>
      <c r="T1181" t="s">
        <v>60</v>
      </c>
      <c r="U1181" t="s">
        <v>60</v>
      </c>
      <c r="V1181" t="s">
        <v>97</v>
      </c>
      <c r="W1181" t="s">
        <v>97</v>
      </c>
      <c r="X1181">
        <v>55</v>
      </c>
      <c r="Y1181" s="2">
        <v>61714</v>
      </c>
      <c r="Z1181" t="s">
        <v>2121</v>
      </c>
      <c r="AA1181" t="s">
        <v>2121</v>
      </c>
      <c r="AB1181">
        <v>92</v>
      </c>
      <c r="AC1181" t="s">
        <v>99</v>
      </c>
      <c r="AD1181" t="s">
        <v>100</v>
      </c>
      <c r="AE1181" t="s">
        <v>153</v>
      </c>
      <c r="AF1181" t="s">
        <v>60</v>
      </c>
      <c r="AG1181" s="2">
        <v>41639</v>
      </c>
      <c r="AH1181" t="s">
        <v>60</v>
      </c>
      <c r="AI1181" t="s">
        <v>60</v>
      </c>
      <c r="AJ1181" t="s">
        <v>60</v>
      </c>
      <c r="AK1181" t="s">
        <v>60</v>
      </c>
      <c r="AL1181" t="s">
        <v>60</v>
      </c>
      <c r="AM1181" t="s">
        <v>60</v>
      </c>
      <c r="AN1181" t="s">
        <v>60</v>
      </c>
      <c r="AO1181" t="s">
        <v>60</v>
      </c>
      <c r="AP1181">
        <v>0</v>
      </c>
      <c r="AQ1181">
        <v>92</v>
      </c>
      <c r="AR1181">
        <v>2</v>
      </c>
      <c r="AS1181">
        <v>0</v>
      </c>
      <c r="AT1181" t="s">
        <v>60</v>
      </c>
      <c r="AU1181">
        <v>1</v>
      </c>
      <c r="AV1181" t="s">
        <v>117</v>
      </c>
      <c r="AW1181">
        <v>37.341839999999998</v>
      </c>
      <c r="AX1181">
        <v>-121.84040899999999</v>
      </c>
      <c r="AY1181">
        <v>1</v>
      </c>
    </row>
    <row r="1182" spans="1:51" x14ac:dyDescent="0.25">
      <c r="A1182">
        <v>1180</v>
      </c>
      <c r="B1182" t="s">
        <v>51</v>
      </c>
      <c r="C1182">
        <v>2181</v>
      </c>
      <c r="D1182" t="s">
        <v>88</v>
      </c>
      <c r="E1182" t="s">
        <v>88</v>
      </c>
      <c r="F1182" t="s">
        <v>2122</v>
      </c>
      <c r="G1182" t="s">
        <v>2123</v>
      </c>
      <c r="H1182" t="s">
        <v>1244</v>
      </c>
      <c r="I1182" t="s">
        <v>2124</v>
      </c>
      <c r="J1182" t="s">
        <v>2125</v>
      </c>
      <c r="K1182" t="s">
        <v>59</v>
      </c>
      <c r="L1182">
        <v>94509</v>
      </c>
      <c r="M1182">
        <v>136</v>
      </c>
      <c r="N1182">
        <v>0</v>
      </c>
      <c r="O1182" t="s">
        <v>60</v>
      </c>
      <c r="P1182" t="s">
        <v>61</v>
      </c>
      <c r="Q1182" t="s">
        <v>60</v>
      </c>
      <c r="R1182" t="s">
        <v>61</v>
      </c>
      <c r="S1182" t="s">
        <v>108</v>
      </c>
      <c r="T1182" t="s">
        <v>60</v>
      </c>
      <c r="U1182" t="s">
        <v>60</v>
      </c>
      <c r="V1182" t="s">
        <v>97</v>
      </c>
      <c r="W1182" t="s">
        <v>97</v>
      </c>
      <c r="X1182">
        <v>50</v>
      </c>
      <c r="Y1182" s="2">
        <v>59704</v>
      </c>
      <c r="Z1182" t="s">
        <v>2126</v>
      </c>
      <c r="AA1182" t="s">
        <v>2126</v>
      </c>
      <c r="AB1182">
        <v>134</v>
      </c>
      <c r="AC1182" t="s">
        <v>99</v>
      </c>
      <c r="AD1182" t="s">
        <v>141</v>
      </c>
      <c r="AE1182" t="s">
        <v>101</v>
      </c>
      <c r="AF1182" s="2">
        <v>45107</v>
      </c>
      <c r="AG1182" s="2">
        <v>39629</v>
      </c>
      <c r="AH1182" t="s">
        <v>60</v>
      </c>
      <c r="AI1182" t="s">
        <v>60</v>
      </c>
      <c r="AJ1182" t="s">
        <v>60</v>
      </c>
      <c r="AK1182" t="s">
        <v>60</v>
      </c>
      <c r="AL1182" t="s">
        <v>60</v>
      </c>
      <c r="AM1182" t="s">
        <v>60</v>
      </c>
      <c r="AN1182" t="s">
        <v>60</v>
      </c>
      <c r="AO1182" t="s">
        <v>60</v>
      </c>
      <c r="AP1182">
        <v>0</v>
      </c>
      <c r="AQ1182">
        <v>134</v>
      </c>
      <c r="AR1182">
        <v>3</v>
      </c>
      <c r="AS1182">
        <v>0</v>
      </c>
      <c r="AT1182" t="s">
        <v>60</v>
      </c>
      <c r="AU1182">
        <v>1</v>
      </c>
      <c r="AV1182" t="s">
        <v>103</v>
      </c>
      <c r="AW1182">
        <v>38.005501000000002</v>
      </c>
      <c r="AX1182">
        <v>-121.83010899999999</v>
      </c>
      <c r="AY1182">
        <v>1</v>
      </c>
    </row>
    <row r="1183" spans="1:51" x14ac:dyDescent="0.25">
      <c r="A1183">
        <v>1181</v>
      </c>
      <c r="B1183" t="s">
        <v>51</v>
      </c>
      <c r="C1183">
        <v>2182</v>
      </c>
      <c r="D1183" t="s">
        <v>88</v>
      </c>
      <c r="E1183" t="s">
        <v>88</v>
      </c>
      <c r="F1183" t="s">
        <v>4161</v>
      </c>
      <c r="G1183" t="s">
        <v>4162</v>
      </c>
      <c r="H1183" t="s">
        <v>82</v>
      </c>
      <c r="I1183" t="s">
        <v>60</v>
      </c>
      <c r="J1183" t="s">
        <v>2125</v>
      </c>
      <c r="K1183" t="s">
        <v>59</v>
      </c>
      <c r="L1183">
        <v>945210000</v>
      </c>
      <c r="M1183">
        <v>296</v>
      </c>
      <c r="N1183">
        <v>0</v>
      </c>
      <c r="O1183" t="s">
        <v>60</v>
      </c>
      <c r="P1183" t="s">
        <v>61</v>
      </c>
      <c r="Q1183" t="s">
        <v>60</v>
      </c>
      <c r="R1183" t="s">
        <v>61</v>
      </c>
      <c r="S1183" t="s">
        <v>114</v>
      </c>
      <c r="T1183" t="s">
        <v>60</v>
      </c>
      <c r="U1183" t="s">
        <v>60</v>
      </c>
      <c r="V1183" t="s">
        <v>171</v>
      </c>
      <c r="W1183" t="s">
        <v>171</v>
      </c>
      <c r="X1183">
        <v>17</v>
      </c>
      <c r="Y1183" s="2">
        <v>47536</v>
      </c>
      <c r="Z1183" t="s">
        <v>4163</v>
      </c>
      <c r="AA1183" t="s">
        <v>4163</v>
      </c>
      <c r="AB1183">
        <v>296</v>
      </c>
      <c r="AC1183" t="s">
        <v>99</v>
      </c>
      <c r="AD1183" t="s">
        <v>141</v>
      </c>
      <c r="AE1183" t="s">
        <v>101</v>
      </c>
      <c r="AF1183" s="2">
        <v>42064</v>
      </c>
      <c r="AG1183" s="2">
        <v>36586</v>
      </c>
      <c r="AH1183" t="s">
        <v>60</v>
      </c>
      <c r="AI1183" t="s">
        <v>60</v>
      </c>
      <c r="AJ1183" t="s">
        <v>60</v>
      </c>
      <c r="AK1183" t="s">
        <v>60</v>
      </c>
      <c r="AL1183" t="s">
        <v>60</v>
      </c>
      <c r="AM1183" t="s">
        <v>60</v>
      </c>
      <c r="AN1183" t="s">
        <v>60</v>
      </c>
      <c r="AO1183" t="s">
        <v>60</v>
      </c>
      <c r="AP1183">
        <v>0</v>
      </c>
      <c r="AQ1183">
        <v>296</v>
      </c>
      <c r="AR1183">
        <v>3</v>
      </c>
      <c r="AS1183">
        <v>0</v>
      </c>
      <c r="AT1183" t="s">
        <v>60</v>
      </c>
      <c r="AU1183">
        <v>2</v>
      </c>
      <c r="AV1183" t="s">
        <v>114</v>
      </c>
      <c r="AW1183">
        <v>37.965178999999999</v>
      </c>
      <c r="AX1183">
        <v>-122.032101</v>
      </c>
      <c r="AY1183">
        <v>2</v>
      </c>
    </row>
    <row r="1184" spans="1:51" x14ac:dyDescent="0.25">
      <c r="A1184">
        <v>1182</v>
      </c>
      <c r="B1184" t="s">
        <v>51</v>
      </c>
      <c r="C1184">
        <v>2183</v>
      </c>
      <c r="D1184" t="s">
        <v>88</v>
      </c>
      <c r="E1184" t="s">
        <v>88</v>
      </c>
      <c r="F1184" t="s">
        <v>4164</v>
      </c>
      <c r="G1184" t="s">
        <v>4165</v>
      </c>
      <c r="H1184" t="s">
        <v>82</v>
      </c>
      <c r="I1184" t="s">
        <v>60</v>
      </c>
      <c r="J1184" t="s">
        <v>2125</v>
      </c>
      <c r="K1184" t="s">
        <v>59</v>
      </c>
      <c r="L1184">
        <v>94521</v>
      </c>
      <c r="M1184">
        <v>148</v>
      </c>
      <c r="N1184">
        <v>0</v>
      </c>
      <c r="O1184" t="s">
        <v>60</v>
      </c>
      <c r="P1184" t="s">
        <v>61</v>
      </c>
      <c r="Q1184" t="s">
        <v>60</v>
      </c>
      <c r="R1184" t="s">
        <v>61</v>
      </c>
      <c r="S1184" t="s">
        <v>60</v>
      </c>
      <c r="T1184" t="s">
        <v>60</v>
      </c>
      <c r="U1184" t="s">
        <v>60</v>
      </c>
      <c r="V1184" t="s">
        <v>171</v>
      </c>
      <c r="W1184" t="s">
        <v>171</v>
      </c>
      <c r="X1184">
        <v>18</v>
      </c>
      <c r="Y1184" s="2">
        <v>48004</v>
      </c>
      <c r="Z1184" t="s">
        <v>4166</v>
      </c>
      <c r="AA1184" t="s">
        <v>4166</v>
      </c>
      <c r="AB1184">
        <v>147</v>
      </c>
      <c r="AC1184" t="s">
        <v>116</v>
      </c>
      <c r="AD1184" t="s">
        <v>100</v>
      </c>
      <c r="AE1184" t="s">
        <v>101</v>
      </c>
      <c r="AF1184" s="2">
        <v>42533</v>
      </c>
      <c r="AG1184" s="2">
        <v>37054</v>
      </c>
      <c r="AH1184" t="s">
        <v>60</v>
      </c>
      <c r="AI1184" t="s">
        <v>60</v>
      </c>
      <c r="AJ1184" t="s">
        <v>60</v>
      </c>
      <c r="AK1184" t="s">
        <v>60</v>
      </c>
      <c r="AL1184" t="s">
        <v>60</v>
      </c>
      <c r="AM1184" t="s">
        <v>60</v>
      </c>
      <c r="AN1184" t="s">
        <v>60</v>
      </c>
      <c r="AO1184" t="s">
        <v>60</v>
      </c>
      <c r="AP1184">
        <v>0</v>
      </c>
      <c r="AQ1184">
        <v>147</v>
      </c>
      <c r="AR1184">
        <v>3</v>
      </c>
      <c r="AS1184">
        <v>0</v>
      </c>
      <c r="AT1184" t="s">
        <v>60</v>
      </c>
      <c r="AU1184">
        <v>2</v>
      </c>
      <c r="AV1184" t="s">
        <v>103</v>
      </c>
      <c r="AW1184">
        <v>37.960718999999997</v>
      </c>
      <c r="AX1184">
        <v>-121.985433</v>
      </c>
      <c r="AY1184">
        <v>2</v>
      </c>
    </row>
    <row r="1185" spans="1:51" x14ac:dyDescent="0.25">
      <c r="A1185">
        <v>1183</v>
      </c>
      <c r="B1185" t="s">
        <v>51</v>
      </c>
      <c r="C1185">
        <v>2184</v>
      </c>
      <c r="D1185" t="s">
        <v>88</v>
      </c>
      <c r="E1185" t="s">
        <v>88</v>
      </c>
      <c r="F1185" t="s">
        <v>4167</v>
      </c>
      <c r="G1185" t="s">
        <v>4168</v>
      </c>
      <c r="H1185" t="s">
        <v>824</v>
      </c>
      <c r="I1185" t="s">
        <v>4169</v>
      </c>
      <c r="J1185" t="s">
        <v>2125</v>
      </c>
      <c r="K1185" t="s">
        <v>94</v>
      </c>
      <c r="L1185">
        <v>95037</v>
      </c>
      <c r="M1185">
        <v>76</v>
      </c>
      <c r="N1185">
        <v>0</v>
      </c>
      <c r="O1185" t="s">
        <v>60</v>
      </c>
      <c r="P1185" t="s">
        <v>61</v>
      </c>
      <c r="Q1185" t="s">
        <v>60</v>
      </c>
      <c r="R1185" t="s">
        <v>61</v>
      </c>
      <c r="S1185" t="s">
        <v>60</v>
      </c>
      <c r="T1185" t="s">
        <v>60</v>
      </c>
      <c r="U1185" t="s">
        <v>60</v>
      </c>
      <c r="V1185" t="s">
        <v>171</v>
      </c>
      <c r="W1185" t="s">
        <v>171</v>
      </c>
      <c r="X1185">
        <v>13</v>
      </c>
      <c r="Y1185" s="2">
        <v>46261</v>
      </c>
      <c r="Z1185" t="s">
        <v>4170</v>
      </c>
      <c r="AA1185" t="s">
        <v>4170</v>
      </c>
      <c r="AB1185">
        <v>76</v>
      </c>
      <c r="AC1185" t="s">
        <v>99</v>
      </c>
      <c r="AD1185" t="s">
        <v>100</v>
      </c>
      <c r="AE1185" t="s">
        <v>101</v>
      </c>
      <c r="AF1185" s="2">
        <v>40789</v>
      </c>
      <c r="AG1185" s="2">
        <v>35311</v>
      </c>
      <c r="AH1185" t="s">
        <v>60</v>
      </c>
      <c r="AI1185" t="s">
        <v>60</v>
      </c>
      <c r="AJ1185" t="s">
        <v>60</v>
      </c>
      <c r="AK1185" t="s">
        <v>60</v>
      </c>
      <c r="AL1185" t="s">
        <v>60</v>
      </c>
      <c r="AM1185" t="s">
        <v>60</v>
      </c>
      <c r="AN1185" t="s">
        <v>60</v>
      </c>
      <c r="AO1185" t="s">
        <v>60</v>
      </c>
      <c r="AP1185">
        <v>0</v>
      </c>
      <c r="AQ1185">
        <v>76</v>
      </c>
      <c r="AR1185">
        <v>2</v>
      </c>
      <c r="AS1185">
        <v>0</v>
      </c>
      <c r="AT1185" t="s">
        <v>60</v>
      </c>
      <c r="AU1185">
        <v>2</v>
      </c>
      <c r="AV1185" t="s">
        <v>103</v>
      </c>
      <c r="AW1185">
        <v>37.126486999999997</v>
      </c>
      <c r="AX1185">
        <v>-121.64687600000001</v>
      </c>
      <c r="AY1185">
        <v>2</v>
      </c>
    </row>
    <row r="1186" spans="1:51" x14ac:dyDescent="0.25">
      <c r="A1186">
        <v>1184</v>
      </c>
      <c r="B1186" t="s">
        <v>51</v>
      </c>
      <c r="C1186">
        <v>2185</v>
      </c>
      <c r="D1186" t="s">
        <v>88</v>
      </c>
      <c r="E1186" t="s">
        <v>88</v>
      </c>
      <c r="F1186" t="s">
        <v>4171</v>
      </c>
      <c r="G1186" t="s">
        <v>4172</v>
      </c>
      <c r="H1186" t="s">
        <v>824</v>
      </c>
      <c r="I1186" t="s">
        <v>60</v>
      </c>
      <c r="J1186" t="s">
        <v>2125</v>
      </c>
      <c r="K1186" t="s">
        <v>94</v>
      </c>
      <c r="L1186">
        <v>95037</v>
      </c>
      <c r="M1186">
        <v>72</v>
      </c>
      <c r="N1186">
        <v>0</v>
      </c>
      <c r="O1186" t="s">
        <v>60</v>
      </c>
      <c r="P1186" t="s">
        <v>61</v>
      </c>
      <c r="Q1186" t="s">
        <v>60</v>
      </c>
      <c r="R1186" t="s">
        <v>61</v>
      </c>
      <c r="S1186" t="s">
        <v>60</v>
      </c>
      <c r="T1186" t="s">
        <v>60</v>
      </c>
      <c r="U1186" t="s">
        <v>60</v>
      </c>
      <c r="V1186" t="s">
        <v>171</v>
      </c>
      <c r="W1186" t="s">
        <v>171</v>
      </c>
      <c r="X1186">
        <v>16</v>
      </c>
      <c r="Y1186" s="2">
        <v>47480</v>
      </c>
      <c r="Z1186" t="s">
        <v>4173</v>
      </c>
      <c r="AA1186" t="s">
        <v>4173</v>
      </c>
      <c r="AB1186">
        <v>72</v>
      </c>
      <c r="AC1186" t="s">
        <v>99</v>
      </c>
      <c r="AD1186" t="s">
        <v>100</v>
      </c>
      <c r="AE1186" t="s">
        <v>101</v>
      </c>
      <c r="AF1186" s="2">
        <v>42009</v>
      </c>
      <c r="AG1186" s="2">
        <v>36530</v>
      </c>
      <c r="AH1186" t="s">
        <v>60</v>
      </c>
      <c r="AI1186" t="s">
        <v>60</v>
      </c>
      <c r="AJ1186" t="s">
        <v>60</v>
      </c>
      <c r="AK1186" t="s">
        <v>60</v>
      </c>
      <c r="AL1186" t="s">
        <v>60</v>
      </c>
      <c r="AM1186" t="s">
        <v>60</v>
      </c>
      <c r="AN1186" t="s">
        <v>60</v>
      </c>
      <c r="AO1186" t="s">
        <v>60</v>
      </c>
      <c r="AP1186">
        <v>0</v>
      </c>
      <c r="AQ1186">
        <v>72</v>
      </c>
      <c r="AR1186">
        <v>2</v>
      </c>
      <c r="AS1186">
        <v>0</v>
      </c>
      <c r="AT1186" t="s">
        <v>60</v>
      </c>
      <c r="AU1186">
        <v>2</v>
      </c>
      <c r="AV1186" t="s">
        <v>103</v>
      </c>
      <c r="AW1186">
        <v>37.126618999999998</v>
      </c>
      <c r="AX1186">
        <v>-121.646537</v>
      </c>
      <c r="AY1186">
        <v>2</v>
      </c>
    </row>
    <row r="1187" spans="1:51" x14ac:dyDescent="0.25">
      <c r="A1187">
        <v>1185</v>
      </c>
      <c r="B1187" t="s">
        <v>51</v>
      </c>
      <c r="C1187">
        <v>2186</v>
      </c>
      <c r="D1187" t="s">
        <v>88</v>
      </c>
      <c r="E1187" t="s">
        <v>88</v>
      </c>
      <c r="F1187" t="s">
        <v>4174</v>
      </c>
      <c r="G1187" t="s">
        <v>4175</v>
      </c>
      <c r="H1187" t="s">
        <v>468</v>
      </c>
      <c r="I1187" t="s">
        <v>60</v>
      </c>
      <c r="J1187" t="s">
        <v>2125</v>
      </c>
      <c r="K1187" t="s">
        <v>203</v>
      </c>
      <c r="L1187">
        <v>94954</v>
      </c>
      <c r="M1187">
        <v>240</v>
      </c>
      <c r="N1187">
        <v>0</v>
      </c>
      <c r="O1187" t="s">
        <v>60</v>
      </c>
      <c r="P1187" t="s">
        <v>61</v>
      </c>
      <c r="Q1187" t="s">
        <v>60</v>
      </c>
      <c r="R1187" t="s">
        <v>61</v>
      </c>
      <c r="S1187" t="s">
        <v>114</v>
      </c>
      <c r="T1187" t="s">
        <v>60</v>
      </c>
      <c r="U1187" t="s">
        <v>60</v>
      </c>
      <c r="V1187" t="s">
        <v>171</v>
      </c>
      <c r="W1187" t="s">
        <v>171</v>
      </c>
      <c r="X1187">
        <v>17</v>
      </c>
      <c r="Y1187" s="2">
        <v>47510</v>
      </c>
      <c r="Z1187" t="s">
        <v>4176</v>
      </c>
      <c r="AA1187" t="s">
        <v>4176</v>
      </c>
      <c r="AB1187">
        <v>238</v>
      </c>
      <c r="AC1187" t="s">
        <v>116</v>
      </c>
      <c r="AD1187" t="s">
        <v>100</v>
      </c>
      <c r="AE1187" t="s">
        <v>101</v>
      </c>
      <c r="AF1187" s="2">
        <v>42039</v>
      </c>
      <c r="AG1187" s="2">
        <v>36560</v>
      </c>
      <c r="AH1187" t="s">
        <v>60</v>
      </c>
      <c r="AI1187" t="s">
        <v>60</v>
      </c>
      <c r="AJ1187" t="s">
        <v>60</v>
      </c>
      <c r="AK1187" t="s">
        <v>60</v>
      </c>
      <c r="AL1187" t="s">
        <v>60</v>
      </c>
      <c r="AM1187" t="s">
        <v>60</v>
      </c>
      <c r="AN1187" t="s">
        <v>60</v>
      </c>
      <c r="AO1187" t="s">
        <v>60</v>
      </c>
      <c r="AP1187">
        <v>0</v>
      </c>
      <c r="AQ1187">
        <v>238</v>
      </c>
      <c r="AR1187">
        <v>3</v>
      </c>
      <c r="AS1187">
        <v>0</v>
      </c>
      <c r="AT1187" t="s">
        <v>60</v>
      </c>
      <c r="AU1187">
        <v>2</v>
      </c>
      <c r="AV1187" t="s">
        <v>114</v>
      </c>
      <c r="AW1187">
        <v>38.253127999999997</v>
      </c>
      <c r="AX1187">
        <v>-122.632919</v>
      </c>
      <c r="AY1187">
        <v>2</v>
      </c>
    </row>
    <row r="1188" spans="1:51" x14ac:dyDescent="0.25">
      <c r="A1188">
        <v>1186</v>
      </c>
      <c r="B1188" t="s">
        <v>51</v>
      </c>
      <c r="C1188">
        <v>2187</v>
      </c>
      <c r="D1188" t="s">
        <v>88</v>
      </c>
      <c r="E1188" t="s">
        <v>88</v>
      </c>
      <c r="F1188" t="s">
        <v>4177</v>
      </c>
      <c r="G1188" t="s">
        <v>4178</v>
      </c>
      <c r="H1188" t="s">
        <v>766</v>
      </c>
      <c r="I1188" t="s">
        <v>60</v>
      </c>
      <c r="J1188" t="s">
        <v>2125</v>
      </c>
      <c r="K1188" t="s">
        <v>59</v>
      </c>
      <c r="L1188">
        <v>94806</v>
      </c>
      <c r="M1188">
        <v>192</v>
      </c>
      <c r="N1188">
        <v>0</v>
      </c>
      <c r="O1188" t="s">
        <v>60</v>
      </c>
      <c r="P1188" t="s">
        <v>61</v>
      </c>
      <c r="Q1188" t="s">
        <v>60</v>
      </c>
      <c r="R1188" t="s">
        <v>61</v>
      </c>
      <c r="S1188" t="s">
        <v>114</v>
      </c>
      <c r="T1188" t="s">
        <v>60</v>
      </c>
      <c r="U1188" t="s">
        <v>60</v>
      </c>
      <c r="V1188" t="s">
        <v>171</v>
      </c>
      <c r="W1188" t="s">
        <v>171</v>
      </c>
      <c r="X1188">
        <v>17</v>
      </c>
      <c r="Y1188" s="2">
        <v>47586</v>
      </c>
      <c r="Z1188" t="s">
        <v>4179</v>
      </c>
      <c r="AA1188" t="s">
        <v>4179</v>
      </c>
      <c r="AB1188">
        <v>190</v>
      </c>
      <c r="AC1188" t="s">
        <v>116</v>
      </c>
      <c r="AD1188" t="s">
        <v>100</v>
      </c>
      <c r="AE1188" t="s">
        <v>101</v>
      </c>
      <c r="AF1188" s="2">
        <v>42114</v>
      </c>
      <c r="AG1188" s="2">
        <v>36636</v>
      </c>
      <c r="AH1188" t="s">
        <v>60</v>
      </c>
      <c r="AI1188" t="s">
        <v>60</v>
      </c>
      <c r="AJ1188" t="s">
        <v>60</v>
      </c>
      <c r="AK1188" t="s">
        <v>60</v>
      </c>
      <c r="AL1188" t="s">
        <v>60</v>
      </c>
      <c r="AM1188" t="s">
        <v>60</v>
      </c>
      <c r="AN1188" t="s">
        <v>60</v>
      </c>
      <c r="AO1188" t="s">
        <v>60</v>
      </c>
      <c r="AP1188">
        <v>0</v>
      </c>
      <c r="AQ1188">
        <v>190</v>
      </c>
      <c r="AR1188">
        <v>3</v>
      </c>
      <c r="AS1188">
        <v>0</v>
      </c>
      <c r="AT1188" t="s">
        <v>60</v>
      </c>
      <c r="AU1188">
        <v>2</v>
      </c>
      <c r="AV1188" t="s">
        <v>114</v>
      </c>
      <c r="AW1188">
        <v>37.983569000000003</v>
      </c>
      <c r="AX1188">
        <v>-122.33207899999999</v>
      </c>
      <c r="AY1188">
        <v>2</v>
      </c>
    </row>
    <row r="1189" spans="1:51" x14ac:dyDescent="0.25">
      <c r="A1189">
        <v>1187</v>
      </c>
      <c r="B1189" t="s">
        <v>51</v>
      </c>
      <c r="C1189">
        <v>2188</v>
      </c>
      <c r="D1189" t="s">
        <v>88</v>
      </c>
      <c r="E1189" t="s">
        <v>88</v>
      </c>
      <c r="F1189" t="s">
        <v>2127</v>
      </c>
      <c r="G1189" t="s">
        <v>2128</v>
      </c>
      <c r="H1189" t="s">
        <v>325</v>
      </c>
      <c r="I1189" t="s">
        <v>2129</v>
      </c>
      <c r="J1189" t="s">
        <v>2125</v>
      </c>
      <c r="K1189" t="s">
        <v>78</v>
      </c>
      <c r="L1189" t="s">
        <v>2130</v>
      </c>
      <c r="M1189">
        <v>104</v>
      </c>
      <c r="N1189">
        <v>0</v>
      </c>
      <c r="O1189" t="s">
        <v>60</v>
      </c>
      <c r="P1189" t="s">
        <v>61</v>
      </c>
      <c r="Q1189" t="s">
        <v>60</v>
      </c>
      <c r="R1189" t="s">
        <v>61</v>
      </c>
      <c r="S1189" t="s">
        <v>108</v>
      </c>
      <c r="T1189" t="s">
        <v>60</v>
      </c>
      <c r="U1189" t="s">
        <v>60</v>
      </c>
      <c r="V1189" t="s">
        <v>97</v>
      </c>
      <c r="W1189" t="s">
        <v>97</v>
      </c>
      <c r="X1189">
        <v>45</v>
      </c>
      <c r="Y1189" s="2">
        <v>57992</v>
      </c>
      <c r="Z1189" t="s">
        <v>2131</v>
      </c>
      <c r="AA1189" t="s">
        <v>2131</v>
      </c>
      <c r="AB1189">
        <v>84</v>
      </c>
      <c r="AC1189" t="s">
        <v>123</v>
      </c>
      <c r="AD1189" t="s">
        <v>141</v>
      </c>
      <c r="AE1189" t="s">
        <v>101</v>
      </c>
      <c r="AF1189" s="2">
        <v>43396</v>
      </c>
      <c r="AG1189" s="2">
        <v>37917</v>
      </c>
      <c r="AH1189" t="s">
        <v>60</v>
      </c>
      <c r="AI1189" t="s">
        <v>60</v>
      </c>
      <c r="AJ1189" t="s">
        <v>60</v>
      </c>
      <c r="AK1189" t="s">
        <v>60</v>
      </c>
      <c r="AL1189" t="s">
        <v>60</v>
      </c>
      <c r="AM1189" t="s">
        <v>60</v>
      </c>
      <c r="AN1189" t="s">
        <v>60</v>
      </c>
      <c r="AO1189" t="s">
        <v>60</v>
      </c>
      <c r="AP1189">
        <v>0</v>
      </c>
      <c r="AQ1189">
        <v>84</v>
      </c>
      <c r="AR1189">
        <v>2</v>
      </c>
      <c r="AS1189">
        <v>0</v>
      </c>
      <c r="AT1189" t="s">
        <v>60</v>
      </c>
      <c r="AU1189">
        <v>1</v>
      </c>
      <c r="AV1189" t="s">
        <v>103</v>
      </c>
      <c r="AW1189">
        <v>37.697926000000002</v>
      </c>
      <c r="AX1189">
        <v>-122.11309900000001</v>
      </c>
      <c r="AY1189">
        <v>1</v>
      </c>
    </row>
    <row r="1190" spans="1:51" x14ac:dyDescent="0.25">
      <c r="A1190">
        <v>1188</v>
      </c>
      <c r="B1190" t="s">
        <v>51</v>
      </c>
      <c r="C1190">
        <v>2189</v>
      </c>
      <c r="D1190" t="s">
        <v>88</v>
      </c>
      <c r="E1190" t="s">
        <v>88</v>
      </c>
      <c r="F1190" t="s">
        <v>2132</v>
      </c>
      <c r="G1190" t="s">
        <v>2133</v>
      </c>
      <c r="H1190" t="s">
        <v>472</v>
      </c>
      <c r="I1190" t="s">
        <v>60</v>
      </c>
      <c r="J1190" t="s">
        <v>2125</v>
      </c>
      <c r="K1190" t="s">
        <v>203</v>
      </c>
      <c r="L1190">
        <v>954010000</v>
      </c>
      <c r="M1190">
        <v>129</v>
      </c>
      <c r="N1190">
        <v>0</v>
      </c>
      <c r="O1190" t="s">
        <v>60</v>
      </c>
      <c r="P1190" t="s">
        <v>61</v>
      </c>
      <c r="Q1190" t="s">
        <v>60</v>
      </c>
      <c r="R1190" t="s">
        <v>61</v>
      </c>
      <c r="S1190" t="s">
        <v>114</v>
      </c>
      <c r="T1190" t="s">
        <v>60</v>
      </c>
      <c r="U1190" t="s">
        <v>60</v>
      </c>
      <c r="V1190" t="s">
        <v>97</v>
      </c>
      <c r="W1190" t="s">
        <v>97</v>
      </c>
      <c r="X1190">
        <v>44</v>
      </c>
      <c r="Y1190" s="2">
        <v>57667</v>
      </c>
      <c r="Z1190" t="s">
        <v>2134</v>
      </c>
      <c r="AA1190" t="s">
        <v>2134</v>
      </c>
      <c r="AB1190">
        <v>128</v>
      </c>
      <c r="AC1190" t="s">
        <v>116</v>
      </c>
      <c r="AD1190" t="s">
        <v>100</v>
      </c>
      <c r="AE1190" t="s">
        <v>101</v>
      </c>
      <c r="AF1190" s="2">
        <v>43071</v>
      </c>
      <c r="AG1190" s="2">
        <v>37592</v>
      </c>
      <c r="AH1190" t="s">
        <v>60</v>
      </c>
      <c r="AI1190" t="s">
        <v>60</v>
      </c>
      <c r="AJ1190" t="s">
        <v>60</v>
      </c>
      <c r="AK1190" t="s">
        <v>60</v>
      </c>
      <c r="AL1190" t="s">
        <v>60</v>
      </c>
      <c r="AM1190" t="s">
        <v>60</v>
      </c>
      <c r="AN1190" t="s">
        <v>60</v>
      </c>
      <c r="AO1190" t="s">
        <v>60</v>
      </c>
      <c r="AP1190">
        <v>0</v>
      </c>
      <c r="AQ1190">
        <v>128</v>
      </c>
      <c r="AR1190">
        <v>3</v>
      </c>
      <c r="AS1190">
        <v>0</v>
      </c>
      <c r="AT1190" t="s">
        <v>60</v>
      </c>
      <c r="AU1190">
        <v>1</v>
      </c>
      <c r="AV1190" t="s">
        <v>114</v>
      </c>
      <c r="AW1190">
        <v>38.450262000000002</v>
      </c>
      <c r="AX1190">
        <v>-122.753823</v>
      </c>
      <c r="AY1190">
        <v>1</v>
      </c>
    </row>
    <row r="1191" spans="1:51" x14ac:dyDescent="0.25">
      <c r="A1191">
        <v>1189</v>
      </c>
      <c r="B1191" t="s">
        <v>51</v>
      </c>
      <c r="C1191">
        <v>2190</v>
      </c>
      <c r="D1191" t="s">
        <v>88</v>
      </c>
      <c r="E1191" t="s">
        <v>88</v>
      </c>
      <c r="F1191" t="s">
        <v>2135</v>
      </c>
      <c r="G1191" t="s">
        <v>2136</v>
      </c>
      <c r="H1191" t="s">
        <v>472</v>
      </c>
      <c r="I1191" t="s">
        <v>2124</v>
      </c>
      <c r="J1191" t="s">
        <v>2125</v>
      </c>
      <c r="K1191" t="s">
        <v>203</v>
      </c>
      <c r="L1191">
        <v>95401</v>
      </c>
      <c r="M1191">
        <v>99</v>
      </c>
      <c r="N1191">
        <v>0</v>
      </c>
      <c r="O1191" t="s">
        <v>60</v>
      </c>
      <c r="P1191" t="s">
        <v>61</v>
      </c>
      <c r="Q1191" t="s">
        <v>60</v>
      </c>
      <c r="R1191" t="s">
        <v>61</v>
      </c>
      <c r="S1191" t="s">
        <v>108</v>
      </c>
      <c r="T1191" t="s">
        <v>60</v>
      </c>
      <c r="U1191" t="s">
        <v>60</v>
      </c>
      <c r="V1191" t="s">
        <v>97</v>
      </c>
      <c r="W1191" t="s">
        <v>97</v>
      </c>
      <c r="X1191">
        <v>49</v>
      </c>
      <c r="Y1191" s="2">
        <v>59504</v>
      </c>
      <c r="Z1191" t="s">
        <v>2137</v>
      </c>
      <c r="AA1191" t="s">
        <v>2137</v>
      </c>
      <c r="AB1191">
        <v>98</v>
      </c>
      <c r="AC1191" t="s">
        <v>99</v>
      </c>
      <c r="AD1191" t="s">
        <v>100</v>
      </c>
      <c r="AE1191" t="s">
        <v>101</v>
      </c>
      <c r="AF1191" s="2">
        <v>44908</v>
      </c>
      <c r="AG1191" s="2">
        <v>39429</v>
      </c>
      <c r="AH1191" t="s">
        <v>60</v>
      </c>
      <c r="AI1191" t="s">
        <v>60</v>
      </c>
      <c r="AJ1191" t="s">
        <v>60</v>
      </c>
      <c r="AK1191" t="s">
        <v>60</v>
      </c>
      <c r="AL1191" t="s">
        <v>60</v>
      </c>
      <c r="AM1191" t="s">
        <v>60</v>
      </c>
      <c r="AN1191" t="s">
        <v>60</v>
      </c>
      <c r="AO1191" t="s">
        <v>60</v>
      </c>
      <c r="AP1191">
        <v>0</v>
      </c>
      <c r="AQ1191">
        <v>98</v>
      </c>
      <c r="AR1191">
        <v>2</v>
      </c>
      <c r="AS1191">
        <v>0</v>
      </c>
      <c r="AT1191" t="s">
        <v>60</v>
      </c>
      <c r="AU1191">
        <v>1</v>
      </c>
      <c r="AV1191" t="s">
        <v>103</v>
      </c>
      <c r="AW1191">
        <v>38.445701</v>
      </c>
      <c r="AX1191">
        <v>-122.733054</v>
      </c>
      <c r="AY1191">
        <v>1</v>
      </c>
    </row>
    <row r="1192" spans="1:51" x14ac:dyDescent="0.25">
      <c r="A1192">
        <v>1190</v>
      </c>
      <c r="B1192" t="s">
        <v>51</v>
      </c>
      <c r="C1192">
        <v>2191</v>
      </c>
      <c r="D1192" t="s">
        <v>88</v>
      </c>
      <c r="E1192" t="s">
        <v>88</v>
      </c>
      <c r="F1192" t="s">
        <v>4380</v>
      </c>
      <c r="G1192" t="s">
        <v>4381</v>
      </c>
      <c r="H1192" t="s">
        <v>472</v>
      </c>
      <c r="I1192" t="s">
        <v>60</v>
      </c>
      <c r="J1192" t="s">
        <v>2125</v>
      </c>
      <c r="K1192" t="s">
        <v>203</v>
      </c>
      <c r="L1192">
        <v>95404</v>
      </c>
      <c r="M1192">
        <v>120</v>
      </c>
      <c r="N1192">
        <v>0</v>
      </c>
      <c r="O1192" t="s">
        <v>60</v>
      </c>
      <c r="P1192" t="s">
        <v>61</v>
      </c>
      <c r="Q1192" t="s">
        <v>60</v>
      </c>
      <c r="R1192" t="s">
        <v>61</v>
      </c>
      <c r="S1192" t="s">
        <v>60</v>
      </c>
      <c r="T1192" t="s">
        <v>60</v>
      </c>
      <c r="U1192" t="s">
        <v>60</v>
      </c>
      <c r="V1192" t="s">
        <v>548</v>
      </c>
      <c r="W1192" t="s">
        <v>4242</v>
      </c>
      <c r="X1192">
        <v>15</v>
      </c>
      <c r="Y1192" s="2">
        <v>47093</v>
      </c>
      <c r="Z1192" t="s">
        <v>4382</v>
      </c>
      <c r="AA1192" t="s">
        <v>4382</v>
      </c>
      <c r="AB1192">
        <v>119</v>
      </c>
      <c r="AC1192" t="s">
        <v>116</v>
      </c>
      <c r="AD1192" t="s">
        <v>100</v>
      </c>
      <c r="AE1192" t="s">
        <v>101</v>
      </c>
      <c r="AF1192" s="2">
        <v>41622</v>
      </c>
      <c r="AG1192" s="2">
        <v>36143</v>
      </c>
      <c r="AH1192" t="s">
        <v>60</v>
      </c>
      <c r="AI1192" t="s">
        <v>60</v>
      </c>
      <c r="AJ1192" t="s">
        <v>60</v>
      </c>
      <c r="AK1192" t="s">
        <v>60</v>
      </c>
      <c r="AL1192" t="s">
        <v>60</v>
      </c>
      <c r="AM1192" t="s">
        <v>60</v>
      </c>
      <c r="AN1192" t="s">
        <v>60</v>
      </c>
      <c r="AO1192" t="s">
        <v>60</v>
      </c>
      <c r="AP1192">
        <v>0</v>
      </c>
      <c r="AQ1192">
        <v>119</v>
      </c>
      <c r="AR1192">
        <v>3</v>
      </c>
      <c r="AS1192">
        <v>0</v>
      </c>
      <c r="AT1192" t="s">
        <v>60</v>
      </c>
      <c r="AU1192">
        <v>3</v>
      </c>
      <c r="AV1192" t="s">
        <v>103</v>
      </c>
      <c r="AW1192">
        <v>38.421216999999999</v>
      </c>
      <c r="AX1192">
        <v>-122.712621</v>
      </c>
      <c r="AY1192">
        <v>3</v>
      </c>
    </row>
    <row r="1193" spans="1:51" x14ac:dyDescent="0.25">
      <c r="A1193">
        <v>1191</v>
      </c>
      <c r="B1193" t="s">
        <v>51</v>
      </c>
      <c r="C1193">
        <v>2192</v>
      </c>
      <c r="D1193" t="s">
        <v>88</v>
      </c>
      <c r="E1193" t="s">
        <v>88</v>
      </c>
      <c r="F1193" t="s">
        <v>4383</v>
      </c>
      <c r="G1193" t="s">
        <v>4384</v>
      </c>
      <c r="H1193" t="s">
        <v>432</v>
      </c>
      <c r="I1193" t="s">
        <v>60</v>
      </c>
      <c r="J1193" t="s">
        <v>2125</v>
      </c>
      <c r="K1193" t="s">
        <v>78</v>
      </c>
      <c r="L1193">
        <v>945874466</v>
      </c>
      <c r="M1193">
        <v>125</v>
      </c>
      <c r="N1193">
        <v>0</v>
      </c>
      <c r="O1193" t="s">
        <v>60</v>
      </c>
      <c r="P1193" t="s">
        <v>61</v>
      </c>
      <c r="Q1193" t="s">
        <v>60</v>
      </c>
      <c r="R1193" t="s">
        <v>61</v>
      </c>
      <c r="S1193" t="s">
        <v>60</v>
      </c>
      <c r="T1193" t="s">
        <v>60</v>
      </c>
      <c r="U1193" t="s">
        <v>60</v>
      </c>
      <c r="V1193" t="s">
        <v>548</v>
      </c>
      <c r="W1193" t="s">
        <v>4242</v>
      </c>
      <c r="X1193">
        <v>15</v>
      </c>
      <c r="Y1193" s="2">
        <v>47109</v>
      </c>
      <c r="Z1193" t="s">
        <v>4385</v>
      </c>
      <c r="AA1193" t="s">
        <v>4385</v>
      </c>
      <c r="AB1193">
        <v>124</v>
      </c>
      <c r="AC1193" t="s">
        <v>116</v>
      </c>
      <c r="AD1193" t="s">
        <v>100</v>
      </c>
      <c r="AE1193" t="s">
        <v>101</v>
      </c>
      <c r="AF1193" s="2">
        <v>41638</v>
      </c>
      <c r="AG1193" s="2">
        <v>36159</v>
      </c>
      <c r="AH1193" t="s">
        <v>60</v>
      </c>
      <c r="AI1193" t="s">
        <v>60</v>
      </c>
      <c r="AJ1193" t="s">
        <v>60</v>
      </c>
      <c r="AK1193" t="s">
        <v>60</v>
      </c>
      <c r="AL1193" t="s">
        <v>60</v>
      </c>
      <c r="AM1193" t="s">
        <v>60</v>
      </c>
      <c r="AN1193" t="s">
        <v>60</v>
      </c>
      <c r="AO1193" t="s">
        <v>60</v>
      </c>
      <c r="AP1193">
        <v>0</v>
      </c>
      <c r="AQ1193">
        <v>124</v>
      </c>
      <c r="AR1193">
        <v>3</v>
      </c>
      <c r="AS1193">
        <v>0</v>
      </c>
      <c r="AT1193" t="s">
        <v>60</v>
      </c>
      <c r="AU1193">
        <v>3</v>
      </c>
      <c r="AV1193" t="s">
        <v>103</v>
      </c>
      <c r="AW1193">
        <v>37.583793999999997</v>
      </c>
      <c r="AX1193">
        <v>-122.022802</v>
      </c>
      <c r="AY1193">
        <v>3</v>
      </c>
    </row>
    <row r="1194" spans="1:51" x14ac:dyDescent="0.25">
      <c r="A1194">
        <v>1192</v>
      </c>
      <c r="B1194" t="s">
        <v>51</v>
      </c>
      <c r="C1194">
        <v>2193</v>
      </c>
      <c r="D1194" t="s">
        <v>88</v>
      </c>
      <c r="E1194" t="s">
        <v>88</v>
      </c>
      <c r="F1194" t="s">
        <v>2138</v>
      </c>
      <c r="G1194" t="s">
        <v>2139</v>
      </c>
      <c r="H1194" t="s">
        <v>106</v>
      </c>
      <c r="I1194" t="s">
        <v>2140</v>
      </c>
      <c r="J1194" t="s">
        <v>2141</v>
      </c>
      <c r="K1194" t="s">
        <v>94</v>
      </c>
      <c r="L1194">
        <v>95116</v>
      </c>
      <c r="M1194">
        <v>201</v>
      </c>
      <c r="N1194">
        <v>0</v>
      </c>
      <c r="O1194" t="s">
        <v>60</v>
      </c>
      <c r="P1194" t="s">
        <v>61</v>
      </c>
      <c r="Q1194" t="s">
        <v>60</v>
      </c>
      <c r="R1194" t="s">
        <v>61</v>
      </c>
      <c r="S1194" t="s">
        <v>108</v>
      </c>
      <c r="T1194" t="s">
        <v>60</v>
      </c>
      <c r="U1194" t="s">
        <v>60</v>
      </c>
      <c r="V1194" t="s">
        <v>97</v>
      </c>
      <c r="W1194" t="s">
        <v>97</v>
      </c>
      <c r="X1194">
        <v>45</v>
      </c>
      <c r="Y1194" s="2">
        <v>57967</v>
      </c>
      <c r="Z1194" t="s">
        <v>2142</v>
      </c>
      <c r="AA1194" t="s">
        <v>2142</v>
      </c>
      <c r="AB1194">
        <v>200</v>
      </c>
      <c r="AC1194" t="s">
        <v>123</v>
      </c>
      <c r="AD1194" t="s">
        <v>141</v>
      </c>
      <c r="AE1194" t="s">
        <v>101</v>
      </c>
      <c r="AF1194" s="2">
        <v>43371</v>
      </c>
      <c r="AG1194" s="2">
        <v>37892</v>
      </c>
      <c r="AH1194" t="s">
        <v>60</v>
      </c>
      <c r="AI1194" t="s">
        <v>60</v>
      </c>
      <c r="AJ1194" t="s">
        <v>60</v>
      </c>
      <c r="AK1194" t="s">
        <v>60</v>
      </c>
      <c r="AL1194" t="s">
        <v>60</v>
      </c>
      <c r="AM1194" t="s">
        <v>60</v>
      </c>
      <c r="AN1194" t="s">
        <v>60</v>
      </c>
      <c r="AO1194" t="s">
        <v>60</v>
      </c>
      <c r="AP1194">
        <v>0</v>
      </c>
      <c r="AQ1194">
        <v>200</v>
      </c>
      <c r="AR1194">
        <v>3</v>
      </c>
      <c r="AS1194">
        <v>0</v>
      </c>
      <c r="AT1194" t="s">
        <v>60</v>
      </c>
      <c r="AU1194">
        <v>1</v>
      </c>
      <c r="AV1194" t="s">
        <v>103</v>
      </c>
      <c r="AW1194">
        <v>37.355020000000003</v>
      </c>
      <c r="AX1194">
        <v>-121.871109</v>
      </c>
      <c r="AY1194">
        <v>1</v>
      </c>
    </row>
    <row r="1195" spans="1:51" x14ac:dyDescent="0.25">
      <c r="A1195">
        <v>1193</v>
      </c>
      <c r="B1195" t="s">
        <v>51</v>
      </c>
      <c r="C1195">
        <v>2194</v>
      </c>
      <c r="D1195" t="s">
        <v>88</v>
      </c>
      <c r="E1195" t="s">
        <v>88</v>
      </c>
      <c r="F1195" t="s">
        <v>2143</v>
      </c>
      <c r="G1195" t="s">
        <v>2144</v>
      </c>
      <c r="H1195" t="s">
        <v>1107</v>
      </c>
      <c r="I1195" t="s">
        <v>2140</v>
      </c>
      <c r="J1195" t="s">
        <v>2145</v>
      </c>
      <c r="K1195" t="s">
        <v>72</v>
      </c>
      <c r="L1195">
        <v>94949</v>
      </c>
      <c r="M1195">
        <v>128</v>
      </c>
      <c r="N1195">
        <v>0</v>
      </c>
      <c r="O1195" t="s">
        <v>60</v>
      </c>
      <c r="P1195" t="s">
        <v>61</v>
      </c>
      <c r="Q1195" t="s">
        <v>60</v>
      </c>
      <c r="R1195" t="s">
        <v>61</v>
      </c>
      <c r="S1195" t="s">
        <v>108</v>
      </c>
      <c r="T1195" t="s">
        <v>60</v>
      </c>
      <c r="U1195" t="s">
        <v>60</v>
      </c>
      <c r="V1195" t="s">
        <v>97</v>
      </c>
      <c r="W1195" t="s">
        <v>97</v>
      </c>
      <c r="X1195">
        <v>44</v>
      </c>
      <c r="Y1195" s="2">
        <v>57670</v>
      </c>
      <c r="Z1195" t="s">
        <v>2146</v>
      </c>
      <c r="AA1195" t="s">
        <v>2146</v>
      </c>
      <c r="AB1195">
        <v>126</v>
      </c>
      <c r="AC1195" t="s">
        <v>116</v>
      </c>
      <c r="AD1195" t="s">
        <v>141</v>
      </c>
      <c r="AE1195" t="s">
        <v>101</v>
      </c>
      <c r="AF1195" s="2">
        <v>43074</v>
      </c>
      <c r="AG1195" s="2">
        <v>37595</v>
      </c>
      <c r="AH1195" t="s">
        <v>60</v>
      </c>
      <c r="AI1195" t="s">
        <v>60</v>
      </c>
      <c r="AJ1195" t="s">
        <v>60</v>
      </c>
      <c r="AK1195" t="s">
        <v>60</v>
      </c>
      <c r="AL1195" t="s">
        <v>60</v>
      </c>
      <c r="AM1195" t="s">
        <v>60</v>
      </c>
      <c r="AN1195" t="s">
        <v>60</v>
      </c>
      <c r="AO1195" t="s">
        <v>60</v>
      </c>
      <c r="AP1195">
        <v>0</v>
      </c>
      <c r="AQ1195">
        <v>126</v>
      </c>
      <c r="AR1195">
        <v>3</v>
      </c>
      <c r="AS1195">
        <v>0</v>
      </c>
      <c r="AT1195" t="s">
        <v>60</v>
      </c>
      <c r="AU1195">
        <v>1</v>
      </c>
      <c r="AV1195" t="s">
        <v>103</v>
      </c>
      <c r="AW1195">
        <v>38.057904999999998</v>
      </c>
      <c r="AX1195">
        <v>-122.516704</v>
      </c>
      <c r="AY1195">
        <v>1</v>
      </c>
    </row>
    <row r="1196" spans="1:51" x14ac:dyDescent="0.25">
      <c r="A1196">
        <v>1194</v>
      </c>
      <c r="B1196" t="s">
        <v>51</v>
      </c>
      <c r="C1196">
        <v>2195</v>
      </c>
      <c r="D1196" t="s">
        <v>88</v>
      </c>
      <c r="E1196" t="s">
        <v>88</v>
      </c>
      <c r="F1196" t="s">
        <v>2147</v>
      </c>
      <c r="G1196" t="s">
        <v>2148</v>
      </c>
      <c r="H1196" t="s">
        <v>472</v>
      </c>
      <c r="I1196" t="s">
        <v>2140</v>
      </c>
      <c r="J1196" t="s">
        <v>2145</v>
      </c>
      <c r="K1196" t="s">
        <v>203</v>
      </c>
      <c r="L1196">
        <v>95403</v>
      </c>
      <c r="M1196">
        <v>80</v>
      </c>
      <c r="N1196">
        <v>0</v>
      </c>
      <c r="O1196" t="s">
        <v>60</v>
      </c>
      <c r="P1196" t="s">
        <v>61</v>
      </c>
      <c r="Q1196" t="s">
        <v>60</v>
      </c>
      <c r="R1196" t="s">
        <v>61</v>
      </c>
      <c r="S1196" t="s">
        <v>108</v>
      </c>
      <c r="T1196" t="s">
        <v>60</v>
      </c>
      <c r="U1196" t="s">
        <v>60</v>
      </c>
      <c r="V1196" t="s">
        <v>97</v>
      </c>
      <c r="W1196" t="s">
        <v>97</v>
      </c>
      <c r="X1196">
        <v>42</v>
      </c>
      <c r="Y1196" s="2">
        <v>56962</v>
      </c>
      <c r="Z1196" t="s">
        <v>2149</v>
      </c>
      <c r="AA1196" t="s">
        <v>2149</v>
      </c>
      <c r="AB1196">
        <v>78</v>
      </c>
      <c r="AC1196" t="s">
        <v>123</v>
      </c>
      <c r="AD1196" t="s">
        <v>192</v>
      </c>
      <c r="AE1196" t="s">
        <v>101</v>
      </c>
      <c r="AF1196" s="2">
        <v>42365</v>
      </c>
      <c r="AG1196" s="2">
        <v>36887</v>
      </c>
      <c r="AH1196" t="s">
        <v>60</v>
      </c>
      <c r="AI1196" t="s">
        <v>60</v>
      </c>
      <c r="AJ1196" t="s">
        <v>60</v>
      </c>
      <c r="AK1196" t="s">
        <v>60</v>
      </c>
      <c r="AL1196" t="s">
        <v>60</v>
      </c>
      <c r="AM1196" t="s">
        <v>60</v>
      </c>
      <c r="AN1196" t="s">
        <v>60</v>
      </c>
      <c r="AO1196" t="s">
        <v>60</v>
      </c>
      <c r="AP1196">
        <v>0</v>
      </c>
      <c r="AQ1196">
        <v>78</v>
      </c>
      <c r="AR1196">
        <v>2</v>
      </c>
      <c r="AS1196">
        <v>0</v>
      </c>
      <c r="AT1196" t="s">
        <v>60</v>
      </c>
      <c r="AU1196">
        <v>1</v>
      </c>
      <c r="AV1196" t="s">
        <v>103</v>
      </c>
      <c r="AW1196">
        <v>38.463200000000001</v>
      </c>
      <c r="AX1196">
        <v>-122.730228</v>
      </c>
      <c r="AY1196">
        <v>1</v>
      </c>
    </row>
    <row r="1197" spans="1:51" x14ac:dyDescent="0.25">
      <c r="A1197">
        <v>1195</v>
      </c>
      <c r="B1197" t="s">
        <v>51</v>
      </c>
      <c r="C1197">
        <v>2196</v>
      </c>
      <c r="D1197" t="s">
        <v>88</v>
      </c>
      <c r="E1197" t="s">
        <v>88</v>
      </c>
      <c r="F1197" t="s">
        <v>4386</v>
      </c>
      <c r="G1197" t="s">
        <v>4387</v>
      </c>
      <c r="H1197" t="s">
        <v>472</v>
      </c>
      <c r="I1197" t="s">
        <v>4388</v>
      </c>
      <c r="J1197" t="s">
        <v>2145</v>
      </c>
      <c r="K1197" t="s">
        <v>203</v>
      </c>
      <c r="L1197">
        <v>95403</v>
      </c>
      <c r="M1197">
        <v>206</v>
      </c>
      <c r="N1197">
        <v>0</v>
      </c>
      <c r="O1197" t="s">
        <v>60</v>
      </c>
      <c r="P1197" t="s">
        <v>61</v>
      </c>
      <c r="Q1197" t="s">
        <v>60</v>
      </c>
      <c r="R1197" t="s">
        <v>61</v>
      </c>
      <c r="S1197" t="s">
        <v>60</v>
      </c>
      <c r="T1197" t="s">
        <v>60</v>
      </c>
      <c r="U1197" t="s">
        <v>60</v>
      </c>
      <c r="V1197" t="s">
        <v>548</v>
      </c>
      <c r="W1197" t="s">
        <v>4242</v>
      </c>
      <c r="X1197">
        <v>15</v>
      </c>
      <c r="Y1197" s="2">
        <v>47080</v>
      </c>
      <c r="Z1197" t="s">
        <v>4389</v>
      </c>
      <c r="AA1197" t="s">
        <v>4389</v>
      </c>
      <c r="AB1197">
        <v>205</v>
      </c>
      <c r="AC1197" t="s">
        <v>123</v>
      </c>
      <c r="AD1197" t="s">
        <v>141</v>
      </c>
      <c r="AE1197" t="s">
        <v>101</v>
      </c>
      <c r="AF1197" s="2">
        <v>41609</v>
      </c>
      <c r="AG1197" s="2">
        <v>36130</v>
      </c>
      <c r="AH1197" t="s">
        <v>60</v>
      </c>
      <c r="AI1197" t="s">
        <v>60</v>
      </c>
      <c r="AJ1197" t="s">
        <v>60</v>
      </c>
      <c r="AK1197" t="s">
        <v>60</v>
      </c>
      <c r="AL1197" t="s">
        <v>60</v>
      </c>
      <c r="AM1197" t="s">
        <v>60</v>
      </c>
      <c r="AN1197" t="s">
        <v>60</v>
      </c>
      <c r="AO1197" t="s">
        <v>60</v>
      </c>
      <c r="AP1197">
        <v>0</v>
      </c>
      <c r="AQ1197">
        <v>205</v>
      </c>
      <c r="AR1197">
        <v>3</v>
      </c>
      <c r="AS1197">
        <v>0</v>
      </c>
      <c r="AT1197" t="s">
        <v>60</v>
      </c>
      <c r="AU1197">
        <v>3</v>
      </c>
      <c r="AV1197" t="s">
        <v>117</v>
      </c>
      <c r="AW1197">
        <v>38.469127</v>
      </c>
      <c r="AX1197">
        <v>-122.731025</v>
      </c>
      <c r="AY1197">
        <v>3</v>
      </c>
    </row>
    <row r="1198" spans="1:51" x14ac:dyDescent="0.25">
      <c r="A1198">
        <v>1196</v>
      </c>
      <c r="B1198" t="s">
        <v>51</v>
      </c>
      <c r="C1198">
        <v>2197</v>
      </c>
      <c r="D1198" t="s">
        <v>88</v>
      </c>
      <c r="E1198" t="s">
        <v>88</v>
      </c>
      <c r="F1198" t="s">
        <v>4525</v>
      </c>
      <c r="G1198" t="s">
        <v>4526</v>
      </c>
      <c r="H1198" t="s">
        <v>137</v>
      </c>
      <c r="I1198" t="s">
        <v>4527</v>
      </c>
      <c r="J1198" t="s">
        <v>4528</v>
      </c>
      <c r="K1198" t="s">
        <v>78</v>
      </c>
      <c r="L1198">
        <v>94541</v>
      </c>
      <c r="M1198">
        <v>45</v>
      </c>
      <c r="N1198">
        <v>0</v>
      </c>
      <c r="O1198" t="s">
        <v>60</v>
      </c>
      <c r="P1198" t="s">
        <v>61</v>
      </c>
      <c r="Q1198" t="s">
        <v>60</v>
      </c>
      <c r="R1198" t="s">
        <v>61</v>
      </c>
      <c r="S1198" t="s">
        <v>60</v>
      </c>
      <c r="T1198" t="s">
        <v>60</v>
      </c>
      <c r="U1198" t="s">
        <v>60</v>
      </c>
      <c r="V1198" t="s">
        <v>4417</v>
      </c>
      <c r="W1198" t="s">
        <v>4417</v>
      </c>
      <c r="X1198">
        <v>-11</v>
      </c>
      <c r="Y1198" s="2">
        <v>37536</v>
      </c>
      <c r="Z1198" t="s">
        <v>4529</v>
      </c>
      <c r="AA1198" t="s">
        <v>4529</v>
      </c>
      <c r="AB1198">
        <v>25</v>
      </c>
      <c r="AC1198" t="s">
        <v>116</v>
      </c>
      <c r="AD1198" t="s">
        <v>100</v>
      </c>
      <c r="AE1198" t="s">
        <v>3424</v>
      </c>
      <c r="AF1198" s="2">
        <v>37536</v>
      </c>
      <c r="AG1198" s="2">
        <v>32057</v>
      </c>
      <c r="AH1198" t="s">
        <v>60</v>
      </c>
      <c r="AI1198" t="s">
        <v>60</v>
      </c>
      <c r="AJ1198" t="s">
        <v>60</v>
      </c>
      <c r="AK1198" t="s">
        <v>60</v>
      </c>
      <c r="AL1198" t="s">
        <v>60</v>
      </c>
      <c r="AM1198" t="s">
        <v>60</v>
      </c>
      <c r="AN1198" t="s">
        <v>60</v>
      </c>
      <c r="AO1198" t="s">
        <v>60</v>
      </c>
      <c r="AP1198">
        <v>0</v>
      </c>
      <c r="AQ1198">
        <v>25</v>
      </c>
      <c r="AR1198">
        <v>1</v>
      </c>
      <c r="AS1198">
        <v>0</v>
      </c>
      <c r="AT1198" t="s">
        <v>60</v>
      </c>
      <c r="AU1198">
        <v>4</v>
      </c>
      <c r="AV1198" t="s">
        <v>117</v>
      </c>
      <c r="AW1198">
        <v>37.670952999999997</v>
      </c>
      <c r="AX1198">
        <v>-122.073866</v>
      </c>
      <c r="AY1198">
        <v>4</v>
      </c>
    </row>
    <row r="1199" spans="1:51" x14ac:dyDescent="0.25">
      <c r="A1199">
        <v>1197</v>
      </c>
      <c r="B1199" t="s">
        <v>51</v>
      </c>
      <c r="C1199">
        <v>2198</v>
      </c>
      <c r="D1199" t="s">
        <v>88</v>
      </c>
      <c r="E1199" t="s">
        <v>88</v>
      </c>
      <c r="F1199" t="s">
        <v>4390</v>
      </c>
      <c r="G1199" t="s">
        <v>4391</v>
      </c>
      <c r="H1199" t="s">
        <v>181</v>
      </c>
      <c r="I1199" t="s">
        <v>4392</v>
      </c>
      <c r="J1199" t="s">
        <v>4393</v>
      </c>
      <c r="K1199" t="s">
        <v>59</v>
      </c>
      <c r="L1199">
        <v>94583</v>
      </c>
      <c r="M1199">
        <v>120</v>
      </c>
      <c r="N1199">
        <v>0</v>
      </c>
      <c r="O1199" t="s">
        <v>60</v>
      </c>
      <c r="P1199" t="s">
        <v>61</v>
      </c>
      <c r="Q1199" t="s">
        <v>60</v>
      </c>
      <c r="R1199" t="s">
        <v>61</v>
      </c>
      <c r="S1199" t="s">
        <v>60</v>
      </c>
      <c r="T1199" t="s">
        <v>60</v>
      </c>
      <c r="U1199" t="s">
        <v>60</v>
      </c>
      <c r="V1199" t="s">
        <v>548</v>
      </c>
      <c r="W1199" t="s">
        <v>4242</v>
      </c>
      <c r="X1199">
        <v>9</v>
      </c>
      <c r="Y1199" s="2">
        <v>44706</v>
      </c>
      <c r="Z1199" t="s">
        <v>4394</v>
      </c>
      <c r="AA1199" t="s">
        <v>4394</v>
      </c>
      <c r="AB1199">
        <v>24</v>
      </c>
      <c r="AC1199" t="s">
        <v>116</v>
      </c>
      <c r="AD1199" t="s">
        <v>100</v>
      </c>
      <c r="AE1199" t="s">
        <v>3378</v>
      </c>
      <c r="AF1199" s="2">
        <v>39234</v>
      </c>
      <c r="AG1199" s="2">
        <v>33756</v>
      </c>
      <c r="AH1199" t="s">
        <v>60</v>
      </c>
      <c r="AI1199" t="s">
        <v>60</v>
      </c>
      <c r="AJ1199" t="s">
        <v>60</v>
      </c>
      <c r="AK1199" t="s">
        <v>60</v>
      </c>
      <c r="AL1199" t="s">
        <v>60</v>
      </c>
      <c r="AM1199" t="s">
        <v>60</v>
      </c>
      <c r="AN1199" t="s">
        <v>60</v>
      </c>
      <c r="AO1199" t="s">
        <v>60</v>
      </c>
      <c r="AP1199">
        <v>0</v>
      </c>
      <c r="AQ1199">
        <v>24</v>
      </c>
      <c r="AR1199">
        <v>1</v>
      </c>
      <c r="AS1199">
        <v>0</v>
      </c>
      <c r="AT1199" t="s">
        <v>60</v>
      </c>
      <c r="AU1199">
        <v>3</v>
      </c>
      <c r="AV1199" t="s">
        <v>103</v>
      </c>
      <c r="AW1199">
        <v>37.728890999999997</v>
      </c>
      <c r="AX1199">
        <v>-121.925628</v>
      </c>
      <c r="AY1199">
        <v>3</v>
      </c>
    </row>
    <row r="1200" spans="1:51" x14ac:dyDescent="0.25">
      <c r="A1200">
        <v>1198</v>
      </c>
      <c r="B1200" t="s">
        <v>51</v>
      </c>
      <c r="C1200">
        <v>2199</v>
      </c>
      <c r="D1200" t="s">
        <v>88</v>
      </c>
      <c r="E1200" t="s">
        <v>88</v>
      </c>
      <c r="F1200" t="s">
        <v>4180</v>
      </c>
      <c r="G1200" t="s">
        <v>4181</v>
      </c>
      <c r="H1200" t="s">
        <v>1142</v>
      </c>
      <c r="I1200" t="s">
        <v>4182</v>
      </c>
      <c r="J1200" t="s">
        <v>542</v>
      </c>
      <c r="K1200" t="s">
        <v>59</v>
      </c>
      <c r="L1200">
        <v>945656923</v>
      </c>
      <c r="M1200">
        <v>120</v>
      </c>
      <c r="N1200">
        <v>0</v>
      </c>
      <c r="O1200" t="s">
        <v>60</v>
      </c>
      <c r="P1200" t="s">
        <v>61</v>
      </c>
      <c r="Q1200" t="s">
        <v>60</v>
      </c>
      <c r="R1200" t="s">
        <v>61</v>
      </c>
      <c r="S1200" t="s">
        <v>60</v>
      </c>
      <c r="T1200" t="s">
        <v>60</v>
      </c>
      <c r="U1200" t="s">
        <v>60</v>
      </c>
      <c r="V1200" t="s">
        <v>171</v>
      </c>
      <c r="W1200" t="s">
        <v>171</v>
      </c>
      <c r="X1200">
        <v>17</v>
      </c>
      <c r="Y1200" s="2">
        <v>47566</v>
      </c>
      <c r="Z1200" t="s">
        <v>4183</v>
      </c>
      <c r="AA1200" t="s">
        <v>4183</v>
      </c>
      <c r="AB1200">
        <v>119</v>
      </c>
      <c r="AC1200" t="s">
        <v>123</v>
      </c>
      <c r="AD1200" t="s">
        <v>192</v>
      </c>
      <c r="AE1200" t="s">
        <v>101</v>
      </c>
      <c r="AF1200" s="2">
        <v>42094</v>
      </c>
      <c r="AG1200" s="2">
        <v>36616</v>
      </c>
      <c r="AH1200" t="s">
        <v>60</v>
      </c>
      <c r="AI1200" t="s">
        <v>60</v>
      </c>
      <c r="AJ1200" t="s">
        <v>60</v>
      </c>
      <c r="AK1200" t="s">
        <v>60</v>
      </c>
      <c r="AL1200" t="s">
        <v>60</v>
      </c>
      <c r="AM1200" t="s">
        <v>60</v>
      </c>
      <c r="AN1200" t="s">
        <v>60</v>
      </c>
      <c r="AO1200" t="s">
        <v>60</v>
      </c>
      <c r="AP1200">
        <v>0</v>
      </c>
      <c r="AQ1200">
        <v>119</v>
      </c>
      <c r="AR1200">
        <v>3</v>
      </c>
      <c r="AS1200">
        <v>0</v>
      </c>
      <c r="AT1200" t="s">
        <v>60</v>
      </c>
      <c r="AU1200">
        <v>2</v>
      </c>
      <c r="AV1200" t="s">
        <v>103</v>
      </c>
      <c r="AW1200">
        <v>38.028888000000002</v>
      </c>
      <c r="AX1200">
        <v>-121.956751</v>
      </c>
      <c r="AY1200">
        <v>2</v>
      </c>
    </row>
    <row r="1201" spans="1:51" x14ac:dyDescent="0.25">
      <c r="A1201">
        <v>1199</v>
      </c>
      <c r="B1201" t="s">
        <v>51</v>
      </c>
      <c r="C1201">
        <v>2200</v>
      </c>
      <c r="D1201" t="s">
        <v>88</v>
      </c>
      <c r="E1201" t="s">
        <v>88</v>
      </c>
      <c r="F1201" t="s">
        <v>2150</v>
      </c>
      <c r="G1201" t="s">
        <v>2151</v>
      </c>
      <c r="H1201" t="s">
        <v>299</v>
      </c>
      <c r="I1201" t="s">
        <v>2152</v>
      </c>
      <c r="J1201" t="s">
        <v>542</v>
      </c>
      <c r="K1201" t="s">
        <v>78</v>
      </c>
      <c r="L1201">
        <v>94536</v>
      </c>
      <c r="M1201">
        <v>81</v>
      </c>
      <c r="N1201">
        <v>0</v>
      </c>
      <c r="O1201" t="s">
        <v>60</v>
      </c>
      <c r="P1201" t="s">
        <v>61</v>
      </c>
      <c r="Q1201" t="s">
        <v>60</v>
      </c>
      <c r="R1201" t="s">
        <v>61</v>
      </c>
      <c r="S1201" t="s">
        <v>60</v>
      </c>
      <c r="T1201" t="s">
        <v>60</v>
      </c>
      <c r="U1201" t="s">
        <v>60</v>
      </c>
      <c r="V1201" t="s">
        <v>97</v>
      </c>
      <c r="W1201" t="s">
        <v>97</v>
      </c>
      <c r="X1201">
        <v>45</v>
      </c>
      <c r="Y1201" s="2">
        <v>58015</v>
      </c>
      <c r="Z1201" t="s">
        <v>2153</v>
      </c>
      <c r="AA1201" t="s">
        <v>2153</v>
      </c>
      <c r="AB1201">
        <v>57</v>
      </c>
      <c r="AC1201" t="s">
        <v>123</v>
      </c>
      <c r="AD1201" t="s">
        <v>141</v>
      </c>
      <c r="AE1201" t="s">
        <v>101</v>
      </c>
      <c r="AF1201" s="2">
        <v>43419</v>
      </c>
      <c r="AG1201" s="2">
        <v>37940</v>
      </c>
      <c r="AH1201" t="s">
        <v>60</v>
      </c>
      <c r="AI1201" t="s">
        <v>60</v>
      </c>
      <c r="AJ1201" t="s">
        <v>60</v>
      </c>
      <c r="AK1201" t="s">
        <v>60</v>
      </c>
      <c r="AL1201" t="s">
        <v>60</v>
      </c>
      <c r="AM1201" t="s">
        <v>60</v>
      </c>
      <c r="AN1201" t="s">
        <v>60</v>
      </c>
      <c r="AO1201" t="s">
        <v>60</v>
      </c>
      <c r="AP1201">
        <v>0</v>
      </c>
      <c r="AQ1201">
        <v>57</v>
      </c>
      <c r="AR1201">
        <v>2</v>
      </c>
      <c r="AS1201">
        <v>0</v>
      </c>
      <c r="AT1201" t="s">
        <v>60</v>
      </c>
      <c r="AU1201">
        <v>1</v>
      </c>
      <c r="AV1201" t="s">
        <v>103</v>
      </c>
      <c r="AW1201">
        <v>37.553193999999998</v>
      </c>
      <c r="AX1201">
        <v>-122.006404</v>
      </c>
      <c r="AY1201">
        <v>1</v>
      </c>
    </row>
    <row r="1202" spans="1:51" x14ac:dyDescent="0.25">
      <c r="A1202">
        <v>1200</v>
      </c>
      <c r="B1202" t="s">
        <v>51</v>
      </c>
      <c r="C1202">
        <v>2201</v>
      </c>
      <c r="D1202" t="s">
        <v>88</v>
      </c>
      <c r="E1202" t="s">
        <v>88</v>
      </c>
      <c r="F1202" t="s">
        <v>2154</v>
      </c>
      <c r="G1202" t="s">
        <v>2155</v>
      </c>
      <c r="H1202" t="s">
        <v>299</v>
      </c>
      <c r="I1202" t="s">
        <v>2156</v>
      </c>
      <c r="J1202" t="s">
        <v>542</v>
      </c>
      <c r="K1202" t="s">
        <v>78</v>
      </c>
      <c r="L1202">
        <v>94536</v>
      </c>
      <c r="M1202">
        <v>71</v>
      </c>
      <c r="N1202">
        <v>0</v>
      </c>
      <c r="O1202" t="s">
        <v>60</v>
      </c>
      <c r="P1202" t="s">
        <v>61</v>
      </c>
      <c r="Q1202" t="s">
        <v>60</v>
      </c>
      <c r="R1202" t="s">
        <v>61</v>
      </c>
      <c r="S1202" t="s">
        <v>96</v>
      </c>
      <c r="T1202" t="s">
        <v>60</v>
      </c>
      <c r="U1202" t="s">
        <v>60</v>
      </c>
      <c r="V1202" t="s">
        <v>97</v>
      </c>
      <c r="W1202" t="s">
        <v>97</v>
      </c>
      <c r="X1202">
        <v>46</v>
      </c>
      <c r="Y1202" s="2">
        <v>58428</v>
      </c>
      <c r="Z1202" t="s">
        <v>2157</v>
      </c>
      <c r="AA1202" t="s">
        <v>2157</v>
      </c>
      <c r="AB1202">
        <v>70</v>
      </c>
      <c r="AC1202" t="s">
        <v>99</v>
      </c>
      <c r="AD1202" t="s">
        <v>141</v>
      </c>
      <c r="AE1202" t="s">
        <v>101</v>
      </c>
      <c r="AF1202" s="2">
        <v>43831</v>
      </c>
      <c r="AG1202" s="2">
        <v>38353</v>
      </c>
      <c r="AH1202" t="s">
        <v>60</v>
      </c>
      <c r="AI1202" t="s">
        <v>60</v>
      </c>
      <c r="AJ1202" t="s">
        <v>60</v>
      </c>
      <c r="AK1202" t="s">
        <v>60</v>
      </c>
      <c r="AL1202" t="s">
        <v>60</v>
      </c>
      <c r="AM1202" t="s">
        <v>60</v>
      </c>
      <c r="AN1202" t="s">
        <v>60</v>
      </c>
      <c r="AO1202" t="s">
        <v>60</v>
      </c>
      <c r="AP1202">
        <v>0</v>
      </c>
      <c r="AQ1202">
        <v>70</v>
      </c>
      <c r="AR1202">
        <v>2</v>
      </c>
      <c r="AS1202">
        <v>0</v>
      </c>
      <c r="AT1202" t="s">
        <v>60</v>
      </c>
      <c r="AU1202">
        <v>1</v>
      </c>
      <c r="AV1202" t="s">
        <v>103</v>
      </c>
      <c r="AW1202">
        <v>37.551296999999998</v>
      </c>
      <c r="AX1202">
        <v>-122.007954</v>
      </c>
      <c r="AY1202">
        <v>1</v>
      </c>
    </row>
    <row r="1203" spans="1:51" x14ac:dyDescent="0.25">
      <c r="A1203">
        <v>1201</v>
      </c>
      <c r="B1203" t="s">
        <v>51</v>
      </c>
      <c r="C1203">
        <v>2202</v>
      </c>
      <c r="D1203" t="s">
        <v>88</v>
      </c>
      <c r="E1203" t="s">
        <v>88</v>
      </c>
      <c r="F1203" t="s">
        <v>2158</v>
      </c>
      <c r="G1203" t="s">
        <v>2159</v>
      </c>
      <c r="H1203" t="s">
        <v>1751</v>
      </c>
      <c r="I1203" t="s">
        <v>2160</v>
      </c>
      <c r="J1203" t="s">
        <v>542</v>
      </c>
      <c r="K1203" t="s">
        <v>94</v>
      </c>
      <c r="L1203">
        <v>95020</v>
      </c>
      <c r="M1203">
        <v>75</v>
      </c>
      <c r="N1203">
        <v>0</v>
      </c>
      <c r="O1203" t="s">
        <v>60</v>
      </c>
      <c r="P1203" t="s">
        <v>61</v>
      </c>
      <c r="Q1203" t="s">
        <v>60</v>
      </c>
      <c r="R1203" t="s">
        <v>61</v>
      </c>
      <c r="S1203" t="s">
        <v>108</v>
      </c>
      <c r="T1203" t="s">
        <v>60</v>
      </c>
      <c r="U1203" t="s">
        <v>60</v>
      </c>
      <c r="V1203" t="s">
        <v>97</v>
      </c>
      <c r="W1203" t="s">
        <v>97</v>
      </c>
      <c r="X1203">
        <v>45</v>
      </c>
      <c r="Y1203" s="2">
        <v>57915</v>
      </c>
      <c r="Z1203" t="s">
        <v>2161</v>
      </c>
      <c r="AA1203" t="s">
        <v>2161</v>
      </c>
      <c r="AB1203">
        <v>74</v>
      </c>
      <c r="AC1203" t="s">
        <v>116</v>
      </c>
      <c r="AD1203" t="s">
        <v>100</v>
      </c>
      <c r="AE1203" t="s">
        <v>101</v>
      </c>
      <c r="AF1203" s="2">
        <v>43319</v>
      </c>
      <c r="AG1203" s="2">
        <v>37840</v>
      </c>
      <c r="AH1203" t="s">
        <v>60</v>
      </c>
      <c r="AI1203" t="s">
        <v>60</v>
      </c>
      <c r="AJ1203" t="s">
        <v>60</v>
      </c>
      <c r="AK1203" t="s">
        <v>60</v>
      </c>
      <c r="AL1203" t="s">
        <v>60</v>
      </c>
      <c r="AM1203" t="s">
        <v>60</v>
      </c>
      <c r="AN1203" t="s">
        <v>60</v>
      </c>
      <c r="AO1203" t="s">
        <v>60</v>
      </c>
      <c r="AP1203">
        <v>0</v>
      </c>
      <c r="AQ1203">
        <v>74</v>
      </c>
      <c r="AR1203">
        <v>2</v>
      </c>
      <c r="AS1203">
        <v>0</v>
      </c>
      <c r="AT1203" t="s">
        <v>60</v>
      </c>
      <c r="AU1203">
        <v>1</v>
      </c>
      <c r="AV1203" t="s">
        <v>103</v>
      </c>
      <c r="AW1203">
        <v>37.008986</v>
      </c>
      <c r="AX1203">
        <v>-121.60126200000001</v>
      </c>
      <c r="AY1203">
        <v>1</v>
      </c>
    </row>
    <row r="1204" spans="1:51" x14ac:dyDescent="0.25">
      <c r="A1204">
        <v>1202</v>
      </c>
      <c r="B1204" t="s">
        <v>51</v>
      </c>
      <c r="C1204">
        <v>2203</v>
      </c>
      <c r="D1204" t="s">
        <v>88</v>
      </c>
      <c r="E1204" t="s">
        <v>88</v>
      </c>
      <c r="F1204" t="s">
        <v>2162</v>
      </c>
      <c r="G1204" t="s">
        <v>2163</v>
      </c>
      <c r="H1204" t="s">
        <v>2164</v>
      </c>
      <c r="I1204" t="s">
        <v>2165</v>
      </c>
      <c r="J1204" t="s">
        <v>542</v>
      </c>
      <c r="K1204" t="s">
        <v>674</v>
      </c>
      <c r="L1204">
        <v>94061</v>
      </c>
      <c r="M1204">
        <v>72</v>
      </c>
      <c r="N1204">
        <v>0</v>
      </c>
      <c r="O1204" t="s">
        <v>60</v>
      </c>
      <c r="P1204" t="s">
        <v>61</v>
      </c>
      <c r="Q1204" t="s">
        <v>60</v>
      </c>
      <c r="R1204" t="s">
        <v>61</v>
      </c>
      <c r="S1204" t="s">
        <v>96</v>
      </c>
      <c r="T1204" t="s">
        <v>60</v>
      </c>
      <c r="U1204" t="s">
        <v>60</v>
      </c>
      <c r="V1204" t="s">
        <v>97</v>
      </c>
      <c r="W1204" t="s">
        <v>97</v>
      </c>
      <c r="X1204">
        <v>46</v>
      </c>
      <c r="Y1204" s="2">
        <v>58274</v>
      </c>
      <c r="Z1204" t="s">
        <v>2166</v>
      </c>
      <c r="AA1204" t="s">
        <v>2166</v>
      </c>
      <c r="AB1204">
        <v>71</v>
      </c>
      <c r="AC1204" t="s">
        <v>123</v>
      </c>
      <c r="AD1204" t="s">
        <v>141</v>
      </c>
      <c r="AE1204" t="s">
        <v>101</v>
      </c>
      <c r="AF1204" s="2">
        <v>43677</v>
      </c>
      <c r="AG1204" s="2">
        <v>38199</v>
      </c>
      <c r="AH1204" t="s">
        <v>60</v>
      </c>
      <c r="AI1204" t="s">
        <v>60</v>
      </c>
      <c r="AJ1204" t="s">
        <v>60</v>
      </c>
      <c r="AK1204" t="s">
        <v>60</v>
      </c>
      <c r="AL1204" t="s">
        <v>60</v>
      </c>
      <c r="AM1204" t="s">
        <v>60</v>
      </c>
      <c r="AN1204" t="s">
        <v>60</v>
      </c>
      <c r="AO1204" t="s">
        <v>60</v>
      </c>
      <c r="AP1204">
        <v>0</v>
      </c>
      <c r="AQ1204">
        <v>71</v>
      </c>
      <c r="AR1204">
        <v>2</v>
      </c>
      <c r="AS1204">
        <v>0</v>
      </c>
      <c r="AT1204" t="s">
        <v>60</v>
      </c>
      <c r="AU1204">
        <v>1</v>
      </c>
      <c r="AV1204" t="s">
        <v>103</v>
      </c>
      <c r="AW1204">
        <v>37.470030999999999</v>
      </c>
      <c r="AX1204">
        <v>-122.22335200000001</v>
      </c>
      <c r="AY1204">
        <v>1</v>
      </c>
    </row>
    <row r="1205" spans="1:51" x14ac:dyDescent="0.25">
      <c r="A1205">
        <v>1203</v>
      </c>
      <c r="B1205" t="s">
        <v>51</v>
      </c>
      <c r="C1205">
        <v>2204</v>
      </c>
      <c r="D1205" t="s">
        <v>88</v>
      </c>
      <c r="E1205" t="s">
        <v>88</v>
      </c>
      <c r="F1205" t="s">
        <v>2167</v>
      </c>
      <c r="G1205" t="s">
        <v>2168</v>
      </c>
      <c r="H1205" t="s">
        <v>671</v>
      </c>
      <c r="I1205" t="s">
        <v>2169</v>
      </c>
      <c r="J1205" t="s">
        <v>542</v>
      </c>
      <c r="K1205" t="s">
        <v>674</v>
      </c>
      <c r="L1205">
        <v>94066</v>
      </c>
      <c r="M1205">
        <v>114</v>
      </c>
      <c r="N1205">
        <v>0</v>
      </c>
      <c r="O1205" t="s">
        <v>60</v>
      </c>
      <c r="P1205" t="s">
        <v>61</v>
      </c>
      <c r="Q1205" t="s">
        <v>60</v>
      </c>
      <c r="R1205" t="s">
        <v>61</v>
      </c>
      <c r="S1205" t="s">
        <v>96</v>
      </c>
      <c r="T1205" t="s">
        <v>60</v>
      </c>
      <c r="U1205" t="s">
        <v>60</v>
      </c>
      <c r="V1205" t="s">
        <v>97</v>
      </c>
      <c r="W1205" t="s">
        <v>97</v>
      </c>
      <c r="X1205">
        <v>49</v>
      </c>
      <c r="Y1205" s="2">
        <v>59216</v>
      </c>
      <c r="Z1205" t="s">
        <v>2170</v>
      </c>
      <c r="AA1205" t="s">
        <v>2170</v>
      </c>
      <c r="AB1205">
        <v>113</v>
      </c>
      <c r="AC1205" t="s">
        <v>116</v>
      </c>
      <c r="AD1205" t="s">
        <v>100</v>
      </c>
      <c r="AE1205" t="s">
        <v>101</v>
      </c>
      <c r="AF1205" s="2">
        <v>44620</v>
      </c>
      <c r="AG1205" s="2">
        <v>39141</v>
      </c>
      <c r="AH1205" t="s">
        <v>60</v>
      </c>
      <c r="AI1205" t="s">
        <v>60</v>
      </c>
      <c r="AJ1205" t="s">
        <v>60</v>
      </c>
      <c r="AK1205" t="s">
        <v>60</v>
      </c>
      <c r="AL1205" t="s">
        <v>60</v>
      </c>
      <c r="AM1205" t="s">
        <v>60</v>
      </c>
      <c r="AN1205" t="s">
        <v>60</v>
      </c>
      <c r="AO1205" t="s">
        <v>60</v>
      </c>
      <c r="AP1205">
        <v>0</v>
      </c>
      <c r="AQ1205">
        <v>113</v>
      </c>
      <c r="AR1205">
        <v>3</v>
      </c>
      <c r="AS1205">
        <v>0</v>
      </c>
      <c r="AT1205" t="s">
        <v>60</v>
      </c>
      <c r="AU1205">
        <v>1</v>
      </c>
      <c r="AV1205" t="s">
        <v>103</v>
      </c>
      <c r="AW1205">
        <v>37.634678999999998</v>
      </c>
      <c r="AX1205">
        <v>-122.422991</v>
      </c>
      <c r="AY1205">
        <v>1</v>
      </c>
    </row>
    <row r="1206" spans="1:51" x14ac:dyDescent="0.25">
      <c r="A1206">
        <v>1204</v>
      </c>
      <c r="B1206" t="s">
        <v>51</v>
      </c>
      <c r="C1206">
        <v>2205</v>
      </c>
      <c r="D1206" t="s">
        <v>88</v>
      </c>
      <c r="E1206" t="s">
        <v>88</v>
      </c>
      <c r="F1206" t="s">
        <v>2171</v>
      </c>
      <c r="G1206" t="s">
        <v>2172</v>
      </c>
      <c r="H1206" t="s">
        <v>671</v>
      </c>
      <c r="I1206" t="s">
        <v>2173</v>
      </c>
      <c r="J1206" t="s">
        <v>542</v>
      </c>
      <c r="K1206" t="s">
        <v>674</v>
      </c>
      <c r="L1206">
        <v>94066</v>
      </c>
      <c r="M1206">
        <v>114</v>
      </c>
      <c r="N1206">
        <v>0</v>
      </c>
      <c r="O1206" t="s">
        <v>60</v>
      </c>
      <c r="P1206" t="s">
        <v>61</v>
      </c>
      <c r="Q1206" t="s">
        <v>60</v>
      </c>
      <c r="R1206" t="s">
        <v>61</v>
      </c>
      <c r="S1206" t="s">
        <v>96</v>
      </c>
      <c r="T1206" t="s">
        <v>60</v>
      </c>
      <c r="U1206" t="s">
        <v>60</v>
      </c>
      <c r="V1206" t="s">
        <v>97</v>
      </c>
      <c r="W1206" t="s">
        <v>97</v>
      </c>
      <c r="X1206">
        <v>49</v>
      </c>
      <c r="Y1206" s="2">
        <v>59246</v>
      </c>
      <c r="Z1206" t="s">
        <v>2174</v>
      </c>
      <c r="AA1206" t="s">
        <v>2174</v>
      </c>
      <c r="AB1206">
        <v>113</v>
      </c>
      <c r="AC1206" t="s">
        <v>116</v>
      </c>
      <c r="AD1206" t="s">
        <v>100</v>
      </c>
      <c r="AE1206" t="s">
        <v>101</v>
      </c>
      <c r="AF1206" s="2">
        <v>44650</v>
      </c>
      <c r="AG1206" s="2">
        <v>39171</v>
      </c>
      <c r="AH1206" t="s">
        <v>60</v>
      </c>
      <c r="AI1206" t="s">
        <v>60</v>
      </c>
      <c r="AJ1206" t="s">
        <v>60</v>
      </c>
      <c r="AK1206" t="s">
        <v>60</v>
      </c>
      <c r="AL1206" t="s">
        <v>60</v>
      </c>
      <c r="AM1206" t="s">
        <v>60</v>
      </c>
      <c r="AN1206" t="s">
        <v>60</v>
      </c>
      <c r="AO1206" t="s">
        <v>60</v>
      </c>
      <c r="AP1206">
        <v>0</v>
      </c>
      <c r="AQ1206">
        <v>113</v>
      </c>
      <c r="AR1206">
        <v>3</v>
      </c>
      <c r="AS1206">
        <v>0</v>
      </c>
      <c r="AT1206" t="s">
        <v>60</v>
      </c>
      <c r="AU1206">
        <v>1</v>
      </c>
      <c r="AV1206" t="s">
        <v>103</v>
      </c>
      <c r="AW1206">
        <v>37.634546999999998</v>
      </c>
      <c r="AX1206">
        <v>-122.42291</v>
      </c>
      <c r="AY1206">
        <v>1</v>
      </c>
    </row>
    <row r="1207" spans="1:51" x14ac:dyDescent="0.25">
      <c r="A1207">
        <v>1205</v>
      </c>
      <c r="B1207" t="s">
        <v>51</v>
      </c>
      <c r="C1207">
        <v>2206</v>
      </c>
      <c r="D1207" t="s">
        <v>88</v>
      </c>
      <c r="E1207" t="s">
        <v>88</v>
      </c>
      <c r="F1207" t="s">
        <v>2175</v>
      </c>
      <c r="G1207" t="s">
        <v>2176</v>
      </c>
      <c r="H1207" t="s">
        <v>133</v>
      </c>
      <c r="I1207" t="s">
        <v>2177</v>
      </c>
      <c r="J1207" t="s">
        <v>542</v>
      </c>
      <c r="K1207" t="s">
        <v>133</v>
      </c>
      <c r="L1207">
        <v>94109</v>
      </c>
      <c r="M1207">
        <v>64</v>
      </c>
      <c r="N1207">
        <v>0</v>
      </c>
      <c r="O1207" t="s">
        <v>60</v>
      </c>
      <c r="P1207" t="s">
        <v>61</v>
      </c>
      <c r="Q1207" t="s">
        <v>60</v>
      </c>
      <c r="R1207" t="s">
        <v>61</v>
      </c>
      <c r="S1207" t="s">
        <v>108</v>
      </c>
      <c r="T1207" t="s">
        <v>60</v>
      </c>
      <c r="U1207" t="s">
        <v>60</v>
      </c>
      <c r="V1207" t="s">
        <v>97</v>
      </c>
      <c r="W1207" t="s">
        <v>97</v>
      </c>
      <c r="X1207">
        <v>48</v>
      </c>
      <c r="Y1207" s="2">
        <v>59034</v>
      </c>
      <c r="Z1207" t="s">
        <v>2178</v>
      </c>
      <c r="AA1207" t="s">
        <v>2178</v>
      </c>
      <c r="AB1207">
        <v>58</v>
      </c>
      <c r="AC1207" t="s">
        <v>123</v>
      </c>
      <c r="AD1207" t="s">
        <v>141</v>
      </c>
      <c r="AE1207" t="s">
        <v>101</v>
      </c>
      <c r="AF1207" s="2">
        <v>44438</v>
      </c>
      <c r="AG1207" s="2">
        <v>38959</v>
      </c>
      <c r="AH1207" t="s">
        <v>60</v>
      </c>
      <c r="AI1207" t="s">
        <v>60</v>
      </c>
      <c r="AJ1207" t="s">
        <v>60</v>
      </c>
      <c r="AK1207" t="s">
        <v>60</v>
      </c>
      <c r="AL1207" t="s">
        <v>60</v>
      </c>
      <c r="AM1207" t="s">
        <v>60</v>
      </c>
      <c r="AN1207" t="s">
        <v>60</v>
      </c>
      <c r="AO1207" t="s">
        <v>60</v>
      </c>
      <c r="AP1207">
        <v>0</v>
      </c>
      <c r="AQ1207">
        <v>58</v>
      </c>
      <c r="AR1207">
        <v>2</v>
      </c>
      <c r="AS1207">
        <v>0</v>
      </c>
      <c r="AT1207" t="s">
        <v>60</v>
      </c>
      <c r="AU1207">
        <v>1</v>
      </c>
      <c r="AV1207" t="s">
        <v>103</v>
      </c>
      <c r="AW1207">
        <v>37.786974999999998</v>
      </c>
      <c r="AX1207">
        <v>-122.41884400000001</v>
      </c>
      <c r="AY1207">
        <v>1</v>
      </c>
    </row>
    <row r="1208" spans="1:51" x14ac:dyDescent="0.25">
      <c r="A1208">
        <v>1206</v>
      </c>
      <c r="B1208" t="s">
        <v>51</v>
      </c>
      <c r="C1208">
        <v>2207</v>
      </c>
      <c r="D1208" t="s">
        <v>88</v>
      </c>
      <c r="E1208" t="s">
        <v>88</v>
      </c>
      <c r="F1208" t="s">
        <v>2179</v>
      </c>
      <c r="G1208" t="s">
        <v>2180</v>
      </c>
      <c r="H1208" t="s">
        <v>106</v>
      </c>
      <c r="I1208" t="s">
        <v>2181</v>
      </c>
      <c r="J1208" t="s">
        <v>542</v>
      </c>
      <c r="K1208" t="s">
        <v>94</v>
      </c>
      <c r="L1208">
        <v>95122</v>
      </c>
      <c r="M1208">
        <v>287</v>
      </c>
      <c r="N1208">
        <v>0</v>
      </c>
      <c r="O1208" t="s">
        <v>60</v>
      </c>
      <c r="P1208" t="s">
        <v>61</v>
      </c>
      <c r="Q1208" t="s">
        <v>60</v>
      </c>
      <c r="R1208" t="s">
        <v>61</v>
      </c>
      <c r="S1208" t="s">
        <v>108</v>
      </c>
      <c r="T1208" t="s">
        <v>60</v>
      </c>
      <c r="U1208" t="s">
        <v>60</v>
      </c>
      <c r="V1208" t="s">
        <v>97</v>
      </c>
      <c r="W1208" t="s">
        <v>97</v>
      </c>
      <c r="X1208">
        <v>49</v>
      </c>
      <c r="Y1208" s="2">
        <v>59400</v>
      </c>
      <c r="Z1208" t="s">
        <v>2182</v>
      </c>
      <c r="AA1208" t="s">
        <v>2182</v>
      </c>
      <c r="AB1208">
        <v>286</v>
      </c>
      <c r="AC1208" t="s">
        <v>123</v>
      </c>
      <c r="AD1208" t="s">
        <v>141</v>
      </c>
      <c r="AE1208" t="s">
        <v>101</v>
      </c>
      <c r="AF1208" s="2">
        <v>44804</v>
      </c>
      <c r="AG1208" s="2">
        <v>39325</v>
      </c>
      <c r="AH1208" t="s">
        <v>60</v>
      </c>
      <c r="AI1208" t="s">
        <v>60</v>
      </c>
      <c r="AJ1208" t="s">
        <v>60</v>
      </c>
      <c r="AK1208" t="s">
        <v>60</v>
      </c>
      <c r="AL1208" t="s">
        <v>60</v>
      </c>
      <c r="AM1208" t="s">
        <v>60</v>
      </c>
      <c r="AN1208" t="s">
        <v>60</v>
      </c>
      <c r="AO1208" t="s">
        <v>60</v>
      </c>
      <c r="AP1208">
        <v>0</v>
      </c>
      <c r="AQ1208">
        <v>286</v>
      </c>
      <c r="AR1208">
        <v>3</v>
      </c>
      <c r="AS1208">
        <v>0</v>
      </c>
      <c r="AT1208" t="s">
        <v>60</v>
      </c>
      <c r="AU1208">
        <v>1</v>
      </c>
      <c r="AV1208" t="s">
        <v>103</v>
      </c>
      <c r="AW1208">
        <v>37.346809</v>
      </c>
      <c r="AX1208">
        <v>-121.824657</v>
      </c>
      <c r="AY1208">
        <v>1</v>
      </c>
    </row>
    <row r="1209" spans="1:51" x14ac:dyDescent="0.25">
      <c r="A1209">
        <v>1207</v>
      </c>
      <c r="B1209" t="s">
        <v>51</v>
      </c>
      <c r="C1209">
        <v>2208</v>
      </c>
      <c r="D1209" t="s">
        <v>88</v>
      </c>
      <c r="E1209" t="s">
        <v>88</v>
      </c>
      <c r="F1209" t="s">
        <v>2183</v>
      </c>
      <c r="G1209" t="s">
        <v>2184</v>
      </c>
      <c r="H1209" t="s">
        <v>106</v>
      </c>
      <c r="I1209" t="s">
        <v>2185</v>
      </c>
      <c r="J1209" t="s">
        <v>542</v>
      </c>
      <c r="K1209" t="s">
        <v>94</v>
      </c>
      <c r="L1209">
        <v>95117</v>
      </c>
      <c r="M1209">
        <v>143</v>
      </c>
      <c r="N1209">
        <v>0</v>
      </c>
      <c r="O1209" t="s">
        <v>60</v>
      </c>
      <c r="P1209" t="s">
        <v>61</v>
      </c>
      <c r="Q1209" t="s">
        <v>60</v>
      </c>
      <c r="R1209" t="s">
        <v>61</v>
      </c>
      <c r="S1209" t="s">
        <v>108</v>
      </c>
      <c r="T1209" t="s">
        <v>60</v>
      </c>
      <c r="U1209" t="s">
        <v>60</v>
      </c>
      <c r="V1209" t="s">
        <v>97</v>
      </c>
      <c r="W1209" t="s">
        <v>97</v>
      </c>
      <c r="X1209">
        <v>49</v>
      </c>
      <c r="Y1209" s="2">
        <v>59400</v>
      </c>
      <c r="Z1209" t="s">
        <v>2186</v>
      </c>
      <c r="AA1209" t="s">
        <v>2186</v>
      </c>
      <c r="AB1209">
        <v>142</v>
      </c>
      <c r="AC1209" t="s">
        <v>123</v>
      </c>
      <c r="AD1209" t="s">
        <v>141</v>
      </c>
      <c r="AE1209" t="s">
        <v>101</v>
      </c>
      <c r="AF1209" s="2">
        <v>44804</v>
      </c>
      <c r="AG1209" s="2">
        <v>39325</v>
      </c>
      <c r="AH1209" t="s">
        <v>60</v>
      </c>
      <c r="AI1209" t="s">
        <v>60</v>
      </c>
      <c r="AJ1209" t="s">
        <v>60</v>
      </c>
      <c r="AK1209" t="s">
        <v>60</v>
      </c>
      <c r="AL1209" t="s">
        <v>60</v>
      </c>
      <c r="AM1209" t="s">
        <v>60</v>
      </c>
      <c r="AN1209" t="s">
        <v>60</v>
      </c>
      <c r="AO1209" t="s">
        <v>60</v>
      </c>
      <c r="AP1209">
        <v>0</v>
      </c>
      <c r="AQ1209">
        <v>142</v>
      </c>
      <c r="AR1209">
        <v>3</v>
      </c>
      <c r="AS1209">
        <v>0</v>
      </c>
      <c r="AT1209" t="s">
        <v>60</v>
      </c>
      <c r="AU1209">
        <v>1</v>
      </c>
      <c r="AV1209" t="s">
        <v>103</v>
      </c>
      <c r="AW1209">
        <v>37.300946000000003</v>
      </c>
      <c r="AX1209">
        <v>-121.95444999999999</v>
      </c>
      <c r="AY1209">
        <v>1</v>
      </c>
    </row>
    <row r="1210" spans="1:51" x14ac:dyDescent="0.25">
      <c r="A1210">
        <v>1208</v>
      </c>
      <c r="B1210" t="s">
        <v>51</v>
      </c>
      <c r="C1210">
        <v>2209</v>
      </c>
      <c r="D1210" t="s">
        <v>88</v>
      </c>
      <c r="E1210" t="s">
        <v>88</v>
      </c>
      <c r="F1210" t="s">
        <v>2187</v>
      </c>
      <c r="G1210" t="s">
        <v>2188</v>
      </c>
      <c r="H1210" t="s">
        <v>106</v>
      </c>
      <c r="I1210" t="s">
        <v>2189</v>
      </c>
      <c r="J1210" t="s">
        <v>542</v>
      </c>
      <c r="K1210" t="s">
        <v>94</v>
      </c>
      <c r="L1210">
        <v>95117</v>
      </c>
      <c r="M1210">
        <v>80</v>
      </c>
      <c r="N1210">
        <v>0</v>
      </c>
      <c r="O1210" t="s">
        <v>60</v>
      </c>
      <c r="P1210" t="s">
        <v>61</v>
      </c>
      <c r="Q1210" t="s">
        <v>60</v>
      </c>
      <c r="R1210" t="s">
        <v>61</v>
      </c>
      <c r="S1210" t="s">
        <v>108</v>
      </c>
      <c r="T1210" t="s">
        <v>60</v>
      </c>
      <c r="U1210" t="s">
        <v>60</v>
      </c>
      <c r="V1210" t="s">
        <v>97</v>
      </c>
      <c r="W1210" t="s">
        <v>97</v>
      </c>
      <c r="X1210">
        <v>49</v>
      </c>
      <c r="Y1210" s="2">
        <v>59400</v>
      </c>
      <c r="Z1210" t="s">
        <v>2190</v>
      </c>
      <c r="AA1210" t="s">
        <v>2190</v>
      </c>
      <c r="AB1210">
        <v>79</v>
      </c>
      <c r="AC1210" t="s">
        <v>123</v>
      </c>
      <c r="AD1210" t="s">
        <v>141</v>
      </c>
      <c r="AE1210" t="s">
        <v>101</v>
      </c>
      <c r="AF1210" s="2">
        <v>44804</v>
      </c>
      <c r="AG1210" s="2">
        <v>39325</v>
      </c>
      <c r="AH1210" t="s">
        <v>60</v>
      </c>
      <c r="AI1210" t="s">
        <v>60</v>
      </c>
      <c r="AJ1210" t="s">
        <v>60</v>
      </c>
      <c r="AK1210" t="s">
        <v>60</v>
      </c>
      <c r="AL1210" t="s">
        <v>60</v>
      </c>
      <c r="AM1210" t="s">
        <v>60</v>
      </c>
      <c r="AN1210" t="s">
        <v>60</v>
      </c>
      <c r="AO1210" t="s">
        <v>60</v>
      </c>
      <c r="AP1210">
        <v>0</v>
      </c>
      <c r="AQ1210">
        <v>79</v>
      </c>
      <c r="AR1210">
        <v>2</v>
      </c>
      <c r="AS1210">
        <v>0</v>
      </c>
      <c r="AT1210" t="s">
        <v>60</v>
      </c>
      <c r="AU1210">
        <v>1</v>
      </c>
      <c r="AV1210" t="s">
        <v>103</v>
      </c>
      <c r="AW1210">
        <v>37.300584999999998</v>
      </c>
      <c r="AX1210">
        <v>-121.955298</v>
      </c>
      <c r="AY1210">
        <v>1</v>
      </c>
    </row>
    <row r="1211" spans="1:51" x14ac:dyDescent="0.25">
      <c r="A1211">
        <v>1209</v>
      </c>
      <c r="B1211" t="s">
        <v>51</v>
      </c>
      <c r="C1211">
        <v>2210</v>
      </c>
      <c r="D1211" t="s">
        <v>88</v>
      </c>
      <c r="E1211" t="s">
        <v>88</v>
      </c>
      <c r="F1211" t="s">
        <v>2191</v>
      </c>
      <c r="G1211" t="s">
        <v>2192</v>
      </c>
      <c r="H1211" t="s">
        <v>106</v>
      </c>
      <c r="I1211" t="s">
        <v>2193</v>
      </c>
      <c r="J1211" t="s">
        <v>542</v>
      </c>
      <c r="K1211" t="s">
        <v>94</v>
      </c>
      <c r="L1211">
        <v>95125</v>
      </c>
      <c r="M1211">
        <v>152</v>
      </c>
      <c r="N1211">
        <v>0</v>
      </c>
      <c r="O1211" t="s">
        <v>60</v>
      </c>
      <c r="P1211" t="s">
        <v>61</v>
      </c>
      <c r="Q1211" t="s">
        <v>60</v>
      </c>
      <c r="R1211" t="s">
        <v>61</v>
      </c>
      <c r="S1211" t="s">
        <v>108</v>
      </c>
      <c r="T1211" t="s">
        <v>60</v>
      </c>
      <c r="U1211" t="s">
        <v>60</v>
      </c>
      <c r="V1211" t="s">
        <v>97</v>
      </c>
      <c r="W1211" t="s">
        <v>97</v>
      </c>
      <c r="X1211">
        <v>50</v>
      </c>
      <c r="Y1211" s="2">
        <v>59796</v>
      </c>
      <c r="Z1211" t="s">
        <v>2194</v>
      </c>
      <c r="AA1211" t="s">
        <v>2194</v>
      </c>
      <c r="AB1211">
        <v>151</v>
      </c>
      <c r="AC1211" t="s">
        <v>123</v>
      </c>
      <c r="AD1211" t="s">
        <v>141</v>
      </c>
      <c r="AE1211" t="s">
        <v>101</v>
      </c>
      <c r="AF1211" s="2">
        <v>45199</v>
      </c>
      <c r="AG1211" s="2">
        <v>39721</v>
      </c>
      <c r="AH1211" t="s">
        <v>60</v>
      </c>
      <c r="AI1211" t="s">
        <v>60</v>
      </c>
      <c r="AJ1211" t="s">
        <v>60</v>
      </c>
      <c r="AK1211" t="s">
        <v>60</v>
      </c>
      <c r="AL1211" t="s">
        <v>60</v>
      </c>
      <c r="AM1211" t="s">
        <v>60</v>
      </c>
      <c r="AN1211" t="s">
        <v>60</v>
      </c>
      <c r="AO1211" t="s">
        <v>60</v>
      </c>
      <c r="AP1211">
        <v>0</v>
      </c>
      <c r="AQ1211">
        <v>151</v>
      </c>
      <c r="AR1211">
        <v>3</v>
      </c>
      <c r="AS1211">
        <v>0</v>
      </c>
      <c r="AT1211" t="s">
        <v>60</v>
      </c>
      <c r="AU1211">
        <v>1</v>
      </c>
      <c r="AV1211" t="s">
        <v>103</v>
      </c>
      <c r="AW1211">
        <v>37.300389000000003</v>
      </c>
      <c r="AX1211">
        <v>-121.88016500000001</v>
      </c>
      <c r="AY1211">
        <v>1</v>
      </c>
    </row>
    <row r="1212" spans="1:51" x14ac:dyDescent="0.25">
      <c r="A1212">
        <v>1210</v>
      </c>
      <c r="B1212" t="s">
        <v>51</v>
      </c>
      <c r="C1212">
        <v>2211</v>
      </c>
      <c r="D1212" t="s">
        <v>88</v>
      </c>
      <c r="E1212" t="s">
        <v>88</v>
      </c>
      <c r="F1212" t="s">
        <v>2195</v>
      </c>
      <c r="G1212" t="s">
        <v>2196</v>
      </c>
      <c r="H1212" t="s">
        <v>106</v>
      </c>
      <c r="I1212" t="s">
        <v>2197</v>
      </c>
      <c r="J1212" t="s">
        <v>542</v>
      </c>
      <c r="K1212" t="s">
        <v>94</v>
      </c>
      <c r="L1212">
        <v>95122</v>
      </c>
      <c r="M1212">
        <v>354</v>
      </c>
      <c r="N1212">
        <v>0</v>
      </c>
      <c r="O1212" t="s">
        <v>60</v>
      </c>
      <c r="P1212" t="s">
        <v>61</v>
      </c>
      <c r="Q1212" t="s">
        <v>60</v>
      </c>
      <c r="R1212" t="s">
        <v>61</v>
      </c>
      <c r="S1212" t="s">
        <v>60</v>
      </c>
      <c r="T1212" t="s">
        <v>60</v>
      </c>
      <c r="U1212" t="s">
        <v>60</v>
      </c>
      <c r="V1212" t="s">
        <v>97</v>
      </c>
      <c r="W1212" t="s">
        <v>97</v>
      </c>
      <c r="X1212">
        <v>44</v>
      </c>
      <c r="Y1212" s="2">
        <v>57696</v>
      </c>
      <c r="Z1212" t="s">
        <v>2198</v>
      </c>
      <c r="AA1212" t="s">
        <v>2198</v>
      </c>
      <c r="AB1212">
        <v>351</v>
      </c>
      <c r="AC1212" t="s">
        <v>123</v>
      </c>
      <c r="AD1212" t="s">
        <v>141</v>
      </c>
      <c r="AE1212" t="s">
        <v>101</v>
      </c>
      <c r="AF1212" s="2">
        <v>43100</v>
      </c>
      <c r="AG1212" s="2">
        <v>37621</v>
      </c>
      <c r="AH1212" t="s">
        <v>60</v>
      </c>
      <c r="AI1212" t="s">
        <v>60</v>
      </c>
      <c r="AJ1212" t="s">
        <v>60</v>
      </c>
      <c r="AK1212" t="s">
        <v>60</v>
      </c>
      <c r="AL1212" t="s">
        <v>60</v>
      </c>
      <c r="AM1212" t="s">
        <v>60</v>
      </c>
      <c r="AN1212" t="s">
        <v>60</v>
      </c>
      <c r="AO1212" t="s">
        <v>60</v>
      </c>
      <c r="AP1212">
        <v>0</v>
      </c>
      <c r="AQ1212">
        <v>351</v>
      </c>
      <c r="AR1212">
        <v>3</v>
      </c>
      <c r="AS1212">
        <v>0</v>
      </c>
      <c r="AT1212" t="s">
        <v>60</v>
      </c>
      <c r="AU1212">
        <v>1</v>
      </c>
      <c r="AV1212" t="s">
        <v>103</v>
      </c>
      <c r="AW1212">
        <v>37.324677000000001</v>
      </c>
      <c r="AX1212">
        <v>-121.833051</v>
      </c>
      <c r="AY1212">
        <v>1</v>
      </c>
    </row>
    <row r="1213" spans="1:51" x14ac:dyDescent="0.25">
      <c r="A1213">
        <v>1211</v>
      </c>
      <c r="B1213" t="s">
        <v>51</v>
      </c>
      <c r="C1213">
        <v>2212</v>
      </c>
      <c r="D1213" t="s">
        <v>88</v>
      </c>
      <c r="E1213" t="s">
        <v>88</v>
      </c>
      <c r="F1213" t="s">
        <v>2199</v>
      </c>
      <c r="G1213" t="s">
        <v>2200</v>
      </c>
      <c r="H1213" t="s">
        <v>106</v>
      </c>
      <c r="I1213" t="s">
        <v>2201</v>
      </c>
      <c r="J1213" t="s">
        <v>542</v>
      </c>
      <c r="K1213" t="s">
        <v>94</v>
      </c>
      <c r="L1213">
        <v>95121</v>
      </c>
      <c r="M1213">
        <v>180</v>
      </c>
      <c r="N1213">
        <v>0</v>
      </c>
      <c r="O1213" t="s">
        <v>60</v>
      </c>
      <c r="P1213" t="s">
        <v>61</v>
      </c>
      <c r="Q1213" t="s">
        <v>60</v>
      </c>
      <c r="R1213" t="s">
        <v>61</v>
      </c>
      <c r="S1213" t="s">
        <v>108</v>
      </c>
      <c r="T1213" t="s">
        <v>60</v>
      </c>
      <c r="U1213" t="s">
        <v>60</v>
      </c>
      <c r="V1213" t="s">
        <v>97</v>
      </c>
      <c r="W1213" t="s">
        <v>97</v>
      </c>
      <c r="X1213">
        <v>47</v>
      </c>
      <c r="Y1213" s="2">
        <v>58802</v>
      </c>
      <c r="Z1213" t="s">
        <v>2202</v>
      </c>
      <c r="AA1213" t="s">
        <v>2202</v>
      </c>
      <c r="AB1213">
        <v>179</v>
      </c>
      <c r="AC1213" t="s">
        <v>123</v>
      </c>
      <c r="AD1213" t="s">
        <v>141</v>
      </c>
      <c r="AE1213" t="s">
        <v>101</v>
      </c>
      <c r="AF1213" s="2">
        <v>44206</v>
      </c>
      <c r="AG1213" s="2">
        <v>38727</v>
      </c>
      <c r="AH1213" t="s">
        <v>60</v>
      </c>
      <c r="AI1213" t="s">
        <v>60</v>
      </c>
      <c r="AJ1213" t="s">
        <v>60</v>
      </c>
      <c r="AK1213" t="s">
        <v>60</v>
      </c>
      <c r="AL1213" t="s">
        <v>60</v>
      </c>
      <c r="AM1213" t="s">
        <v>60</v>
      </c>
      <c r="AN1213" t="s">
        <v>60</v>
      </c>
      <c r="AO1213" t="s">
        <v>60</v>
      </c>
      <c r="AP1213">
        <v>0</v>
      </c>
      <c r="AQ1213">
        <v>179</v>
      </c>
      <c r="AR1213">
        <v>3</v>
      </c>
      <c r="AS1213">
        <v>0</v>
      </c>
      <c r="AT1213" t="s">
        <v>60</v>
      </c>
      <c r="AU1213">
        <v>1</v>
      </c>
      <c r="AV1213" t="s">
        <v>103</v>
      </c>
      <c r="AW1213">
        <v>37.316310999999999</v>
      </c>
      <c r="AX1213">
        <v>-121.828643</v>
      </c>
      <c r="AY1213">
        <v>1</v>
      </c>
    </row>
    <row r="1214" spans="1:51" x14ac:dyDescent="0.25">
      <c r="A1214">
        <v>1212</v>
      </c>
      <c r="B1214" t="s">
        <v>51</v>
      </c>
      <c r="C1214">
        <v>2213</v>
      </c>
      <c r="D1214" t="s">
        <v>88</v>
      </c>
      <c r="E1214" t="s">
        <v>88</v>
      </c>
      <c r="F1214" t="s">
        <v>2203</v>
      </c>
      <c r="G1214" t="s">
        <v>2204</v>
      </c>
      <c r="H1214" t="s">
        <v>106</v>
      </c>
      <c r="I1214" t="s">
        <v>2205</v>
      </c>
      <c r="J1214" t="s">
        <v>542</v>
      </c>
      <c r="K1214" t="s">
        <v>94</v>
      </c>
      <c r="L1214">
        <v>951110000</v>
      </c>
      <c r="M1214">
        <v>120</v>
      </c>
      <c r="N1214">
        <v>0</v>
      </c>
      <c r="O1214" t="s">
        <v>60</v>
      </c>
      <c r="P1214" t="s">
        <v>61</v>
      </c>
      <c r="Q1214" t="s">
        <v>60</v>
      </c>
      <c r="R1214" t="s">
        <v>61</v>
      </c>
      <c r="S1214" t="s">
        <v>114</v>
      </c>
      <c r="T1214" t="s">
        <v>60</v>
      </c>
      <c r="U1214" t="s">
        <v>60</v>
      </c>
      <c r="V1214" t="s">
        <v>97</v>
      </c>
      <c r="W1214" t="s">
        <v>97</v>
      </c>
      <c r="X1214">
        <v>44</v>
      </c>
      <c r="Y1214" s="2">
        <v>57696</v>
      </c>
      <c r="Z1214" t="s">
        <v>2206</v>
      </c>
      <c r="AA1214" t="s">
        <v>2206</v>
      </c>
      <c r="AB1214">
        <v>118</v>
      </c>
      <c r="AC1214" t="s">
        <v>123</v>
      </c>
      <c r="AD1214" t="s">
        <v>141</v>
      </c>
      <c r="AE1214" t="s">
        <v>101</v>
      </c>
      <c r="AF1214" s="2">
        <v>43100</v>
      </c>
      <c r="AG1214" s="2">
        <v>37621</v>
      </c>
      <c r="AH1214" t="s">
        <v>60</v>
      </c>
      <c r="AI1214" t="s">
        <v>60</v>
      </c>
      <c r="AJ1214" t="s">
        <v>60</v>
      </c>
      <c r="AK1214" t="s">
        <v>60</v>
      </c>
      <c r="AL1214" t="s">
        <v>60</v>
      </c>
      <c r="AM1214" t="s">
        <v>60</v>
      </c>
      <c r="AN1214" t="s">
        <v>60</v>
      </c>
      <c r="AO1214" t="s">
        <v>60</v>
      </c>
      <c r="AP1214">
        <v>0</v>
      </c>
      <c r="AQ1214">
        <v>118</v>
      </c>
      <c r="AR1214">
        <v>3</v>
      </c>
      <c r="AS1214">
        <v>0</v>
      </c>
      <c r="AT1214" t="s">
        <v>60</v>
      </c>
      <c r="AU1214">
        <v>1</v>
      </c>
      <c r="AV1214" t="s">
        <v>103</v>
      </c>
      <c r="AW1214">
        <v>37.294691</v>
      </c>
      <c r="AX1214">
        <v>-121.84274600000001</v>
      </c>
      <c r="AY1214">
        <v>1</v>
      </c>
    </row>
    <row r="1215" spans="1:51" x14ac:dyDescent="0.25">
      <c r="A1215">
        <v>1213</v>
      </c>
      <c r="B1215" t="s">
        <v>51</v>
      </c>
      <c r="C1215">
        <v>2214</v>
      </c>
      <c r="D1215" t="s">
        <v>88</v>
      </c>
      <c r="E1215" t="s">
        <v>88</v>
      </c>
      <c r="F1215" t="s">
        <v>2207</v>
      </c>
      <c r="G1215" t="s">
        <v>2208</v>
      </c>
      <c r="H1215" t="s">
        <v>106</v>
      </c>
      <c r="I1215" t="s">
        <v>2209</v>
      </c>
      <c r="J1215" t="s">
        <v>542</v>
      </c>
      <c r="K1215" t="s">
        <v>94</v>
      </c>
      <c r="L1215">
        <v>95128</v>
      </c>
      <c r="M1215">
        <v>66</v>
      </c>
      <c r="N1215">
        <v>0</v>
      </c>
      <c r="O1215" t="s">
        <v>60</v>
      </c>
      <c r="P1215" t="s">
        <v>61</v>
      </c>
      <c r="Q1215" t="s">
        <v>60</v>
      </c>
      <c r="R1215" t="s">
        <v>61</v>
      </c>
      <c r="S1215" t="s">
        <v>108</v>
      </c>
      <c r="T1215" t="s">
        <v>60</v>
      </c>
      <c r="U1215" t="s">
        <v>60</v>
      </c>
      <c r="V1215" t="s">
        <v>97</v>
      </c>
      <c r="W1215" t="s">
        <v>97</v>
      </c>
      <c r="X1215">
        <v>50</v>
      </c>
      <c r="Y1215" s="2">
        <v>59796</v>
      </c>
      <c r="Z1215" t="s">
        <v>2210</v>
      </c>
      <c r="AA1215" t="s">
        <v>2210</v>
      </c>
      <c r="AB1215">
        <v>64</v>
      </c>
      <c r="AC1215" t="s">
        <v>99</v>
      </c>
      <c r="AD1215" t="s">
        <v>141</v>
      </c>
      <c r="AE1215" t="s">
        <v>101</v>
      </c>
      <c r="AF1215" s="2">
        <v>45199</v>
      </c>
      <c r="AG1215" s="2">
        <v>39721</v>
      </c>
      <c r="AH1215" t="s">
        <v>60</v>
      </c>
      <c r="AI1215" t="s">
        <v>60</v>
      </c>
      <c r="AJ1215" t="s">
        <v>60</v>
      </c>
      <c r="AK1215" t="s">
        <v>60</v>
      </c>
      <c r="AL1215" t="s">
        <v>60</v>
      </c>
      <c r="AM1215" t="s">
        <v>60</v>
      </c>
      <c r="AN1215" t="s">
        <v>60</v>
      </c>
      <c r="AO1215" t="s">
        <v>60</v>
      </c>
      <c r="AP1215">
        <v>0</v>
      </c>
      <c r="AQ1215">
        <v>64</v>
      </c>
      <c r="AR1215">
        <v>2</v>
      </c>
      <c r="AS1215">
        <v>0</v>
      </c>
      <c r="AT1215" t="s">
        <v>60</v>
      </c>
      <c r="AU1215">
        <v>1</v>
      </c>
      <c r="AV1215" t="s">
        <v>103</v>
      </c>
      <c r="AW1215">
        <v>37.338475000000003</v>
      </c>
      <c r="AX1215">
        <v>-121.885794</v>
      </c>
      <c r="AY1215">
        <v>1</v>
      </c>
    </row>
    <row r="1216" spans="1:51" x14ac:dyDescent="0.25">
      <c r="A1216">
        <v>1214</v>
      </c>
      <c r="B1216" t="s">
        <v>51</v>
      </c>
      <c r="C1216">
        <v>2215</v>
      </c>
      <c r="D1216" t="s">
        <v>88</v>
      </c>
      <c r="E1216" t="s">
        <v>88</v>
      </c>
      <c r="F1216" t="s">
        <v>2211</v>
      </c>
      <c r="G1216" t="s">
        <v>2212</v>
      </c>
      <c r="H1216" t="s">
        <v>106</v>
      </c>
      <c r="I1216" t="s">
        <v>2213</v>
      </c>
      <c r="J1216" t="s">
        <v>542</v>
      </c>
      <c r="K1216" t="s">
        <v>94</v>
      </c>
      <c r="L1216">
        <v>95128</v>
      </c>
      <c r="M1216">
        <v>288</v>
      </c>
      <c r="N1216">
        <v>0</v>
      </c>
      <c r="O1216" t="s">
        <v>60</v>
      </c>
      <c r="P1216" t="s">
        <v>61</v>
      </c>
      <c r="Q1216" t="s">
        <v>60</v>
      </c>
      <c r="R1216" t="s">
        <v>61</v>
      </c>
      <c r="S1216" t="s">
        <v>108</v>
      </c>
      <c r="T1216" t="s">
        <v>60</v>
      </c>
      <c r="U1216" t="s">
        <v>60</v>
      </c>
      <c r="V1216" t="s">
        <v>97</v>
      </c>
      <c r="W1216" t="s">
        <v>97</v>
      </c>
      <c r="X1216">
        <v>48</v>
      </c>
      <c r="Y1216" s="2">
        <v>59141</v>
      </c>
      <c r="Z1216" t="s">
        <v>2214</v>
      </c>
      <c r="AA1216" t="s">
        <v>2214</v>
      </c>
      <c r="AB1216">
        <v>287</v>
      </c>
      <c r="AC1216" t="s">
        <v>123</v>
      </c>
      <c r="AD1216" t="s">
        <v>141</v>
      </c>
      <c r="AE1216" t="s">
        <v>101</v>
      </c>
      <c r="AF1216" s="2">
        <v>44545</v>
      </c>
      <c r="AG1216" s="2">
        <v>39066</v>
      </c>
      <c r="AH1216" t="s">
        <v>60</v>
      </c>
      <c r="AI1216" t="s">
        <v>60</v>
      </c>
      <c r="AJ1216" t="s">
        <v>60</v>
      </c>
      <c r="AK1216" t="s">
        <v>60</v>
      </c>
      <c r="AL1216" t="s">
        <v>60</v>
      </c>
      <c r="AM1216" t="s">
        <v>60</v>
      </c>
      <c r="AN1216" t="s">
        <v>60</v>
      </c>
      <c r="AO1216" t="s">
        <v>60</v>
      </c>
      <c r="AP1216">
        <v>0</v>
      </c>
      <c r="AQ1216">
        <v>287</v>
      </c>
      <c r="AR1216">
        <v>3</v>
      </c>
      <c r="AS1216">
        <v>0</v>
      </c>
      <c r="AT1216" t="s">
        <v>60</v>
      </c>
      <c r="AU1216">
        <v>1</v>
      </c>
      <c r="AV1216" t="s">
        <v>103</v>
      </c>
      <c r="AW1216">
        <v>37.279218999999998</v>
      </c>
      <c r="AX1216">
        <v>-121.83217</v>
      </c>
      <c r="AY1216">
        <v>1</v>
      </c>
    </row>
    <row r="1217" spans="1:51" x14ac:dyDescent="0.25">
      <c r="A1217">
        <v>1215</v>
      </c>
      <c r="B1217" t="s">
        <v>51</v>
      </c>
      <c r="C1217">
        <v>2216</v>
      </c>
      <c r="D1217" t="s">
        <v>88</v>
      </c>
      <c r="E1217" t="s">
        <v>88</v>
      </c>
      <c r="F1217" t="s">
        <v>2215</v>
      </c>
      <c r="G1217" t="s">
        <v>2216</v>
      </c>
      <c r="H1217" t="s">
        <v>873</v>
      </c>
      <c r="I1217" t="s">
        <v>2217</v>
      </c>
      <c r="J1217" t="s">
        <v>542</v>
      </c>
      <c r="K1217" t="s">
        <v>203</v>
      </c>
      <c r="L1217">
        <v>95492</v>
      </c>
      <c r="M1217">
        <v>79</v>
      </c>
      <c r="N1217">
        <v>0</v>
      </c>
      <c r="O1217" t="s">
        <v>60</v>
      </c>
      <c r="P1217" t="s">
        <v>61</v>
      </c>
      <c r="Q1217" t="s">
        <v>60</v>
      </c>
      <c r="R1217" t="s">
        <v>61</v>
      </c>
      <c r="S1217" t="s">
        <v>108</v>
      </c>
      <c r="T1217" t="s">
        <v>60</v>
      </c>
      <c r="U1217" t="s">
        <v>60</v>
      </c>
      <c r="V1217" t="s">
        <v>97</v>
      </c>
      <c r="W1217" t="s">
        <v>97</v>
      </c>
      <c r="X1217">
        <v>41</v>
      </c>
      <c r="Y1217" s="2">
        <v>56591</v>
      </c>
      <c r="Z1217" t="s">
        <v>2218</v>
      </c>
      <c r="AA1217" t="s">
        <v>2218</v>
      </c>
      <c r="AB1217">
        <v>78</v>
      </c>
      <c r="AC1217" t="s">
        <v>99</v>
      </c>
      <c r="AD1217" t="s">
        <v>100</v>
      </c>
      <c r="AE1217" t="s">
        <v>101</v>
      </c>
      <c r="AF1217" s="2">
        <v>41995</v>
      </c>
      <c r="AG1217" s="2">
        <v>36516</v>
      </c>
      <c r="AH1217" t="s">
        <v>60</v>
      </c>
      <c r="AI1217" t="s">
        <v>60</v>
      </c>
      <c r="AJ1217" t="s">
        <v>60</v>
      </c>
      <c r="AK1217" t="s">
        <v>60</v>
      </c>
      <c r="AL1217" t="s">
        <v>60</v>
      </c>
      <c r="AM1217" t="s">
        <v>60</v>
      </c>
      <c r="AN1217" t="s">
        <v>60</v>
      </c>
      <c r="AO1217" t="s">
        <v>60</v>
      </c>
      <c r="AP1217">
        <v>0</v>
      </c>
      <c r="AQ1217">
        <v>78</v>
      </c>
      <c r="AR1217">
        <v>2</v>
      </c>
      <c r="AS1217">
        <v>0</v>
      </c>
      <c r="AT1217" t="s">
        <v>60</v>
      </c>
      <c r="AU1217">
        <v>1</v>
      </c>
      <c r="AV1217" t="s">
        <v>103</v>
      </c>
      <c r="AW1217">
        <v>38.544907000000002</v>
      </c>
      <c r="AX1217">
        <v>-122.815515</v>
      </c>
      <c r="AY1217">
        <v>1</v>
      </c>
    </row>
    <row r="1218" spans="1:51" x14ac:dyDescent="0.25">
      <c r="A1218">
        <v>1216</v>
      </c>
      <c r="B1218" t="s">
        <v>51</v>
      </c>
      <c r="C1218">
        <v>2217</v>
      </c>
      <c r="D1218" t="s">
        <v>88</v>
      </c>
      <c r="E1218" t="s">
        <v>88</v>
      </c>
      <c r="F1218" t="s">
        <v>2219</v>
      </c>
      <c r="G1218" t="s">
        <v>2220</v>
      </c>
      <c r="H1218" t="s">
        <v>106</v>
      </c>
      <c r="I1218" t="s">
        <v>2221</v>
      </c>
      <c r="J1218" t="s">
        <v>2222</v>
      </c>
      <c r="K1218" t="s">
        <v>94</v>
      </c>
      <c r="L1218">
        <v>95117</v>
      </c>
      <c r="M1218">
        <v>94</v>
      </c>
      <c r="N1218">
        <v>0</v>
      </c>
      <c r="O1218" t="s">
        <v>60</v>
      </c>
      <c r="P1218" t="s">
        <v>61</v>
      </c>
      <c r="Q1218" t="s">
        <v>60</v>
      </c>
      <c r="R1218" t="s">
        <v>61</v>
      </c>
      <c r="S1218" t="s">
        <v>60</v>
      </c>
      <c r="T1218" t="s">
        <v>60</v>
      </c>
      <c r="U1218" t="s">
        <v>60</v>
      </c>
      <c r="V1218" t="s">
        <v>97</v>
      </c>
      <c r="W1218" t="s">
        <v>97</v>
      </c>
      <c r="X1218">
        <v>50</v>
      </c>
      <c r="Y1218" s="2">
        <v>59796</v>
      </c>
      <c r="Z1218" t="s">
        <v>2223</v>
      </c>
      <c r="AA1218" t="s">
        <v>2223</v>
      </c>
      <c r="AB1218">
        <v>93</v>
      </c>
      <c r="AC1218" t="s">
        <v>116</v>
      </c>
      <c r="AD1218" t="s">
        <v>141</v>
      </c>
      <c r="AE1218" t="s">
        <v>101</v>
      </c>
      <c r="AF1218" s="2">
        <v>45199</v>
      </c>
      <c r="AG1218" s="2">
        <v>39721</v>
      </c>
      <c r="AH1218" t="s">
        <v>60</v>
      </c>
      <c r="AI1218" t="s">
        <v>60</v>
      </c>
      <c r="AJ1218" t="s">
        <v>60</v>
      </c>
      <c r="AK1218" t="s">
        <v>60</v>
      </c>
      <c r="AL1218" t="s">
        <v>60</v>
      </c>
      <c r="AM1218" t="s">
        <v>60</v>
      </c>
      <c r="AN1218" t="s">
        <v>60</v>
      </c>
      <c r="AO1218" t="s">
        <v>60</v>
      </c>
      <c r="AP1218">
        <v>0</v>
      </c>
      <c r="AQ1218">
        <v>93</v>
      </c>
      <c r="AR1218">
        <v>2</v>
      </c>
      <c r="AS1218">
        <v>0</v>
      </c>
      <c r="AT1218" t="s">
        <v>60</v>
      </c>
      <c r="AU1218">
        <v>1</v>
      </c>
      <c r="AV1218" t="s">
        <v>103</v>
      </c>
      <c r="AW1218">
        <v>37.304509000000003</v>
      </c>
      <c r="AX1218">
        <v>-121.973456</v>
      </c>
      <c r="AY1218">
        <v>1</v>
      </c>
    </row>
    <row r="1219" spans="1:51" x14ac:dyDescent="0.25">
      <c r="A1219">
        <v>1217</v>
      </c>
      <c r="B1219" t="s">
        <v>51</v>
      </c>
      <c r="C1219">
        <v>2218</v>
      </c>
      <c r="D1219" t="s">
        <v>88</v>
      </c>
      <c r="E1219" t="s">
        <v>88</v>
      </c>
      <c r="F1219" t="s">
        <v>2224</v>
      </c>
      <c r="G1219" t="s">
        <v>2225</v>
      </c>
      <c r="H1219" t="s">
        <v>106</v>
      </c>
      <c r="I1219" t="s">
        <v>2226</v>
      </c>
      <c r="J1219" t="s">
        <v>2222</v>
      </c>
      <c r="K1219" t="s">
        <v>94</v>
      </c>
      <c r="L1219">
        <v>95126</v>
      </c>
      <c r="M1219">
        <v>130</v>
      </c>
      <c r="N1219">
        <v>0</v>
      </c>
      <c r="O1219" t="s">
        <v>60</v>
      </c>
      <c r="P1219" t="s">
        <v>61</v>
      </c>
      <c r="Q1219" t="s">
        <v>60</v>
      </c>
      <c r="R1219" t="s">
        <v>61</v>
      </c>
      <c r="S1219" t="s">
        <v>108</v>
      </c>
      <c r="T1219" t="s">
        <v>60</v>
      </c>
      <c r="U1219" t="s">
        <v>60</v>
      </c>
      <c r="V1219" t="s">
        <v>97</v>
      </c>
      <c r="W1219" t="s">
        <v>97</v>
      </c>
      <c r="X1219">
        <v>49</v>
      </c>
      <c r="Y1219" s="2">
        <v>59522</v>
      </c>
      <c r="Z1219" t="s">
        <v>2227</v>
      </c>
      <c r="AA1219" t="s">
        <v>2227</v>
      </c>
      <c r="AB1219">
        <v>129</v>
      </c>
      <c r="AC1219" t="s">
        <v>99</v>
      </c>
      <c r="AD1219" t="s">
        <v>141</v>
      </c>
      <c r="AE1219" t="s">
        <v>101</v>
      </c>
      <c r="AF1219" s="2">
        <v>44926</v>
      </c>
      <c r="AG1219" s="2">
        <v>39447</v>
      </c>
      <c r="AH1219" t="s">
        <v>60</v>
      </c>
      <c r="AI1219" t="s">
        <v>60</v>
      </c>
      <c r="AJ1219" t="s">
        <v>60</v>
      </c>
      <c r="AK1219" t="s">
        <v>60</v>
      </c>
      <c r="AL1219" t="s">
        <v>60</v>
      </c>
      <c r="AM1219" t="s">
        <v>60</v>
      </c>
      <c r="AN1219" t="s">
        <v>60</v>
      </c>
      <c r="AO1219" t="s">
        <v>60</v>
      </c>
      <c r="AP1219">
        <v>0</v>
      </c>
      <c r="AQ1219">
        <v>129</v>
      </c>
      <c r="AR1219">
        <v>3</v>
      </c>
      <c r="AS1219">
        <v>0</v>
      </c>
      <c r="AT1219" t="s">
        <v>60</v>
      </c>
      <c r="AU1219">
        <v>1</v>
      </c>
      <c r="AV1219" t="s">
        <v>103</v>
      </c>
      <c r="AW1219">
        <v>37.300218999999998</v>
      </c>
      <c r="AX1219">
        <v>-121.928872</v>
      </c>
      <c r="AY1219">
        <v>1</v>
      </c>
    </row>
    <row r="1220" spans="1:51" x14ac:dyDescent="0.25">
      <c r="A1220">
        <v>1218</v>
      </c>
      <c r="B1220" t="s">
        <v>51</v>
      </c>
      <c r="C1220">
        <v>2219</v>
      </c>
      <c r="D1220" t="s">
        <v>88</v>
      </c>
      <c r="E1220" t="s">
        <v>88</v>
      </c>
      <c r="F1220" t="s">
        <v>4395</v>
      </c>
      <c r="G1220" t="s">
        <v>4396</v>
      </c>
      <c r="H1220" t="s">
        <v>622</v>
      </c>
      <c r="I1220" t="s">
        <v>4397</v>
      </c>
      <c r="J1220" t="s">
        <v>4398</v>
      </c>
      <c r="K1220" t="s">
        <v>78</v>
      </c>
      <c r="L1220">
        <v>94710</v>
      </c>
      <c r="M1220">
        <v>17</v>
      </c>
      <c r="N1220">
        <v>0</v>
      </c>
      <c r="O1220" t="s">
        <v>60</v>
      </c>
      <c r="P1220" t="s">
        <v>61</v>
      </c>
      <c r="Q1220" t="s">
        <v>60</v>
      </c>
      <c r="R1220" t="s">
        <v>61</v>
      </c>
      <c r="S1220" t="s">
        <v>60</v>
      </c>
      <c r="T1220" t="s">
        <v>60</v>
      </c>
      <c r="U1220" t="s">
        <v>60</v>
      </c>
      <c r="V1220" t="s">
        <v>548</v>
      </c>
      <c r="W1220" t="s">
        <v>4242</v>
      </c>
      <c r="X1220">
        <v>6</v>
      </c>
      <c r="Y1220" s="2">
        <v>43823</v>
      </c>
      <c r="Z1220" t="s">
        <v>4399</v>
      </c>
      <c r="AA1220" t="s">
        <v>4399</v>
      </c>
      <c r="AB1220">
        <v>17</v>
      </c>
      <c r="AC1220" t="s">
        <v>123</v>
      </c>
      <c r="AD1220" t="s">
        <v>60</v>
      </c>
      <c r="AE1220" t="s">
        <v>3424</v>
      </c>
      <c r="AF1220" s="2">
        <v>38352</v>
      </c>
      <c r="AG1220" s="2">
        <v>32873</v>
      </c>
      <c r="AH1220" t="s">
        <v>60</v>
      </c>
      <c r="AI1220" t="s">
        <v>60</v>
      </c>
      <c r="AJ1220" t="s">
        <v>60</v>
      </c>
      <c r="AK1220" t="s">
        <v>60</v>
      </c>
      <c r="AL1220" t="s">
        <v>60</v>
      </c>
      <c r="AM1220" t="s">
        <v>60</v>
      </c>
      <c r="AN1220" t="s">
        <v>60</v>
      </c>
      <c r="AO1220" t="s">
        <v>60</v>
      </c>
      <c r="AP1220">
        <v>0</v>
      </c>
      <c r="AQ1220">
        <v>17</v>
      </c>
      <c r="AR1220">
        <v>1</v>
      </c>
      <c r="AS1220">
        <v>0</v>
      </c>
      <c r="AT1220" t="s">
        <v>60</v>
      </c>
      <c r="AU1220">
        <v>3</v>
      </c>
      <c r="AV1220" t="s">
        <v>117</v>
      </c>
      <c r="AW1220">
        <v>37.853081000000003</v>
      </c>
      <c r="AX1220">
        <v>-122.293751</v>
      </c>
      <c r="AY1220">
        <v>3</v>
      </c>
    </row>
    <row r="1221" spans="1:51" x14ac:dyDescent="0.25">
      <c r="A1221">
        <v>1219</v>
      </c>
      <c r="B1221" t="s">
        <v>51</v>
      </c>
      <c r="C1221">
        <v>2220</v>
      </c>
      <c r="D1221" t="s">
        <v>88</v>
      </c>
      <c r="E1221" t="s">
        <v>88</v>
      </c>
      <c r="F1221" t="s">
        <v>4742</v>
      </c>
      <c r="G1221" t="s">
        <v>4742</v>
      </c>
      <c r="H1221" t="s">
        <v>223</v>
      </c>
      <c r="I1221" t="s">
        <v>4743</v>
      </c>
      <c r="J1221" t="s">
        <v>4743</v>
      </c>
      <c r="K1221" t="s">
        <v>78</v>
      </c>
      <c r="L1221">
        <v>94301</v>
      </c>
      <c r="M1221">
        <v>1</v>
      </c>
      <c r="N1221">
        <v>0</v>
      </c>
      <c r="O1221" t="s">
        <v>60</v>
      </c>
      <c r="P1221" t="s">
        <v>61</v>
      </c>
      <c r="Q1221" t="s">
        <v>60</v>
      </c>
      <c r="R1221" t="s">
        <v>61</v>
      </c>
      <c r="S1221" t="s">
        <v>60</v>
      </c>
      <c r="T1221" t="s">
        <v>60</v>
      </c>
      <c r="U1221" t="s">
        <v>60</v>
      </c>
      <c r="V1221" t="s">
        <v>4614</v>
      </c>
      <c r="W1221" t="s">
        <v>4614</v>
      </c>
      <c r="X1221">
        <v>-10</v>
      </c>
      <c r="Y1221" s="2">
        <v>37855</v>
      </c>
      <c r="Z1221" t="s">
        <v>4744</v>
      </c>
      <c r="AA1221" t="s">
        <v>4744</v>
      </c>
      <c r="AB1221">
        <v>1</v>
      </c>
      <c r="AC1221" t="s">
        <v>99</v>
      </c>
      <c r="AD1221" t="s">
        <v>60</v>
      </c>
      <c r="AE1221" t="s">
        <v>3424</v>
      </c>
      <c r="AF1221" s="2">
        <v>37855</v>
      </c>
      <c r="AG1221" s="2">
        <v>32377</v>
      </c>
      <c r="AH1221" t="s">
        <v>60</v>
      </c>
      <c r="AI1221" t="s">
        <v>60</v>
      </c>
      <c r="AJ1221" t="s">
        <v>60</v>
      </c>
      <c r="AK1221" t="s">
        <v>60</v>
      </c>
      <c r="AL1221" t="s">
        <v>60</v>
      </c>
      <c r="AM1221" t="s">
        <v>60</v>
      </c>
      <c r="AN1221" t="s">
        <v>60</v>
      </c>
      <c r="AO1221" t="s">
        <v>60</v>
      </c>
      <c r="AP1221">
        <v>0</v>
      </c>
      <c r="AQ1221">
        <v>1</v>
      </c>
      <c r="AR1221">
        <v>1</v>
      </c>
      <c r="AS1221">
        <v>0</v>
      </c>
      <c r="AT1221" t="s">
        <v>60</v>
      </c>
      <c r="AU1221">
        <v>6</v>
      </c>
      <c r="AV1221" t="s">
        <v>117</v>
      </c>
      <c r="AW1221">
        <v>37.817084999999999</v>
      </c>
      <c r="AX1221">
        <v>-122.276104</v>
      </c>
      <c r="AY1221">
        <v>6</v>
      </c>
    </row>
    <row r="1222" spans="1:51" x14ac:dyDescent="0.25">
      <c r="A1222">
        <v>1220</v>
      </c>
      <c r="B1222" t="s">
        <v>51</v>
      </c>
      <c r="C1222">
        <v>2221</v>
      </c>
      <c r="D1222" t="s">
        <v>88</v>
      </c>
      <c r="E1222" t="s">
        <v>88</v>
      </c>
      <c r="F1222" t="s">
        <v>2228</v>
      </c>
      <c r="G1222" t="s">
        <v>2229</v>
      </c>
      <c r="H1222" t="s">
        <v>78</v>
      </c>
      <c r="I1222" t="s">
        <v>2230</v>
      </c>
      <c r="J1222" t="s">
        <v>2231</v>
      </c>
      <c r="K1222" t="s">
        <v>78</v>
      </c>
      <c r="L1222">
        <v>94541</v>
      </c>
      <c r="M1222">
        <v>151</v>
      </c>
      <c r="N1222">
        <v>0</v>
      </c>
      <c r="O1222" t="s">
        <v>60</v>
      </c>
      <c r="P1222" t="s">
        <v>61</v>
      </c>
      <c r="Q1222" t="s">
        <v>60</v>
      </c>
      <c r="R1222" t="s">
        <v>61</v>
      </c>
      <c r="S1222" t="s">
        <v>96</v>
      </c>
      <c r="T1222" t="s">
        <v>60</v>
      </c>
      <c r="U1222" t="s">
        <v>60</v>
      </c>
      <c r="V1222" t="s">
        <v>97</v>
      </c>
      <c r="W1222" t="s">
        <v>97</v>
      </c>
      <c r="X1222">
        <v>48</v>
      </c>
      <c r="Y1222" s="2">
        <v>59085</v>
      </c>
      <c r="Z1222" t="s">
        <v>2232</v>
      </c>
      <c r="AA1222" t="s">
        <v>2232</v>
      </c>
      <c r="AB1222">
        <v>150</v>
      </c>
      <c r="AC1222" t="s">
        <v>116</v>
      </c>
      <c r="AD1222" t="s">
        <v>100</v>
      </c>
      <c r="AE1222" t="s">
        <v>101</v>
      </c>
      <c r="AF1222" s="2">
        <v>44489</v>
      </c>
      <c r="AG1222" s="2">
        <v>39010</v>
      </c>
      <c r="AH1222" t="s">
        <v>60</v>
      </c>
      <c r="AI1222" t="s">
        <v>60</v>
      </c>
      <c r="AJ1222" t="s">
        <v>60</v>
      </c>
      <c r="AK1222" t="s">
        <v>60</v>
      </c>
      <c r="AL1222" t="s">
        <v>60</v>
      </c>
      <c r="AM1222" t="s">
        <v>60</v>
      </c>
      <c r="AN1222" t="s">
        <v>60</v>
      </c>
      <c r="AO1222" t="s">
        <v>60</v>
      </c>
      <c r="AP1222">
        <v>0</v>
      </c>
      <c r="AQ1222">
        <v>150</v>
      </c>
      <c r="AR1222">
        <v>3</v>
      </c>
      <c r="AS1222">
        <v>0</v>
      </c>
      <c r="AT1222" t="s">
        <v>60</v>
      </c>
      <c r="AU1222">
        <v>1</v>
      </c>
      <c r="AV1222" t="s">
        <v>103</v>
      </c>
      <c r="AW1222">
        <v>37.77637</v>
      </c>
      <c r="AX1222">
        <v>-122.25856899999999</v>
      </c>
      <c r="AY1222">
        <v>1</v>
      </c>
    </row>
    <row r="1223" spans="1:51" x14ac:dyDescent="0.25">
      <c r="A1223">
        <v>1221</v>
      </c>
      <c r="B1223" t="s">
        <v>51</v>
      </c>
      <c r="C1223">
        <v>2222</v>
      </c>
      <c r="D1223" t="s">
        <v>88</v>
      </c>
      <c r="E1223" t="s">
        <v>88</v>
      </c>
      <c r="F1223" t="s">
        <v>2233</v>
      </c>
      <c r="G1223" t="s">
        <v>2234</v>
      </c>
      <c r="H1223" t="s">
        <v>223</v>
      </c>
      <c r="I1223" t="s">
        <v>2230</v>
      </c>
      <c r="J1223" t="s">
        <v>2231</v>
      </c>
      <c r="K1223" t="s">
        <v>78</v>
      </c>
      <c r="L1223">
        <v>94611</v>
      </c>
      <c r="M1223">
        <v>250</v>
      </c>
      <c r="N1223">
        <v>0</v>
      </c>
      <c r="O1223" t="s">
        <v>60</v>
      </c>
      <c r="P1223" t="s">
        <v>61</v>
      </c>
      <c r="Q1223" t="s">
        <v>60</v>
      </c>
      <c r="R1223" t="s">
        <v>61</v>
      </c>
      <c r="S1223" t="s">
        <v>60</v>
      </c>
      <c r="T1223" t="s">
        <v>60</v>
      </c>
      <c r="U1223" t="s">
        <v>60</v>
      </c>
      <c r="V1223" t="s">
        <v>97</v>
      </c>
      <c r="W1223" t="s">
        <v>97</v>
      </c>
      <c r="X1223">
        <v>55</v>
      </c>
      <c r="Y1223" s="2">
        <v>61714</v>
      </c>
      <c r="Z1223" t="s">
        <v>2235</v>
      </c>
      <c r="AA1223" t="s">
        <v>2235</v>
      </c>
      <c r="AB1223">
        <v>247</v>
      </c>
      <c r="AC1223" t="s">
        <v>152</v>
      </c>
      <c r="AD1223" t="s">
        <v>100</v>
      </c>
      <c r="AE1223" t="s">
        <v>153</v>
      </c>
      <c r="AF1223" t="s">
        <v>60</v>
      </c>
      <c r="AG1223" s="2">
        <v>41639</v>
      </c>
      <c r="AH1223">
        <v>2012</v>
      </c>
      <c r="AI1223" t="s">
        <v>60</v>
      </c>
      <c r="AJ1223" t="s">
        <v>60</v>
      </c>
      <c r="AK1223" t="s">
        <v>60</v>
      </c>
      <c r="AL1223" t="s">
        <v>60</v>
      </c>
      <c r="AM1223" t="s">
        <v>60</v>
      </c>
      <c r="AN1223" t="s">
        <v>60</v>
      </c>
      <c r="AO1223" t="s">
        <v>60</v>
      </c>
      <c r="AP1223">
        <v>0</v>
      </c>
      <c r="AQ1223">
        <v>247</v>
      </c>
      <c r="AR1223">
        <v>3</v>
      </c>
      <c r="AS1223">
        <v>0</v>
      </c>
      <c r="AT1223" t="s">
        <v>60</v>
      </c>
      <c r="AU1223">
        <v>1</v>
      </c>
      <c r="AV1223" t="s">
        <v>103</v>
      </c>
      <c r="AW1223">
        <v>37.823000999999998</v>
      </c>
      <c r="AX1223">
        <v>-122.25631</v>
      </c>
      <c r="AY1223">
        <v>1</v>
      </c>
    </row>
    <row r="1224" spans="1:51" x14ac:dyDescent="0.25">
      <c r="A1224">
        <v>1222</v>
      </c>
      <c r="B1224" t="s">
        <v>51</v>
      </c>
      <c r="C1224">
        <v>2223</v>
      </c>
      <c r="D1224" t="s">
        <v>88</v>
      </c>
      <c r="E1224" t="s">
        <v>88</v>
      </c>
      <c r="F1224" t="s">
        <v>2236</v>
      </c>
      <c r="G1224" t="s">
        <v>2237</v>
      </c>
      <c r="H1224" t="s">
        <v>1244</v>
      </c>
      <c r="I1224" t="s">
        <v>2238</v>
      </c>
      <c r="J1224" t="s">
        <v>2239</v>
      </c>
      <c r="K1224" t="s">
        <v>59</v>
      </c>
      <c r="L1224" t="s">
        <v>2240</v>
      </c>
      <c r="M1224">
        <v>268</v>
      </c>
      <c r="N1224">
        <v>0</v>
      </c>
      <c r="O1224" t="s">
        <v>60</v>
      </c>
      <c r="P1224" t="s">
        <v>61</v>
      </c>
      <c r="Q1224" t="s">
        <v>60</v>
      </c>
      <c r="R1224" t="s">
        <v>61</v>
      </c>
      <c r="S1224" t="s">
        <v>60</v>
      </c>
      <c r="T1224" t="s">
        <v>60</v>
      </c>
      <c r="U1224" t="s">
        <v>60</v>
      </c>
      <c r="V1224" t="s">
        <v>97</v>
      </c>
      <c r="W1224" t="s">
        <v>97</v>
      </c>
      <c r="X1224">
        <v>55</v>
      </c>
      <c r="Y1224" s="2">
        <v>61714</v>
      </c>
      <c r="Z1224" t="s">
        <v>2241</v>
      </c>
      <c r="AA1224" t="s">
        <v>2241</v>
      </c>
      <c r="AB1224">
        <v>266</v>
      </c>
      <c r="AC1224" t="s">
        <v>152</v>
      </c>
      <c r="AD1224" t="s">
        <v>141</v>
      </c>
      <c r="AE1224" t="s">
        <v>153</v>
      </c>
      <c r="AF1224" t="s">
        <v>60</v>
      </c>
      <c r="AG1224" s="2">
        <v>41639</v>
      </c>
      <c r="AH1224" t="s">
        <v>60</v>
      </c>
      <c r="AI1224" t="s">
        <v>60</v>
      </c>
      <c r="AJ1224" t="s">
        <v>60</v>
      </c>
      <c r="AK1224" t="s">
        <v>60</v>
      </c>
      <c r="AL1224" t="s">
        <v>60</v>
      </c>
      <c r="AM1224" t="s">
        <v>60</v>
      </c>
      <c r="AN1224" t="s">
        <v>60</v>
      </c>
      <c r="AO1224" t="s">
        <v>60</v>
      </c>
      <c r="AP1224">
        <v>0</v>
      </c>
      <c r="AQ1224">
        <v>266</v>
      </c>
      <c r="AR1224">
        <v>3</v>
      </c>
      <c r="AS1224">
        <v>0</v>
      </c>
      <c r="AT1224" t="s">
        <v>60</v>
      </c>
      <c r="AU1224">
        <v>1</v>
      </c>
      <c r="AV1224" t="s">
        <v>117</v>
      </c>
      <c r="AW1224">
        <v>38.012253999999999</v>
      </c>
      <c r="AX1224">
        <v>-121.795345</v>
      </c>
      <c r="AY1224">
        <v>1</v>
      </c>
    </row>
    <row r="1225" spans="1:51" x14ac:dyDescent="0.25">
      <c r="A1225">
        <v>1223</v>
      </c>
      <c r="B1225" t="s">
        <v>51</v>
      </c>
      <c r="C1225">
        <v>2224</v>
      </c>
      <c r="D1225" t="s">
        <v>88</v>
      </c>
      <c r="E1225" t="s">
        <v>88</v>
      </c>
      <c r="F1225" t="s">
        <v>4184</v>
      </c>
      <c r="G1225" t="s">
        <v>4185</v>
      </c>
      <c r="H1225" t="s">
        <v>1941</v>
      </c>
      <c r="I1225" t="s">
        <v>3408</v>
      </c>
      <c r="J1225" t="s">
        <v>4186</v>
      </c>
      <c r="K1225" t="s">
        <v>72</v>
      </c>
      <c r="L1225">
        <v>94965</v>
      </c>
      <c r="M1225">
        <v>30</v>
      </c>
      <c r="N1225">
        <v>0</v>
      </c>
      <c r="O1225" t="s">
        <v>60</v>
      </c>
      <c r="P1225" t="s">
        <v>61</v>
      </c>
      <c r="Q1225" t="s">
        <v>60</v>
      </c>
      <c r="R1225" t="s">
        <v>61</v>
      </c>
      <c r="S1225" t="s">
        <v>60</v>
      </c>
      <c r="T1225" t="s">
        <v>60</v>
      </c>
      <c r="U1225" t="s">
        <v>60</v>
      </c>
      <c r="V1225" t="s">
        <v>171</v>
      </c>
      <c r="W1225" t="s">
        <v>171</v>
      </c>
      <c r="X1225">
        <v>13</v>
      </c>
      <c r="Y1225" s="2">
        <v>46341</v>
      </c>
      <c r="Z1225" t="s">
        <v>4187</v>
      </c>
      <c r="AA1225" t="s">
        <v>4187</v>
      </c>
      <c r="AB1225">
        <v>29</v>
      </c>
      <c r="AC1225" t="s">
        <v>99</v>
      </c>
      <c r="AD1225" t="s">
        <v>100</v>
      </c>
      <c r="AE1225" t="s">
        <v>101</v>
      </c>
      <c r="AF1225" s="2">
        <v>40869</v>
      </c>
      <c r="AG1225" s="2">
        <v>35391</v>
      </c>
      <c r="AH1225" t="s">
        <v>60</v>
      </c>
      <c r="AI1225" t="s">
        <v>60</v>
      </c>
      <c r="AJ1225" t="s">
        <v>60</v>
      </c>
      <c r="AK1225" t="s">
        <v>60</v>
      </c>
      <c r="AL1225" t="s">
        <v>60</v>
      </c>
      <c r="AM1225" t="s">
        <v>60</v>
      </c>
      <c r="AN1225" t="s">
        <v>60</v>
      </c>
      <c r="AO1225" t="s">
        <v>60</v>
      </c>
      <c r="AP1225">
        <v>0</v>
      </c>
      <c r="AQ1225">
        <v>29</v>
      </c>
      <c r="AR1225">
        <v>1</v>
      </c>
      <c r="AS1225">
        <v>0</v>
      </c>
      <c r="AT1225" t="s">
        <v>60</v>
      </c>
      <c r="AU1225">
        <v>2</v>
      </c>
      <c r="AV1225" t="s">
        <v>86</v>
      </c>
      <c r="AW1225">
        <v>37.873474999999999</v>
      </c>
      <c r="AX1225">
        <v>-122.51222</v>
      </c>
      <c r="AY1225">
        <v>2</v>
      </c>
    </row>
    <row r="1226" spans="1:51" x14ac:dyDescent="0.25">
      <c r="A1226">
        <v>1224</v>
      </c>
      <c r="B1226" t="s">
        <v>51</v>
      </c>
      <c r="C1226">
        <v>2225</v>
      </c>
      <c r="D1226" t="s">
        <v>88</v>
      </c>
      <c r="E1226" t="s">
        <v>88</v>
      </c>
      <c r="F1226" t="s">
        <v>2242</v>
      </c>
      <c r="G1226" t="s">
        <v>2243</v>
      </c>
      <c r="H1226" t="s">
        <v>2164</v>
      </c>
      <c r="I1226" t="s">
        <v>1525</v>
      </c>
      <c r="J1226" t="s">
        <v>2244</v>
      </c>
      <c r="K1226" t="s">
        <v>674</v>
      </c>
      <c r="L1226">
        <v>94063</v>
      </c>
      <c r="M1226">
        <v>58</v>
      </c>
      <c r="N1226">
        <v>0</v>
      </c>
      <c r="O1226" t="s">
        <v>60</v>
      </c>
      <c r="P1226" t="s">
        <v>61</v>
      </c>
      <c r="Q1226" t="s">
        <v>60</v>
      </c>
      <c r="R1226" t="s">
        <v>61</v>
      </c>
      <c r="S1226" t="s">
        <v>96</v>
      </c>
      <c r="T1226" t="s">
        <v>60</v>
      </c>
      <c r="U1226" t="s">
        <v>60</v>
      </c>
      <c r="V1226" t="s">
        <v>97</v>
      </c>
      <c r="W1226" t="s">
        <v>97</v>
      </c>
      <c r="X1226">
        <v>49</v>
      </c>
      <c r="Y1226" s="2">
        <v>59377</v>
      </c>
      <c r="Z1226" t="s">
        <v>2245</v>
      </c>
      <c r="AA1226" t="s">
        <v>2245</v>
      </c>
      <c r="AB1226">
        <v>57</v>
      </c>
      <c r="AC1226" t="s">
        <v>99</v>
      </c>
      <c r="AD1226" t="s">
        <v>100</v>
      </c>
      <c r="AE1226" t="s">
        <v>101</v>
      </c>
      <c r="AF1226" s="2">
        <v>44781</v>
      </c>
      <c r="AG1226" s="2">
        <v>39302</v>
      </c>
      <c r="AH1226" t="s">
        <v>60</v>
      </c>
      <c r="AI1226" t="s">
        <v>60</v>
      </c>
      <c r="AJ1226" t="s">
        <v>60</v>
      </c>
      <c r="AK1226" t="s">
        <v>60</v>
      </c>
      <c r="AL1226" t="s">
        <v>60</v>
      </c>
      <c r="AM1226" t="s">
        <v>60</v>
      </c>
      <c r="AN1226" t="s">
        <v>60</v>
      </c>
      <c r="AO1226" t="s">
        <v>60</v>
      </c>
      <c r="AP1226">
        <v>0</v>
      </c>
      <c r="AQ1226">
        <v>57</v>
      </c>
      <c r="AR1226">
        <v>2</v>
      </c>
      <c r="AS1226">
        <v>0</v>
      </c>
      <c r="AT1226" t="s">
        <v>60</v>
      </c>
      <c r="AU1226">
        <v>1</v>
      </c>
      <c r="AV1226" t="s">
        <v>86</v>
      </c>
      <c r="AW1226">
        <v>37.48048</v>
      </c>
      <c r="AX1226">
        <v>-122.22751599999999</v>
      </c>
      <c r="AY1226">
        <v>1</v>
      </c>
    </row>
    <row r="1227" spans="1:51" x14ac:dyDescent="0.25">
      <c r="A1227">
        <v>1225</v>
      </c>
      <c r="B1227" t="s">
        <v>51</v>
      </c>
      <c r="C1227">
        <v>2226</v>
      </c>
      <c r="D1227" t="s">
        <v>88</v>
      </c>
      <c r="E1227" t="s">
        <v>88</v>
      </c>
      <c r="F1227" t="s">
        <v>2246</v>
      </c>
      <c r="G1227" t="s">
        <v>2247</v>
      </c>
      <c r="H1227" t="s">
        <v>2164</v>
      </c>
      <c r="I1227" t="s">
        <v>2248</v>
      </c>
      <c r="J1227" t="s">
        <v>2244</v>
      </c>
      <c r="K1227" t="s">
        <v>674</v>
      </c>
      <c r="L1227">
        <v>94061</v>
      </c>
      <c r="M1227">
        <v>36</v>
      </c>
      <c r="N1227">
        <v>0</v>
      </c>
      <c r="O1227" t="s">
        <v>60</v>
      </c>
      <c r="P1227" t="s">
        <v>61</v>
      </c>
      <c r="Q1227" t="s">
        <v>60</v>
      </c>
      <c r="R1227" t="s">
        <v>61</v>
      </c>
      <c r="S1227" t="s">
        <v>96</v>
      </c>
      <c r="T1227" t="s">
        <v>60</v>
      </c>
      <c r="U1227" t="s">
        <v>60</v>
      </c>
      <c r="V1227" t="s">
        <v>97</v>
      </c>
      <c r="W1227" t="s">
        <v>97</v>
      </c>
      <c r="X1227">
        <v>43</v>
      </c>
      <c r="Y1227" s="2">
        <v>57333</v>
      </c>
      <c r="Z1227" t="s">
        <v>2249</v>
      </c>
      <c r="AA1227" t="s">
        <v>2249</v>
      </c>
      <c r="AB1227">
        <v>35</v>
      </c>
      <c r="AC1227" t="s">
        <v>123</v>
      </c>
      <c r="AD1227" t="s">
        <v>141</v>
      </c>
      <c r="AE1227" t="s">
        <v>101</v>
      </c>
      <c r="AF1227" s="2">
        <v>42737</v>
      </c>
      <c r="AG1227" s="2">
        <v>37258</v>
      </c>
      <c r="AH1227" t="s">
        <v>60</v>
      </c>
      <c r="AI1227" t="s">
        <v>60</v>
      </c>
      <c r="AJ1227" t="s">
        <v>60</v>
      </c>
      <c r="AK1227" t="s">
        <v>60</v>
      </c>
      <c r="AL1227" t="s">
        <v>60</v>
      </c>
      <c r="AM1227" t="s">
        <v>60</v>
      </c>
      <c r="AN1227" t="s">
        <v>60</v>
      </c>
      <c r="AO1227" t="s">
        <v>60</v>
      </c>
      <c r="AP1227">
        <v>0</v>
      </c>
      <c r="AQ1227">
        <v>35</v>
      </c>
      <c r="AR1227">
        <v>1</v>
      </c>
      <c r="AS1227">
        <v>0</v>
      </c>
      <c r="AT1227" t="s">
        <v>60</v>
      </c>
      <c r="AU1227">
        <v>1</v>
      </c>
      <c r="AV1227" t="s">
        <v>1715</v>
      </c>
      <c r="AW1227">
        <v>37.474148</v>
      </c>
      <c r="AX1227">
        <v>-122.22564800000001</v>
      </c>
      <c r="AY1227">
        <v>1</v>
      </c>
    </row>
    <row r="1228" spans="1:51" x14ac:dyDescent="0.25">
      <c r="A1228">
        <v>1226</v>
      </c>
      <c r="B1228" t="s">
        <v>51</v>
      </c>
      <c r="C1228">
        <v>2227</v>
      </c>
      <c r="D1228" t="s">
        <v>88</v>
      </c>
      <c r="E1228" t="s">
        <v>88</v>
      </c>
      <c r="F1228" t="s">
        <v>4188</v>
      </c>
      <c r="G1228" t="s">
        <v>4189</v>
      </c>
      <c r="H1228" t="s">
        <v>1614</v>
      </c>
      <c r="I1228" t="s">
        <v>1525</v>
      </c>
      <c r="J1228" t="s">
        <v>2244</v>
      </c>
      <c r="K1228" t="s">
        <v>94</v>
      </c>
      <c r="L1228">
        <v>94089</v>
      </c>
      <c r="M1228">
        <v>62</v>
      </c>
      <c r="N1228">
        <v>0</v>
      </c>
      <c r="O1228" t="s">
        <v>60</v>
      </c>
      <c r="P1228" t="s">
        <v>61</v>
      </c>
      <c r="Q1228" t="s">
        <v>60</v>
      </c>
      <c r="R1228" t="s">
        <v>61</v>
      </c>
      <c r="S1228" t="s">
        <v>60</v>
      </c>
      <c r="T1228" t="s">
        <v>60</v>
      </c>
      <c r="U1228" t="s">
        <v>60</v>
      </c>
      <c r="V1228" t="s">
        <v>171</v>
      </c>
      <c r="W1228" t="s">
        <v>171</v>
      </c>
      <c r="X1228">
        <v>16</v>
      </c>
      <c r="Y1228" s="2">
        <v>47472</v>
      </c>
      <c r="Z1228" t="s">
        <v>4190</v>
      </c>
      <c r="AA1228" t="s">
        <v>4190</v>
      </c>
      <c r="AB1228">
        <v>61</v>
      </c>
      <c r="AC1228" t="s">
        <v>123</v>
      </c>
      <c r="AD1228" t="s">
        <v>192</v>
      </c>
      <c r="AE1228" t="s">
        <v>101</v>
      </c>
      <c r="AF1228" s="2">
        <v>42001</v>
      </c>
      <c r="AG1228" s="2">
        <v>36522</v>
      </c>
      <c r="AH1228" t="s">
        <v>60</v>
      </c>
      <c r="AI1228" t="s">
        <v>60</v>
      </c>
      <c r="AJ1228" t="s">
        <v>60</v>
      </c>
      <c r="AK1228" t="s">
        <v>60</v>
      </c>
      <c r="AL1228" t="s">
        <v>60</v>
      </c>
      <c r="AM1228" t="s">
        <v>60</v>
      </c>
      <c r="AN1228" t="s">
        <v>60</v>
      </c>
      <c r="AO1228" t="s">
        <v>60</v>
      </c>
      <c r="AP1228">
        <v>0</v>
      </c>
      <c r="AQ1228">
        <v>61</v>
      </c>
      <c r="AR1228">
        <v>2</v>
      </c>
      <c r="AS1228">
        <v>0</v>
      </c>
      <c r="AT1228" t="s">
        <v>60</v>
      </c>
      <c r="AU1228">
        <v>2</v>
      </c>
      <c r="AV1228" t="s">
        <v>86</v>
      </c>
      <c r="AW1228">
        <v>37.398434000000002</v>
      </c>
      <c r="AX1228">
        <v>-122.024019</v>
      </c>
      <c r="AY1228">
        <v>2</v>
      </c>
    </row>
    <row r="1229" spans="1:51" x14ac:dyDescent="0.25">
      <c r="A1229">
        <v>1227</v>
      </c>
      <c r="B1229" t="s">
        <v>51</v>
      </c>
      <c r="C1229">
        <v>2228</v>
      </c>
      <c r="D1229" t="s">
        <v>88</v>
      </c>
      <c r="E1229" t="s">
        <v>88</v>
      </c>
      <c r="F1229" t="s">
        <v>4745</v>
      </c>
      <c r="G1229" t="s">
        <v>4746</v>
      </c>
      <c r="H1229" t="s">
        <v>223</v>
      </c>
      <c r="I1229" t="s">
        <v>4747</v>
      </c>
      <c r="J1229" t="s">
        <v>4748</v>
      </c>
      <c r="K1229" t="s">
        <v>78</v>
      </c>
      <c r="L1229">
        <v>94606</v>
      </c>
      <c r="M1229">
        <v>9</v>
      </c>
      <c r="N1229">
        <v>0</v>
      </c>
      <c r="O1229" t="s">
        <v>60</v>
      </c>
      <c r="P1229" t="s">
        <v>61</v>
      </c>
      <c r="Q1229" t="s">
        <v>60</v>
      </c>
      <c r="R1229" t="s">
        <v>61</v>
      </c>
      <c r="S1229" t="s">
        <v>60</v>
      </c>
      <c r="T1229" t="s">
        <v>60</v>
      </c>
      <c r="U1229" t="s">
        <v>60</v>
      </c>
      <c r="V1229" t="s">
        <v>4614</v>
      </c>
      <c r="W1229" t="s">
        <v>4614</v>
      </c>
      <c r="X1229">
        <v>-10</v>
      </c>
      <c r="Y1229" s="2">
        <v>37928</v>
      </c>
      <c r="Z1229" t="s">
        <v>4749</v>
      </c>
      <c r="AA1229" t="s">
        <v>4749</v>
      </c>
      <c r="AB1229">
        <v>9</v>
      </c>
      <c r="AC1229" t="s">
        <v>99</v>
      </c>
      <c r="AD1229" t="s">
        <v>60</v>
      </c>
      <c r="AE1229" t="s">
        <v>3424</v>
      </c>
      <c r="AF1229" s="2">
        <v>37928</v>
      </c>
      <c r="AG1229" s="2">
        <v>32450</v>
      </c>
      <c r="AH1229" t="s">
        <v>60</v>
      </c>
      <c r="AI1229" t="s">
        <v>60</v>
      </c>
      <c r="AJ1229" t="s">
        <v>60</v>
      </c>
      <c r="AK1229" t="s">
        <v>60</v>
      </c>
      <c r="AL1229" t="s">
        <v>60</v>
      </c>
      <c r="AM1229" t="s">
        <v>60</v>
      </c>
      <c r="AN1229" t="s">
        <v>60</v>
      </c>
      <c r="AO1229" t="s">
        <v>60</v>
      </c>
      <c r="AP1229">
        <v>0</v>
      </c>
      <c r="AQ1229">
        <v>9</v>
      </c>
      <c r="AR1229">
        <v>1</v>
      </c>
      <c r="AS1229">
        <v>0</v>
      </c>
      <c r="AT1229" t="s">
        <v>60</v>
      </c>
      <c r="AU1229">
        <v>6</v>
      </c>
      <c r="AV1229" t="s">
        <v>117</v>
      </c>
      <c r="AW1229">
        <v>37.788325999999998</v>
      </c>
      <c r="AX1229">
        <v>-122.241995</v>
      </c>
      <c r="AY1229">
        <v>6</v>
      </c>
    </row>
    <row r="1230" spans="1:51" x14ac:dyDescent="0.25">
      <c r="A1230">
        <v>1228</v>
      </c>
      <c r="B1230" t="s">
        <v>51</v>
      </c>
      <c r="C1230">
        <v>2229</v>
      </c>
      <c r="D1230" t="s">
        <v>88</v>
      </c>
      <c r="E1230" t="s">
        <v>88</v>
      </c>
      <c r="F1230" t="s">
        <v>2250</v>
      </c>
      <c r="G1230" t="s">
        <v>2251</v>
      </c>
      <c r="H1230" t="s">
        <v>2030</v>
      </c>
      <c r="I1230" t="s">
        <v>2252</v>
      </c>
      <c r="J1230" t="s">
        <v>2253</v>
      </c>
      <c r="K1230" t="s">
        <v>78</v>
      </c>
      <c r="L1230">
        <v>94607</v>
      </c>
      <c r="M1230">
        <v>284</v>
      </c>
      <c r="N1230">
        <v>0</v>
      </c>
      <c r="O1230" t="s">
        <v>60</v>
      </c>
      <c r="P1230" t="s">
        <v>61</v>
      </c>
      <c r="Q1230" t="s">
        <v>60</v>
      </c>
      <c r="R1230" t="s">
        <v>61</v>
      </c>
      <c r="S1230" t="s">
        <v>108</v>
      </c>
      <c r="T1230" t="s">
        <v>60</v>
      </c>
      <c r="U1230" t="s">
        <v>60</v>
      </c>
      <c r="V1230" t="s">
        <v>97</v>
      </c>
      <c r="W1230" t="s">
        <v>97</v>
      </c>
      <c r="X1230">
        <v>48</v>
      </c>
      <c r="Y1230" s="2">
        <v>59090</v>
      </c>
      <c r="Z1230" t="s">
        <v>2254</v>
      </c>
      <c r="AA1230" t="s">
        <v>2254</v>
      </c>
      <c r="AB1230">
        <v>57</v>
      </c>
      <c r="AC1230" t="s">
        <v>123</v>
      </c>
      <c r="AD1230" t="s">
        <v>100</v>
      </c>
      <c r="AE1230" t="s">
        <v>101</v>
      </c>
      <c r="AF1230" s="2">
        <v>44494</v>
      </c>
      <c r="AG1230" s="2">
        <v>39015</v>
      </c>
      <c r="AH1230" t="s">
        <v>60</v>
      </c>
      <c r="AI1230" t="s">
        <v>60</v>
      </c>
      <c r="AJ1230" t="s">
        <v>60</v>
      </c>
      <c r="AK1230" t="s">
        <v>60</v>
      </c>
      <c r="AL1230" t="s">
        <v>60</v>
      </c>
      <c r="AM1230" t="s">
        <v>60</v>
      </c>
      <c r="AN1230" t="s">
        <v>60</v>
      </c>
      <c r="AO1230" t="s">
        <v>60</v>
      </c>
      <c r="AP1230">
        <v>0</v>
      </c>
      <c r="AQ1230">
        <v>57</v>
      </c>
      <c r="AR1230">
        <v>2</v>
      </c>
      <c r="AS1230">
        <v>0</v>
      </c>
      <c r="AT1230" t="s">
        <v>60</v>
      </c>
      <c r="AU1230">
        <v>1</v>
      </c>
      <c r="AV1230" t="s">
        <v>103</v>
      </c>
      <c r="AW1230">
        <v>37.836433</v>
      </c>
      <c r="AX1230">
        <v>-122.292366</v>
      </c>
      <c r="AY1230">
        <v>1</v>
      </c>
    </row>
    <row r="1231" spans="1:51" x14ac:dyDescent="0.25">
      <c r="A1231">
        <v>1229</v>
      </c>
      <c r="B1231" t="s">
        <v>51</v>
      </c>
      <c r="C1231">
        <v>2230</v>
      </c>
      <c r="D1231" t="s">
        <v>88</v>
      </c>
      <c r="E1231" t="s">
        <v>88</v>
      </c>
      <c r="F1231" t="s">
        <v>4191</v>
      </c>
      <c r="G1231" t="s">
        <v>4192</v>
      </c>
      <c r="H1231" t="s">
        <v>1244</v>
      </c>
      <c r="I1231" t="s">
        <v>4193</v>
      </c>
      <c r="J1231" t="s">
        <v>4194</v>
      </c>
      <c r="K1231" t="s">
        <v>59</v>
      </c>
      <c r="L1231">
        <v>94509</v>
      </c>
      <c r="M1231">
        <v>129</v>
      </c>
      <c r="N1231">
        <v>0</v>
      </c>
      <c r="O1231" t="s">
        <v>60</v>
      </c>
      <c r="P1231" t="s">
        <v>61</v>
      </c>
      <c r="Q1231" t="s">
        <v>60</v>
      </c>
      <c r="R1231" t="s">
        <v>61</v>
      </c>
      <c r="S1231" t="s">
        <v>60</v>
      </c>
      <c r="T1231" t="s">
        <v>60</v>
      </c>
      <c r="U1231" t="s">
        <v>60</v>
      </c>
      <c r="V1231" t="s">
        <v>171</v>
      </c>
      <c r="W1231" t="s">
        <v>171</v>
      </c>
      <c r="X1231">
        <v>17</v>
      </c>
      <c r="Y1231" s="2">
        <v>47536</v>
      </c>
      <c r="Z1231" t="s">
        <v>4195</v>
      </c>
      <c r="AA1231" t="s">
        <v>4195</v>
      </c>
      <c r="AB1231">
        <v>128</v>
      </c>
      <c r="AC1231" t="s">
        <v>123</v>
      </c>
      <c r="AD1231" t="s">
        <v>192</v>
      </c>
      <c r="AE1231" t="s">
        <v>101</v>
      </c>
      <c r="AF1231" s="2">
        <v>42064</v>
      </c>
      <c r="AG1231" s="2">
        <v>36586</v>
      </c>
      <c r="AH1231" t="s">
        <v>60</v>
      </c>
      <c r="AI1231" t="s">
        <v>60</v>
      </c>
      <c r="AJ1231" t="s">
        <v>60</v>
      </c>
      <c r="AK1231" t="s">
        <v>60</v>
      </c>
      <c r="AL1231" t="s">
        <v>60</v>
      </c>
      <c r="AM1231" t="s">
        <v>60</v>
      </c>
      <c r="AN1231" t="s">
        <v>60</v>
      </c>
      <c r="AO1231" t="s">
        <v>60</v>
      </c>
      <c r="AP1231">
        <v>0</v>
      </c>
      <c r="AQ1231">
        <v>128</v>
      </c>
      <c r="AR1231">
        <v>3</v>
      </c>
      <c r="AS1231">
        <v>0</v>
      </c>
      <c r="AT1231" t="s">
        <v>60</v>
      </c>
      <c r="AU1231">
        <v>2</v>
      </c>
      <c r="AV1231" t="s">
        <v>117</v>
      </c>
      <c r="AW1231">
        <v>37.994214999999997</v>
      </c>
      <c r="AX1231">
        <v>-121.804901</v>
      </c>
      <c r="AY1231">
        <v>2</v>
      </c>
    </row>
    <row r="1232" spans="1:51" x14ac:dyDescent="0.25">
      <c r="A1232">
        <v>1230</v>
      </c>
      <c r="B1232" t="s">
        <v>51</v>
      </c>
      <c r="C1232">
        <v>2231</v>
      </c>
      <c r="D1232" t="s">
        <v>88</v>
      </c>
      <c r="E1232" t="s">
        <v>88</v>
      </c>
      <c r="F1232" t="s">
        <v>4196</v>
      </c>
      <c r="G1232" t="s">
        <v>4197</v>
      </c>
      <c r="H1232" t="s">
        <v>1244</v>
      </c>
      <c r="I1232" t="s">
        <v>4198</v>
      </c>
      <c r="J1232" t="s">
        <v>4194</v>
      </c>
      <c r="K1232" t="s">
        <v>59</v>
      </c>
      <c r="L1232">
        <v>94509</v>
      </c>
      <c r="M1232">
        <v>186</v>
      </c>
      <c r="N1232">
        <v>0</v>
      </c>
      <c r="O1232" t="s">
        <v>60</v>
      </c>
      <c r="P1232" t="s">
        <v>61</v>
      </c>
      <c r="Q1232" t="s">
        <v>60</v>
      </c>
      <c r="R1232" t="s">
        <v>61</v>
      </c>
      <c r="S1232" t="s">
        <v>60</v>
      </c>
      <c r="T1232" t="s">
        <v>60</v>
      </c>
      <c r="U1232" t="s">
        <v>60</v>
      </c>
      <c r="V1232" t="s">
        <v>171</v>
      </c>
      <c r="W1232" t="s">
        <v>171</v>
      </c>
      <c r="X1232">
        <v>17</v>
      </c>
      <c r="Y1232" s="2">
        <v>47536</v>
      </c>
      <c r="Z1232" t="s">
        <v>4199</v>
      </c>
      <c r="AA1232" t="s">
        <v>4199</v>
      </c>
      <c r="AB1232">
        <v>185</v>
      </c>
      <c r="AC1232" t="s">
        <v>123</v>
      </c>
      <c r="AD1232" t="s">
        <v>192</v>
      </c>
      <c r="AE1232" t="s">
        <v>101</v>
      </c>
      <c r="AF1232" s="2">
        <v>42064</v>
      </c>
      <c r="AG1232" s="2">
        <v>36586</v>
      </c>
      <c r="AH1232" t="s">
        <v>60</v>
      </c>
      <c r="AI1232" t="s">
        <v>60</v>
      </c>
      <c r="AJ1232" t="s">
        <v>60</v>
      </c>
      <c r="AK1232" t="s">
        <v>60</v>
      </c>
      <c r="AL1232" t="s">
        <v>60</v>
      </c>
      <c r="AM1232" t="s">
        <v>60</v>
      </c>
      <c r="AN1232" t="s">
        <v>60</v>
      </c>
      <c r="AO1232" t="s">
        <v>60</v>
      </c>
      <c r="AP1232">
        <v>0</v>
      </c>
      <c r="AQ1232">
        <v>185</v>
      </c>
      <c r="AR1232">
        <v>3</v>
      </c>
      <c r="AS1232">
        <v>0</v>
      </c>
      <c r="AT1232" t="s">
        <v>60</v>
      </c>
      <c r="AU1232">
        <v>2</v>
      </c>
      <c r="AV1232" t="s">
        <v>117</v>
      </c>
      <c r="AW1232">
        <v>38.005744999999997</v>
      </c>
      <c r="AX1232">
        <v>-121.831378</v>
      </c>
      <c r="AY1232">
        <v>2</v>
      </c>
    </row>
    <row r="1233" spans="1:51" x14ac:dyDescent="0.25">
      <c r="A1233">
        <v>1231</v>
      </c>
      <c r="B1233" t="s">
        <v>51</v>
      </c>
      <c r="C1233">
        <v>2232</v>
      </c>
      <c r="D1233" t="s">
        <v>88</v>
      </c>
      <c r="E1233" t="s">
        <v>88</v>
      </c>
      <c r="F1233" t="s">
        <v>4200</v>
      </c>
      <c r="G1233" t="s">
        <v>4201</v>
      </c>
      <c r="H1233" t="s">
        <v>82</v>
      </c>
      <c r="I1233" t="s">
        <v>4202</v>
      </c>
      <c r="J1233" t="s">
        <v>4194</v>
      </c>
      <c r="K1233" t="s">
        <v>59</v>
      </c>
      <c r="L1233">
        <v>94520</v>
      </c>
      <c r="M1233">
        <v>198</v>
      </c>
      <c r="N1233">
        <v>0</v>
      </c>
      <c r="O1233" t="s">
        <v>60</v>
      </c>
      <c r="P1233" t="s">
        <v>61</v>
      </c>
      <c r="Q1233" t="s">
        <v>60</v>
      </c>
      <c r="R1233" t="s">
        <v>61</v>
      </c>
      <c r="S1233" t="s">
        <v>60</v>
      </c>
      <c r="T1233" t="s">
        <v>60</v>
      </c>
      <c r="U1233" t="s">
        <v>60</v>
      </c>
      <c r="V1233" t="s">
        <v>171</v>
      </c>
      <c r="W1233" t="s">
        <v>171</v>
      </c>
      <c r="X1233">
        <v>16</v>
      </c>
      <c r="Y1233" s="2">
        <v>47236</v>
      </c>
      <c r="Z1233" t="s">
        <v>4203</v>
      </c>
      <c r="AA1233" t="s">
        <v>4203</v>
      </c>
      <c r="AB1233">
        <v>198</v>
      </c>
      <c r="AC1233" t="s">
        <v>123</v>
      </c>
      <c r="AD1233" t="s">
        <v>192</v>
      </c>
      <c r="AE1233" t="s">
        <v>101</v>
      </c>
      <c r="AF1233" s="2">
        <v>41765</v>
      </c>
      <c r="AG1233" s="2">
        <v>36286</v>
      </c>
      <c r="AH1233" t="s">
        <v>60</v>
      </c>
      <c r="AI1233" t="s">
        <v>60</v>
      </c>
      <c r="AJ1233" t="s">
        <v>60</v>
      </c>
      <c r="AK1233" t="s">
        <v>60</v>
      </c>
      <c r="AL1233" t="s">
        <v>60</v>
      </c>
      <c r="AM1233" t="s">
        <v>60</v>
      </c>
      <c r="AN1233" t="s">
        <v>60</v>
      </c>
      <c r="AO1233" t="s">
        <v>60</v>
      </c>
      <c r="AP1233">
        <v>0</v>
      </c>
      <c r="AQ1233">
        <v>198</v>
      </c>
      <c r="AR1233">
        <v>3</v>
      </c>
      <c r="AS1233">
        <v>0</v>
      </c>
      <c r="AT1233" t="s">
        <v>60</v>
      </c>
      <c r="AU1233">
        <v>2</v>
      </c>
      <c r="AV1233" t="s">
        <v>117</v>
      </c>
      <c r="AW1233">
        <v>37.949351</v>
      </c>
      <c r="AX1233">
        <v>-122.049015</v>
      </c>
      <c r="AY1233">
        <v>2</v>
      </c>
    </row>
    <row r="1234" spans="1:51" x14ac:dyDescent="0.25">
      <c r="A1234">
        <v>1232</v>
      </c>
      <c r="B1234" t="s">
        <v>51</v>
      </c>
      <c r="C1234">
        <v>2233</v>
      </c>
      <c r="D1234" t="s">
        <v>88</v>
      </c>
      <c r="E1234" t="s">
        <v>88</v>
      </c>
      <c r="F1234" t="s">
        <v>4204</v>
      </c>
      <c r="G1234" t="s">
        <v>4205</v>
      </c>
      <c r="H1234" t="s">
        <v>106</v>
      </c>
      <c r="I1234" t="s">
        <v>60</v>
      </c>
      <c r="J1234" t="s">
        <v>4194</v>
      </c>
      <c r="K1234" t="s">
        <v>94</v>
      </c>
      <c r="L1234">
        <v>95127</v>
      </c>
      <c r="M1234">
        <v>81</v>
      </c>
      <c r="N1234">
        <v>0</v>
      </c>
      <c r="O1234" t="s">
        <v>60</v>
      </c>
      <c r="P1234" t="s">
        <v>61</v>
      </c>
      <c r="Q1234" t="s">
        <v>60</v>
      </c>
      <c r="R1234" t="s">
        <v>61</v>
      </c>
      <c r="S1234" t="s">
        <v>114</v>
      </c>
      <c r="T1234" t="s">
        <v>60</v>
      </c>
      <c r="U1234" t="s">
        <v>60</v>
      </c>
      <c r="V1234" t="s">
        <v>171</v>
      </c>
      <c r="W1234" t="s">
        <v>171</v>
      </c>
      <c r="X1234">
        <v>18</v>
      </c>
      <c r="Y1234" s="2">
        <v>48007</v>
      </c>
      <c r="Z1234" t="s">
        <v>4206</v>
      </c>
      <c r="AA1234" t="s">
        <v>4206</v>
      </c>
      <c r="AB1234">
        <v>80</v>
      </c>
      <c r="AC1234" t="s">
        <v>99</v>
      </c>
      <c r="AD1234" t="s">
        <v>192</v>
      </c>
      <c r="AE1234" t="s">
        <v>101</v>
      </c>
      <c r="AF1234" s="2">
        <v>42536</v>
      </c>
      <c r="AG1234" s="2">
        <v>37057</v>
      </c>
      <c r="AH1234" t="s">
        <v>60</v>
      </c>
      <c r="AI1234" t="s">
        <v>60</v>
      </c>
      <c r="AJ1234" t="s">
        <v>60</v>
      </c>
      <c r="AK1234" t="s">
        <v>60</v>
      </c>
      <c r="AL1234" t="s">
        <v>60</v>
      </c>
      <c r="AM1234" t="s">
        <v>60</v>
      </c>
      <c r="AN1234" t="s">
        <v>60</v>
      </c>
      <c r="AO1234" t="s">
        <v>60</v>
      </c>
      <c r="AP1234">
        <v>0</v>
      </c>
      <c r="AQ1234">
        <v>80</v>
      </c>
      <c r="AR1234">
        <v>2</v>
      </c>
      <c r="AS1234">
        <v>0</v>
      </c>
      <c r="AT1234" t="s">
        <v>60</v>
      </c>
      <c r="AU1234">
        <v>2</v>
      </c>
      <c r="AV1234" t="s">
        <v>114</v>
      </c>
      <c r="AW1234">
        <v>37.353786999999997</v>
      </c>
      <c r="AX1234">
        <v>-121.822638</v>
      </c>
      <c r="AY1234">
        <v>2</v>
      </c>
    </row>
    <row r="1235" spans="1:51" x14ac:dyDescent="0.25">
      <c r="A1235">
        <v>1233</v>
      </c>
      <c r="B1235" t="s">
        <v>51</v>
      </c>
      <c r="C1235">
        <v>2234</v>
      </c>
      <c r="D1235" t="s">
        <v>88</v>
      </c>
      <c r="E1235" t="s">
        <v>88</v>
      </c>
      <c r="F1235" t="s">
        <v>4400</v>
      </c>
      <c r="G1235" t="s">
        <v>4401</v>
      </c>
      <c r="H1235" t="s">
        <v>133</v>
      </c>
      <c r="I1235" t="s">
        <v>4402</v>
      </c>
      <c r="J1235" t="s">
        <v>4403</v>
      </c>
      <c r="K1235" t="s">
        <v>133</v>
      </c>
      <c r="L1235">
        <v>94107</v>
      </c>
      <c r="M1235">
        <v>257</v>
      </c>
      <c r="N1235">
        <v>0</v>
      </c>
      <c r="O1235" t="s">
        <v>60</v>
      </c>
      <c r="P1235" t="s">
        <v>61</v>
      </c>
      <c r="Q1235" t="s">
        <v>60</v>
      </c>
      <c r="R1235" t="s">
        <v>61</v>
      </c>
      <c r="S1235" t="s">
        <v>60</v>
      </c>
      <c r="T1235" t="s">
        <v>60</v>
      </c>
      <c r="U1235" t="s">
        <v>60</v>
      </c>
      <c r="V1235" t="s">
        <v>548</v>
      </c>
      <c r="W1235" t="s">
        <v>4242</v>
      </c>
      <c r="X1235">
        <v>14</v>
      </c>
      <c r="Y1235" s="2">
        <v>46512</v>
      </c>
      <c r="Z1235" t="s">
        <v>4404</v>
      </c>
      <c r="AA1235" t="s">
        <v>4404</v>
      </c>
      <c r="AB1235">
        <v>256</v>
      </c>
      <c r="AC1235" t="s">
        <v>496</v>
      </c>
      <c r="AD1235" t="s">
        <v>100</v>
      </c>
      <c r="AE1235" t="s">
        <v>101</v>
      </c>
      <c r="AF1235" s="2">
        <v>41041</v>
      </c>
      <c r="AG1235" s="2">
        <v>35562</v>
      </c>
      <c r="AH1235" t="s">
        <v>60</v>
      </c>
      <c r="AI1235" t="s">
        <v>60</v>
      </c>
      <c r="AJ1235" t="s">
        <v>60</v>
      </c>
      <c r="AK1235" t="s">
        <v>60</v>
      </c>
      <c r="AL1235" t="s">
        <v>60</v>
      </c>
      <c r="AM1235" t="s">
        <v>60</v>
      </c>
      <c r="AN1235" t="s">
        <v>60</v>
      </c>
      <c r="AO1235" t="s">
        <v>60</v>
      </c>
      <c r="AP1235">
        <v>0</v>
      </c>
      <c r="AQ1235">
        <v>256</v>
      </c>
      <c r="AR1235">
        <v>3</v>
      </c>
      <c r="AS1235">
        <v>0</v>
      </c>
      <c r="AT1235" t="s">
        <v>60</v>
      </c>
      <c r="AU1235">
        <v>3</v>
      </c>
      <c r="AV1235" t="s">
        <v>117</v>
      </c>
      <c r="AW1235">
        <v>37.782285999999999</v>
      </c>
      <c r="AX1235">
        <v>-122.39671800000001</v>
      </c>
      <c r="AY1235">
        <v>3</v>
      </c>
    </row>
    <row r="1236" spans="1:51" x14ac:dyDescent="0.25">
      <c r="A1236">
        <v>1234</v>
      </c>
      <c r="B1236" t="s">
        <v>51</v>
      </c>
      <c r="C1236">
        <v>2235</v>
      </c>
      <c r="D1236" t="s">
        <v>2255</v>
      </c>
      <c r="E1236" t="s">
        <v>53</v>
      </c>
      <c r="F1236" t="s">
        <v>4405</v>
      </c>
      <c r="G1236" t="s">
        <v>4406</v>
      </c>
      <c r="H1236" t="s">
        <v>200</v>
      </c>
      <c r="I1236" t="s">
        <v>860</v>
      </c>
      <c r="J1236" t="s">
        <v>831</v>
      </c>
      <c r="K1236" t="s">
        <v>203</v>
      </c>
      <c r="L1236">
        <v>95448</v>
      </c>
      <c r="M1236">
        <v>40</v>
      </c>
      <c r="N1236">
        <v>0</v>
      </c>
      <c r="O1236" t="s">
        <v>60</v>
      </c>
      <c r="P1236" t="s">
        <v>61</v>
      </c>
      <c r="Q1236" t="s">
        <v>60</v>
      </c>
      <c r="R1236" t="s">
        <v>61</v>
      </c>
      <c r="S1236" t="s">
        <v>60</v>
      </c>
      <c r="T1236" t="s">
        <v>60</v>
      </c>
      <c r="U1236" t="s">
        <v>60</v>
      </c>
      <c r="V1236" t="s">
        <v>548</v>
      </c>
      <c r="W1236" t="s">
        <v>60</v>
      </c>
      <c r="X1236" t="s">
        <v>60</v>
      </c>
      <c r="Y1236" t="s">
        <v>60</v>
      </c>
      <c r="Z1236" t="s">
        <v>60</v>
      </c>
      <c r="AA1236" t="s">
        <v>60</v>
      </c>
      <c r="AB1236" t="s">
        <v>60</v>
      </c>
      <c r="AC1236" t="s">
        <v>60</v>
      </c>
      <c r="AD1236" t="s">
        <v>60</v>
      </c>
      <c r="AE1236" t="s">
        <v>60</v>
      </c>
      <c r="AF1236" t="s">
        <v>60</v>
      </c>
      <c r="AG1236" t="s">
        <v>60</v>
      </c>
      <c r="AH1236" t="s">
        <v>60</v>
      </c>
      <c r="AI1236">
        <v>0</v>
      </c>
      <c r="AJ1236">
        <v>0</v>
      </c>
      <c r="AK1236" s="2">
        <v>31204</v>
      </c>
      <c r="AL1236" s="2">
        <v>38879</v>
      </c>
      <c r="AM1236" t="s">
        <v>60</v>
      </c>
      <c r="AN1236" t="s">
        <v>60</v>
      </c>
      <c r="AO1236" t="s">
        <v>60</v>
      </c>
      <c r="AP1236">
        <v>0</v>
      </c>
      <c r="AQ1236">
        <v>40</v>
      </c>
      <c r="AR1236">
        <v>1</v>
      </c>
      <c r="AS1236">
        <v>0</v>
      </c>
      <c r="AT1236" t="s">
        <v>60</v>
      </c>
      <c r="AU1236" t="s">
        <v>60</v>
      </c>
      <c r="AV1236" t="s">
        <v>86</v>
      </c>
      <c r="AW1236">
        <v>38.611184999999999</v>
      </c>
      <c r="AX1236">
        <v>-122.858767</v>
      </c>
      <c r="AY1236">
        <v>3</v>
      </c>
    </row>
    <row r="1237" spans="1:51" x14ac:dyDescent="0.25">
      <c r="A1237">
        <v>1235</v>
      </c>
      <c r="B1237" t="s">
        <v>51</v>
      </c>
      <c r="C1237">
        <v>2236</v>
      </c>
      <c r="D1237" t="s">
        <v>2255</v>
      </c>
      <c r="E1237" t="s">
        <v>53</v>
      </c>
      <c r="F1237" t="s">
        <v>4407</v>
      </c>
      <c r="G1237" t="s">
        <v>4408</v>
      </c>
      <c r="H1237" t="s">
        <v>271</v>
      </c>
      <c r="I1237" t="s">
        <v>60</v>
      </c>
      <c r="J1237" t="s">
        <v>60</v>
      </c>
      <c r="K1237" t="s">
        <v>203</v>
      </c>
      <c r="L1237">
        <v>95425</v>
      </c>
      <c r="M1237">
        <v>34</v>
      </c>
      <c r="N1237">
        <v>0</v>
      </c>
      <c r="O1237" t="s">
        <v>60</v>
      </c>
      <c r="P1237" t="s">
        <v>61</v>
      </c>
      <c r="Q1237" t="s">
        <v>60</v>
      </c>
      <c r="R1237" t="s">
        <v>61</v>
      </c>
      <c r="S1237" t="s">
        <v>60</v>
      </c>
      <c r="T1237" t="s">
        <v>60</v>
      </c>
      <c r="U1237" t="s">
        <v>60</v>
      </c>
      <c r="V1237" t="s">
        <v>548</v>
      </c>
      <c r="W1237" t="s">
        <v>60</v>
      </c>
      <c r="X1237" t="s">
        <v>60</v>
      </c>
      <c r="Y1237" t="s">
        <v>60</v>
      </c>
      <c r="Z1237" t="s">
        <v>60</v>
      </c>
      <c r="AA1237" t="s">
        <v>60</v>
      </c>
      <c r="AB1237" t="s">
        <v>60</v>
      </c>
      <c r="AC1237" t="s">
        <v>60</v>
      </c>
      <c r="AD1237" t="s">
        <v>60</v>
      </c>
      <c r="AE1237" t="s">
        <v>60</v>
      </c>
      <c r="AF1237" t="s">
        <v>60</v>
      </c>
      <c r="AG1237" t="s">
        <v>60</v>
      </c>
      <c r="AH1237" t="s">
        <v>60</v>
      </c>
      <c r="AI1237">
        <v>26</v>
      </c>
      <c r="AJ1237">
        <v>0</v>
      </c>
      <c r="AK1237" s="2">
        <v>33409</v>
      </c>
      <c r="AL1237" s="2">
        <v>51672</v>
      </c>
      <c r="AM1237" t="s">
        <v>60</v>
      </c>
      <c r="AN1237" t="s">
        <v>60</v>
      </c>
      <c r="AO1237" t="s">
        <v>60</v>
      </c>
      <c r="AP1237">
        <v>0</v>
      </c>
      <c r="AQ1237">
        <v>34</v>
      </c>
      <c r="AR1237">
        <v>1</v>
      </c>
      <c r="AS1237">
        <v>0</v>
      </c>
      <c r="AT1237" t="s">
        <v>60</v>
      </c>
      <c r="AU1237" t="s">
        <v>60</v>
      </c>
      <c r="AV1237" t="s">
        <v>117</v>
      </c>
      <c r="AW1237">
        <v>38.799720000000001</v>
      </c>
      <c r="AX1237">
        <v>-123.01451900000001</v>
      </c>
      <c r="AY1237">
        <v>3</v>
      </c>
    </row>
    <row r="1238" spans="1:51" x14ac:dyDescent="0.25">
      <c r="A1238">
        <v>1236</v>
      </c>
      <c r="B1238" t="s">
        <v>51</v>
      </c>
      <c r="C1238">
        <v>2237</v>
      </c>
      <c r="D1238" t="s">
        <v>2255</v>
      </c>
      <c r="E1238" t="s">
        <v>53</v>
      </c>
      <c r="F1238" t="s">
        <v>4409</v>
      </c>
      <c r="G1238" t="s">
        <v>4410</v>
      </c>
      <c r="H1238" t="s">
        <v>2258</v>
      </c>
      <c r="I1238" t="s">
        <v>60</v>
      </c>
      <c r="J1238" t="s">
        <v>60</v>
      </c>
      <c r="K1238" t="s">
        <v>203</v>
      </c>
      <c r="L1238">
        <v>95476</v>
      </c>
      <c r="M1238">
        <v>30</v>
      </c>
      <c r="N1238">
        <v>0</v>
      </c>
      <c r="O1238" t="s">
        <v>60</v>
      </c>
      <c r="P1238" t="s">
        <v>61</v>
      </c>
      <c r="Q1238" t="s">
        <v>60</v>
      </c>
      <c r="R1238" t="s">
        <v>61</v>
      </c>
      <c r="S1238" t="s">
        <v>60</v>
      </c>
      <c r="T1238" t="s">
        <v>60</v>
      </c>
      <c r="U1238" t="s">
        <v>60</v>
      </c>
      <c r="V1238" t="s">
        <v>548</v>
      </c>
      <c r="W1238" t="s">
        <v>60</v>
      </c>
      <c r="X1238" t="s">
        <v>60</v>
      </c>
      <c r="Y1238" t="s">
        <v>60</v>
      </c>
      <c r="Z1238" t="s">
        <v>60</v>
      </c>
      <c r="AA1238" t="s">
        <v>60</v>
      </c>
      <c r="AB1238" t="s">
        <v>60</v>
      </c>
      <c r="AC1238" t="s">
        <v>60</v>
      </c>
      <c r="AD1238" t="s">
        <v>60</v>
      </c>
      <c r="AE1238" t="s">
        <v>60</v>
      </c>
      <c r="AF1238" t="s">
        <v>60</v>
      </c>
      <c r="AG1238" t="s">
        <v>60</v>
      </c>
      <c r="AH1238" t="s">
        <v>60</v>
      </c>
      <c r="AI1238">
        <v>3</v>
      </c>
      <c r="AJ1238">
        <v>0</v>
      </c>
      <c r="AK1238" s="2">
        <v>31348</v>
      </c>
      <c r="AL1238" s="2">
        <v>38653</v>
      </c>
      <c r="AM1238" t="s">
        <v>60</v>
      </c>
      <c r="AN1238" t="s">
        <v>60</v>
      </c>
      <c r="AO1238" t="s">
        <v>60</v>
      </c>
      <c r="AP1238">
        <v>0</v>
      </c>
      <c r="AQ1238">
        <v>30</v>
      </c>
      <c r="AR1238">
        <v>1</v>
      </c>
      <c r="AS1238">
        <v>0</v>
      </c>
      <c r="AT1238" t="s">
        <v>60</v>
      </c>
      <c r="AU1238" t="s">
        <v>60</v>
      </c>
      <c r="AV1238" t="s">
        <v>117</v>
      </c>
      <c r="AW1238">
        <v>38.325105999999998</v>
      </c>
      <c r="AX1238">
        <v>-122.489689</v>
      </c>
      <c r="AY1238">
        <v>3</v>
      </c>
    </row>
    <row r="1239" spans="1:51" x14ac:dyDescent="0.25">
      <c r="A1239">
        <v>1237</v>
      </c>
      <c r="B1239" t="s">
        <v>51</v>
      </c>
      <c r="C1239">
        <v>2238</v>
      </c>
      <c r="D1239" t="s">
        <v>2255</v>
      </c>
      <c r="E1239" t="s">
        <v>53</v>
      </c>
      <c r="F1239" t="s">
        <v>4411</v>
      </c>
      <c r="G1239" t="s">
        <v>4412</v>
      </c>
      <c r="H1239" t="s">
        <v>2258</v>
      </c>
      <c r="I1239" t="s">
        <v>60</v>
      </c>
      <c r="J1239" t="s">
        <v>60</v>
      </c>
      <c r="K1239" t="s">
        <v>203</v>
      </c>
      <c r="L1239">
        <v>95476</v>
      </c>
      <c r="M1239">
        <v>34</v>
      </c>
      <c r="N1239">
        <v>0</v>
      </c>
      <c r="O1239" t="s">
        <v>60</v>
      </c>
      <c r="P1239" t="s">
        <v>61</v>
      </c>
      <c r="Q1239" t="s">
        <v>60</v>
      </c>
      <c r="R1239" t="s">
        <v>61</v>
      </c>
      <c r="S1239" t="s">
        <v>60</v>
      </c>
      <c r="T1239" t="s">
        <v>60</v>
      </c>
      <c r="U1239" t="s">
        <v>60</v>
      </c>
      <c r="V1239" t="s">
        <v>548</v>
      </c>
      <c r="W1239" t="s">
        <v>60</v>
      </c>
      <c r="X1239" t="s">
        <v>60</v>
      </c>
      <c r="Y1239" t="s">
        <v>60</v>
      </c>
      <c r="Z1239" t="s">
        <v>60</v>
      </c>
      <c r="AA1239" t="s">
        <v>60</v>
      </c>
      <c r="AB1239" t="s">
        <v>60</v>
      </c>
      <c r="AC1239" t="s">
        <v>60</v>
      </c>
      <c r="AD1239" t="s">
        <v>60</v>
      </c>
      <c r="AE1239" t="s">
        <v>60</v>
      </c>
      <c r="AF1239" t="s">
        <v>60</v>
      </c>
      <c r="AG1239" t="s">
        <v>60</v>
      </c>
      <c r="AH1239" t="s">
        <v>60</v>
      </c>
      <c r="AI1239">
        <v>28</v>
      </c>
      <c r="AJ1239">
        <v>0</v>
      </c>
      <c r="AK1239" s="2">
        <v>38464</v>
      </c>
      <c r="AL1239" s="2">
        <v>56726</v>
      </c>
      <c r="AM1239" t="s">
        <v>60</v>
      </c>
      <c r="AN1239" t="s">
        <v>60</v>
      </c>
      <c r="AO1239" t="s">
        <v>60</v>
      </c>
      <c r="AP1239">
        <v>0</v>
      </c>
      <c r="AQ1239">
        <v>34</v>
      </c>
      <c r="AR1239">
        <v>1</v>
      </c>
      <c r="AS1239">
        <v>0</v>
      </c>
      <c r="AT1239" t="s">
        <v>60</v>
      </c>
      <c r="AU1239" t="s">
        <v>60</v>
      </c>
      <c r="AV1239" t="s">
        <v>356</v>
      </c>
      <c r="AW1239">
        <v>38.289237</v>
      </c>
      <c r="AX1239">
        <v>-122.466278</v>
      </c>
      <c r="AY1239">
        <v>3</v>
      </c>
    </row>
    <row r="1240" spans="1:51" x14ac:dyDescent="0.25">
      <c r="A1240">
        <v>1238</v>
      </c>
      <c r="B1240" t="s">
        <v>51</v>
      </c>
      <c r="C1240">
        <v>2239</v>
      </c>
      <c r="D1240" t="s">
        <v>2255</v>
      </c>
      <c r="E1240" t="s">
        <v>88</v>
      </c>
      <c r="F1240" t="s">
        <v>2256</v>
      </c>
      <c r="G1240" t="s">
        <v>2257</v>
      </c>
      <c r="H1240" t="s">
        <v>2258</v>
      </c>
      <c r="I1240" t="s">
        <v>1083</v>
      </c>
      <c r="J1240" t="s">
        <v>831</v>
      </c>
      <c r="K1240" t="s">
        <v>203</v>
      </c>
      <c r="L1240">
        <v>95476</v>
      </c>
      <c r="M1240">
        <v>35</v>
      </c>
      <c r="N1240">
        <v>0</v>
      </c>
      <c r="O1240" t="s">
        <v>60</v>
      </c>
      <c r="P1240" t="s">
        <v>61</v>
      </c>
      <c r="Q1240" t="s">
        <v>60</v>
      </c>
      <c r="R1240" t="s">
        <v>61</v>
      </c>
      <c r="S1240" t="s">
        <v>96</v>
      </c>
      <c r="T1240" t="s">
        <v>60</v>
      </c>
      <c r="U1240" t="s">
        <v>60</v>
      </c>
      <c r="V1240" t="s">
        <v>97</v>
      </c>
      <c r="W1240" t="s">
        <v>97</v>
      </c>
      <c r="X1240">
        <v>49</v>
      </c>
      <c r="Y1240" s="2">
        <v>59462</v>
      </c>
      <c r="Z1240" t="s">
        <v>2259</v>
      </c>
      <c r="AA1240" t="s">
        <v>2259</v>
      </c>
      <c r="AB1240">
        <v>34</v>
      </c>
      <c r="AC1240" t="s">
        <v>116</v>
      </c>
      <c r="AD1240" t="s">
        <v>141</v>
      </c>
      <c r="AE1240" t="s">
        <v>101</v>
      </c>
      <c r="AF1240" s="2">
        <v>44866</v>
      </c>
      <c r="AG1240" s="2">
        <v>39387</v>
      </c>
      <c r="AH1240" t="s">
        <v>60</v>
      </c>
      <c r="AI1240">
        <v>0</v>
      </c>
      <c r="AJ1240">
        <v>0</v>
      </c>
      <c r="AK1240" s="2">
        <v>39288</v>
      </c>
      <c r="AL1240" s="2">
        <v>50216</v>
      </c>
      <c r="AM1240" s="2">
        <v>57551</v>
      </c>
      <c r="AN1240" t="s">
        <v>60</v>
      </c>
      <c r="AO1240" t="s">
        <v>60</v>
      </c>
      <c r="AP1240">
        <v>0</v>
      </c>
      <c r="AQ1240">
        <v>35</v>
      </c>
      <c r="AR1240">
        <v>1</v>
      </c>
      <c r="AS1240">
        <v>0</v>
      </c>
      <c r="AT1240" t="s">
        <v>60</v>
      </c>
      <c r="AU1240">
        <v>1</v>
      </c>
      <c r="AV1240" t="s">
        <v>86</v>
      </c>
      <c r="AW1240">
        <v>38.305891000000003</v>
      </c>
      <c r="AX1240">
        <v>-122.476099</v>
      </c>
      <c r="AY1240">
        <v>1</v>
      </c>
    </row>
    <row r="1241" spans="1:51" x14ac:dyDescent="0.25">
      <c r="A1241">
        <v>1239</v>
      </c>
      <c r="B1241" t="s">
        <v>51</v>
      </c>
      <c r="C1241">
        <v>2240</v>
      </c>
      <c r="D1241" t="s">
        <v>2255</v>
      </c>
      <c r="E1241" t="s">
        <v>88</v>
      </c>
      <c r="F1241" t="s">
        <v>2260</v>
      </c>
      <c r="G1241" t="s">
        <v>2261</v>
      </c>
      <c r="H1241" t="s">
        <v>2262</v>
      </c>
      <c r="I1241" t="s">
        <v>881</v>
      </c>
      <c r="J1241" t="s">
        <v>897</v>
      </c>
      <c r="K1241" t="s">
        <v>203</v>
      </c>
      <c r="L1241">
        <v>95492</v>
      </c>
      <c r="M1241">
        <v>95</v>
      </c>
      <c r="N1241">
        <v>0</v>
      </c>
      <c r="O1241" t="s">
        <v>60</v>
      </c>
      <c r="P1241" t="s">
        <v>61</v>
      </c>
      <c r="Q1241" t="s">
        <v>60</v>
      </c>
      <c r="R1241" t="s">
        <v>61</v>
      </c>
      <c r="S1241" t="s">
        <v>60</v>
      </c>
      <c r="T1241" t="s">
        <v>60</v>
      </c>
      <c r="U1241" t="s">
        <v>60</v>
      </c>
      <c r="V1241" t="s">
        <v>97</v>
      </c>
      <c r="W1241" t="s">
        <v>97</v>
      </c>
      <c r="X1241">
        <v>55</v>
      </c>
      <c r="Y1241" s="2">
        <v>61714</v>
      </c>
      <c r="Z1241" t="s">
        <v>2263</v>
      </c>
      <c r="AA1241" t="s">
        <v>60</v>
      </c>
      <c r="AB1241">
        <v>94</v>
      </c>
      <c r="AC1241" t="s">
        <v>275</v>
      </c>
      <c r="AD1241" t="s">
        <v>100</v>
      </c>
      <c r="AE1241" t="s">
        <v>153</v>
      </c>
      <c r="AF1241" t="s">
        <v>60</v>
      </c>
      <c r="AG1241" s="2">
        <v>41639</v>
      </c>
      <c r="AH1241" t="s">
        <v>60</v>
      </c>
      <c r="AI1241">
        <v>81</v>
      </c>
      <c r="AJ1241">
        <v>0</v>
      </c>
      <c r="AK1241" s="2">
        <v>37196</v>
      </c>
      <c r="AL1241" s="2">
        <v>48418</v>
      </c>
      <c r="AM1241" t="s">
        <v>60</v>
      </c>
      <c r="AN1241" t="s">
        <v>60</v>
      </c>
      <c r="AO1241" t="s">
        <v>60</v>
      </c>
      <c r="AP1241">
        <v>0</v>
      </c>
      <c r="AQ1241">
        <v>95</v>
      </c>
      <c r="AR1241">
        <v>2</v>
      </c>
      <c r="AS1241">
        <v>0</v>
      </c>
      <c r="AT1241" t="s">
        <v>60</v>
      </c>
      <c r="AU1241">
        <v>1</v>
      </c>
      <c r="AV1241" t="s">
        <v>86</v>
      </c>
      <c r="AW1241">
        <v>38.545943000000001</v>
      </c>
      <c r="AX1241">
        <v>-122.81367400000001</v>
      </c>
      <c r="AY1241">
        <v>1</v>
      </c>
    </row>
    <row r="1242" spans="1:51" x14ac:dyDescent="0.25">
      <c r="A1242">
        <v>1240</v>
      </c>
      <c r="B1242" t="s">
        <v>51</v>
      </c>
      <c r="C1242">
        <v>2241</v>
      </c>
      <c r="D1242" t="s">
        <v>2255</v>
      </c>
      <c r="E1242" t="s">
        <v>88</v>
      </c>
      <c r="F1242" t="s">
        <v>2264</v>
      </c>
      <c r="G1242" t="s">
        <v>2265</v>
      </c>
      <c r="H1242" t="s">
        <v>2266</v>
      </c>
      <c r="I1242" t="s">
        <v>2267</v>
      </c>
      <c r="J1242" t="s">
        <v>2268</v>
      </c>
      <c r="K1242" t="s">
        <v>369</v>
      </c>
      <c r="L1242">
        <v>94571</v>
      </c>
      <c r="M1242">
        <v>40</v>
      </c>
      <c r="N1242">
        <v>0</v>
      </c>
      <c r="O1242" t="s">
        <v>60</v>
      </c>
      <c r="P1242" t="s">
        <v>61</v>
      </c>
      <c r="Q1242" t="s">
        <v>60</v>
      </c>
      <c r="R1242" t="s">
        <v>61</v>
      </c>
      <c r="S1242" t="s">
        <v>96</v>
      </c>
      <c r="T1242" t="s">
        <v>60</v>
      </c>
      <c r="U1242" t="s">
        <v>60</v>
      </c>
      <c r="V1242" t="s">
        <v>97</v>
      </c>
      <c r="W1242" t="s">
        <v>97</v>
      </c>
      <c r="X1242">
        <v>46</v>
      </c>
      <c r="Y1242" s="2">
        <v>58428</v>
      </c>
      <c r="Z1242" t="s">
        <v>2269</v>
      </c>
      <c r="AA1242" t="s">
        <v>2269</v>
      </c>
      <c r="AB1242">
        <v>39</v>
      </c>
      <c r="AC1242" t="s">
        <v>123</v>
      </c>
      <c r="AD1242" t="s">
        <v>100</v>
      </c>
      <c r="AE1242" t="s">
        <v>101</v>
      </c>
      <c r="AF1242" s="2">
        <v>43831</v>
      </c>
      <c r="AG1242" s="2">
        <v>38353</v>
      </c>
      <c r="AH1242" t="s">
        <v>60</v>
      </c>
      <c r="AI1242">
        <v>16</v>
      </c>
      <c r="AJ1242">
        <v>0</v>
      </c>
      <c r="AK1242" s="2">
        <v>30900</v>
      </c>
      <c r="AL1242" t="s">
        <v>60</v>
      </c>
      <c r="AM1242" s="2">
        <v>43653</v>
      </c>
      <c r="AN1242" t="s">
        <v>60</v>
      </c>
      <c r="AO1242" t="s">
        <v>60</v>
      </c>
      <c r="AP1242">
        <v>0</v>
      </c>
      <c r="AQ1242">
        <v>40</v>
      </c>
      <c r="AR1242">
        <v>1</v>
      </c>
      <c r="AS1242">
        <v>0</v>
      </c>
      <c r="AT1242" t="s">
        <v>60</v>
      </c>
      <c r="AU1242">
        <v>1</v>
      </c>
      <c r="AV1242" t="s">
        <v>117</v>
      </c>
      <c r="AW1242">
        <v>38.156067999999998</v>
      </c>
      <c r="AX1242">
        <v>-121.695989</v>
      </c>
      <c r="AY1242">
        <v>1</v>
      </c>
    </row>
    <row r="1243" spans="1:51" x14ac:dyDescent="0.25">
      <c r="A1243">
        <v>1241</v>
      </c>
      <c r="B1243" t="s">
        <v>51</v>
      </c>
      <c r="C1243">
        <v>2242</v>
      </c>
      <c r="D1243" t="s">
        <v>2255</v>
      </c>
      <c r="E1243" t="s">
        <v>88</v>
      </c>
      <c r="F1243" t="s">
        <v>2270</v>
      </c>
      <c r="G1243" t="s">
        <v>2271</v>
      </c>
      <c r="H1243" t="s">
        <v>1074</v>
      </c>
      <c r="I1243" t="s">
        <v>2272</v>
      </c>
      <c r="J1243" t="s">
        <v>2273</v>
      </c>
      <c r="K1243" t="s">
        <v>203</v>
      </c>
      <c r="L1243">
        <v>95425</v>
      </c>
      <c r="M1243">
        <v>70</v>
      </c>
      <c r="N1243">
        <v>0</v>
      </c>
      <c r="O1243" t="s">
        <v>60</v>
      </c>
      <c r="P1243" t="s">
        <v>61</v>
      </c>
      <c r="Q1243" t="s">
        <v>60</v>
      </c>
      <c r="R1243" t="s">
        <v>61</v>
      </c>
      <c r="S1243" t="s">
        <v>60</v>
      </c>
      <c r="T1243" t="s">
        <v>60</v>
      </c>
      <c r="U1243" t="s">
        <v>60</v>
      </c>
      <c r="V1243" t="s">
        <v>97</v>
      </c>
      <c r="W1243" t="s">
        <v>97</v>
      </c>
      <c r="X1243">
        <v>55</v>
      </c>
      <c r="Y1243" s="2">
        <v>61714</v>
      </c>
      <c r="Z1243" t="s">
        <v>2274</v>
      </c>
      <c r="AA1243" t="s">
        <v>2274</v>
      </c>
      <c r="AB1243">
        <v>69</v>
      </c>
      <c r="AC1243" t="s">
        <v>116</v>
      </c>
      <c r="AD1243" t="s">
        <v>141</v>
      </c>
      <c r="AE1243" t="s">
        <v>101</v>
      </c>
      <c r="AF1243" t="s">
        <v>60</v>
      </c>
      <c r="AG1243" s="2">
        <v>41639</v>
      </c>
      <c r="AH1243" t="s">
        <v>60</v>
      </c>
      <c r="AI1243">
        <v>10</v>
      </c>
      <c r="AJ1243">
        <v>0</v>
      </c>
      <c r="AK1243" s="2">
        <v>31770</v>
      </c>
      <c r="AL1243" s="2">
        <v>44733</v>
      </c>
      <c r="AM1243" t="s">
        <v>60</v>
      </c>
      <c r="AN1243">
        <v>36</v>
      </c>
      <c r="AO1243" t="s">
        <v>60</v>
      </c>
      <c r="AP1243">
        <v>0</v>
      </c>
      <c r="AQ1243">
        <v>70</v>
      </c>
      <c r="AR1243">
        <v>2</v>
      </c>
      <c r="AS1243">
        <v>0</v>
      </c>
      <c r="AT1243" t="s">
        <v>60</v>
      </c>
      <c r="AU1243">
        <v>1</v>
      </c>
      <c r="AV1243" t="s">
        <v>117</v>
      </c>
      <c r="AW1243">
        <v>38.799615000000003</v>
      </c>
      <c r="AX1243">
        <v>-123.014489</v>
      </c>
      <c r="AY1243">
        <v>1</v>
      </c>
    </row>
    <row r="1244" spans="1:51" x14ac:dyDescent="0.25">
      <c r="A1244">
        <v>1242</v>
      </c>
      <c r="B1244" t="s">
        <v>51</v>
      </c>
      <c r="C1244">
        <v>2243</v>
      </c>
      <c r="D1244" t="s">
        <v>2255</v>
      </c>
      <c r="E1244" t="s">
        <v>88</v>
      </c>
      <c r="F1244" t="s">
        <v>2275</v>
      </c>
      <c r="G1244" t="s">
        <v>2276</v>
      </c>
      <c r="H1244" t="s">
        <v>2277</v>
      </c>
      <c r="I1244" t="s">
        <v>60</v>
      </c>
      <c r="J1244" t="s">
        <v>60</v>
      </c>
      <c r="K1244" t="s">
        <v>369</v>
      </c>
      <c r="L1244">
        <v>95670</v>
      </c>
      <c r="M1244">
        <v>55</v>
      </c>
      <c r="N1244">
        <v>0</v>
      </c>
      <c r="O1244" t="s">
        <v>60</v>
      </c>
      <c r="P1244" t="s">
        <v>61</v>
      </c>
      <c r="Q1244" t="s">
        <v>60</v>
      </c>
      <c r="R1244" t="s">
        <v>61</v>
      </c>
      <c r="S1244" t="s">
        <v>60</v>
      </c>
      <c r="T1244" t="s">
        <v>60</v>
      </c>
      <c r="U1244" t="s">
        <v>60</v>
      </c>
      <c r="V1244" t="s">
        <v>97</v>
      </c>
      <c r="W1244" t="s">
        <v>97</v>
      </c>
      <c r="X1244">
        <v>55</v>
      </c>
      <c r="Y1244" s="2">
        <v>61714</v>
      </c>
      <c r="Z1244" t="s">
        <v>2278</v>
      </c>
      <c r="AA1244" t="s">
        <v>60</v>
      </c>
      <c r="AB1244">
        <v>55</v>
      </c>
      <c r="AC1244" t="s">
        <v>243</v>
      </c>
      <c r="AD1244" t="s">
        <v>141</v>
      </c>
      <c r="AE1244" t="s">
        <v>153</v>
      </c>
      <c r="AF1244" t="s">
        <v>60</v>
      </c>
      <c r="AG1244" s="2">
        <v>41639</v>
      </c>
      <c r="AH1244" t="s">
        <v>60</v>
      </c>
      <c r="AI1244">
        <v>46</v>
      </c>
      <c r="AJ1244">
        <v>0</v>
      </c>
      <c r="AK1244" s="2">
        <v>28202</v>
      </c>
      <c r="AL1244" t="s">
        <v>60</v>
      </c>
      <c r="AM1244" t="s">
        <v>60</v>
      </c>
      <c r="AN1244" t="s">
        <v>60</v>
      </c>
      <c r="AO1244" t="s">
        <v>60</v>
      </c>
      <c r="AP1244">
        <v>0</v>
      </c>
      <c r="AQ1244">
        <v>55</v>
      </c>
      <c r="AR1244">
        <v>2</v>
      </c>
      <c r="AS1244">
        <v>0</v>
      </c>
      <c r="AT1244" t="s">
        <v>60</v>
      </c>
      <c r="AU1244">
        <v>1</v>
      </c>
      <c r="AV1244" t="s">
        <v>117</v>
      </c>
      <c r="AW1244">
        <v>38.441541999999998</v>
      </c>
      <c r="AX1244">
        <v>-121.826759</v>
      </c>
      <c r="AY1244">
        <v>1</v>
      </c>
    </row>
  </sheetData>
  <sortState ref="A2:AY1244">
    <sortCondition ref="A2:A1244"/>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workbookViewId="0">
      <selection activeCell="E11" sqref="E11"/>
    </sheetView>
  </sheetViews>
  <sheetFormatPr defaultRowHeight="15" x14ac:dyDescent="0.25"/>
  <cols>
    <col min="1" max="7" width="15.7109375" customWidth="1"/>
    <col min="8" max="8" width="14.85546875" customWidth="1"/>
    <col min="9" max="10" width="15.7109375" customWidth="1"/>
  </cols>
  <sheetData>
    <row r="1" spans="1:8" x14ac:dyDescent="0.25">
      <c r="A1" s="22" t="s">
        <v>4785</v>
      </c>
      <c r="B1" s="23"/>
      <c r="C1" s="23"/>
      <c r="D1" s="23"/>
      <c r="E1" s="23"/>
      <c r="F1" s="23"/>
      <c r="G1" s="23"/>
      <c r="H1" s="24"/>
    </row>
    <row r="2" spans="1:8" ht="45" x14ac:dyDescent="0.25">
      <c r="A2" s="12" t="s">
        <v>10</v>
      </c>
      <c r="B2" s="12" t="s">
        <v>4786</v>
      </c>
      <c r="C2" s="21" t="s">
        <v>4787</v>
      </c>
      <c r="D2" s="12" t="s">
        <v>4788</v>
      </c>
      <c r="E2" s="21" t="s">
        <v>4787</v>
      </c>
      <c r="F2" s="21" t="s">
        <v>4790</v>
      </c>
      <c r="G2" s="21" t="s">
        <v>4787</v>
      </c>
      <c r="H2" s="21" t="s">
        <v>4791</v>
      </c>
    </row>
    <row r="3" spans="1:8" x14ac:dyDescent="0.25">
      <c r="A3" s="12" t="s">
        <v>78</v>
      </c>
      <c r="B3" s="12">
        <f>'Preliminary Analysis'!F10</f>
        <v>309</v>
      </c>
      <c r="C3" s="27">
        <f>B3/'Preliminary Analysis'!I10</f>
        <v>1.5058479532163743E-2</v>
      </c>
      <c r="D3" s="12">
        <f>'Preliminary Analysis'!G10</f>
        <v>301</v>
      </c>
      <c r="E3" s="27">
        <f>D3/'Preliminary Analysis'!I10</f>
        <v>1.4668615984405458E-2</v>
      </c>
      <c r="F3" s="26">
        <f>'Preliminary Analysis'!H10</f>
        <v>300</v>
      </c>
      <c r="G3" s="27">
        <f>F3/'Preliminary Analysis'!I10</f>
        <v>1.4619883040935672E-2</v>
      </c>
      <c r="H3" s="12">
        <f>SUM(B3,D3,F3)</f>
        <v>910</v>
      </c>
    </row>
    <row r="4" spans="1:8" x14ac:dyDescent="0.25">
      <c r="A4" s="12" t="s">
        <v>59</v>
      </c>
      <c r="B4" s="12">
        <f>'Preliminary Analysis'!F11</f>
        <v>243</v>
      </c>
      <c r="C4" s="27">
        <f>B4/'Preliminary Analysis'!I11</f>
        <v>1.9039410796834601E-2</v>
      </c>
      <c r="D4" s="12">
        <f>'Preliminary Analysis'!G11</f>
        <v>81</v>
      </c>
      <c r="E4" s="27">
        <f>D4/'Preliminary Analysis'!I11</f>
        <v>6.3464702656115335E-3</v>
      </c>
      <c r="F4" s="26">
        <f>'Preliminary Analysis'!H11</f>
        <v>183</v>
      </c>
      <c r="G4" s="27">
        <f>F4/'Preliminary Analysis'!I11</f>
        <v>1.4338321711196427E-2</v>
      </c>
      <c r="H4" s="12">
        <f t="shared" ref="H4:H11" si="0">SUM(B4,D4,F4)</f>
        <v>507</v>
      </c>
    </row>
    <row r="5" spans="1:8" x14ac:dyDescent="0.25">
      <c r="A5" s="12" t="s">
        <v>72</v>
      </c>
      <c r="B5" s="12">
        <f>'Preliminary Analysis'!F12</f>
        <v>0</v>
      </c>
      <c r="C5" s="27">
        <f>B5/'Preliminary Analysis'!I12</f>
        <v>0</v>
      </c>
      <c r="D5" s="12">
        <f>'Preliminary Analysis'!G12</f>
        <v>0</v>
      </c>
      <c r="E5" s="27">
        <f>D5/'Preliminary Analysis'!I12</f>
        <v>0</v>
      </c>
      <c r="F5" s="26">
        <f>'Preliminary Analysis'!H12</f>
        <v>0</v>
      </c>
      <c r="G5" s="27">
        <f>F5/'Preliminary Analysis'!I12</f>
        <v>0</v>
      </c>
      <c r="H5" s="12">
        <f t="shared" si="0"/>
        <v>0</v>
      </c>
    </row>
    <row r="6" spans="1:8" x14ac:dyDescent="0.25">
      <c r="A6" s="12" t="s">
        <v>280</v>
      </c>
      <c r="B6" s="12">
        <f>'Preliminary Analysis'!F13</f>
        <v>0</v>
      </c>
      <c r="C6" s="27">
        <f>B6/'Preliminary Analysis'!I13</f>
        <v>0</v>
      </c>
      <c r="D6" s="12">
        <f>'Preliminary Analysis'!G13</f>
        <v>0</v>
      </c>
      <c r="E6" s="27">
        <f>D6/'Preliminary Analysis'!I13</f>
        <v>0</v>
      </c>
      <c r="F6" s="26">
        <f>'Preliminary Analysis'!H13</f>
        <v>0</v>
      </c>
      <c r="G6" s="27">
        <f>F6/'Preliminary Analysis'!I13</f>
        <v>0</v>
      </c>
      <c r="H6" s="12">
        <f t="shared" si="0"/>
        <v>0</v>
      </c>
    </row>
    <row r="7" spans="1:8" x14ac:dyDescent="0.25">
      <c r="A7" s="12" t="s">
        <v>133</v>
      </c>
      <c r="B7" s="12">
        <f>'Preliminary Analysis'!F14</f>
        <v>1310</v>
      </c>
      <c r="C7" s="27">
        <f>B7/'Preliminary Analysis'!I14</f>
        <v>6.6446867867106268E-2</v>
      </c>
      <c r="D7" s="12">
        <f>'Preliminary Analysis'!G14</f>
        <v>435</v>
      </c>
      <c r="E7" s="27">
        <f>D7/'Preliminary Analysis'!I14</f>
        <v>2.2064417955871163E-2</v>
      </c>
      <c r="F7" s="26">
        <f>'Preliminary Analysis'!H14</f>
        <v>0</v>
      </c>
      <c r="G7" s="27">
        <f>F7/'Preliminary Analysis'!I14</f>
        <v>0</v>
      </c>
      <c r="H7" s="12">
        <f t="shared" si="0"/>
        <v>1745</v>
      </c>
    </row>
    <row r="8" spans="1:8" x14ac:dyDescent="0.25">
      <c r="A8" s="12" t="s">
        <v>674</v>
      </c>
      <c r="B8" s="12">
        <f>'Preliminary Analysis'!F15</f>
        <v>447</v>
      </c>
      <c r="C8" s="27">
        <f>B8/'Preliminary Analysis'!I15</f>
        <v>0.10429304713019132</v>
      </c>
      <c r="D8" s="12">
        <f>'Preliminary Analysis'!G15</f>
        <v>255</v>
      </c>
      <c r="E8" s="27">
        <f>D8/'Preliminary Analysis'!I15</f>
        <v>5.9496033597760151E-2</v>
      </c>
      <c r="F8" s="26">
        <f>'Preliminary Analysis'!H15</f>
        <v>52</v>
      </c>
      <c r="G8" s="27">
        <f>F8/'Preliminary Analysis'!I15</f>
        <v>1.2132524498366775E-2</v>
      </c>
      <c r="H8" s="12">
        <f t="shared" si="0"/>
        <v>754</v>
      </c>
    </row>
    <row r="9" spans="1:8" x14ac:dyDescent="0.25">
      <c r="A9" s="12" t="s">
        <v>94</v>
      </c>
      <c r="B9" s="12">
        <f>'Preliminary Analysis'!F16</f>
        <v>1097</v>
      </c>
      <c r="C9" s="27">
        <f>B9/'Preliminary Analysis'!I16</f>
        <v>4.0650707774401544E-2</v>
      </c>
      <c r="D9" s="12">
        <f>'Preliminary Analysis'!G16</f>
        <v>485</v>
      </c>
      <c r="E9" s="27">
        <f>D9/'Preliminary Analysis'!I16</f>
        <v>1.7972281923960571E-2</v>
      </c>
      <c r="F9" s="26">
        <f>'Preliminary Analysis'!H16</f>
        <v>28</v>
      </c>
      <c r="G9" s="27">
        <f>F9/'Preliminary Analysis'!I16</f>
        <v>1.0375750389090639E-3</v>
      </c>
      <c r="H9" s="12">
        <f t="shared" si="0"/>
        <v>1610</v>
      </c>
    </row>
    <row r="10" spans="1:8" x14ac:dyDescent="0.25">
      <c r="A10" s="12" t="s">
        <v>369</v>
      </c>
      <c r="B10" s="12">
        <f>'Preliminary Analysis'!F17</f>
        <v>95</v>
      </c>
      <c r="C10" s="27">
        <f>B10/'Preliminary Analysis'!I17</f>
        <v>1.984126984126984E-2</v>
      </c>
      <c r="D10" s="12">
        <f>'Preliminary Analysis'!G17</f>
        <v>404</v>
      </c>
      <c r="E10" s="27">
        <f>D10/'Preliminary Analysis'!I17</f>
        <v>8.4377610693400162E-2</v>
      </c>
      <c r="F10" s="26">
        <f>'Preliminary Analysis'!H17</f>
        <v>16</v>
      </c>
      <c r="G10" s="27">
        <f>F10/'Preliminary Analysis'!I17</f>
        <v>3.3416875522138678E-3</v>
      </c>
      <c r="H10" s="12">
        <f t="shared" si="0"/>
        <v>515</v>
      </c>
    </row>
    <row r="11" spans="1:8" x14ac:dyDescent="0.25">
      <c r="A11" s="12" t="s">
        <v>203</v>
      </c>
      <c r="B11" s="12">
        <f>'Preliminary Analysis'!F18</f>
        <v>236</v>
      </c>
      <c r="C11" s="27">
        <f>B11/'Preliminary Analysis'!I18</f>
        <v>3.2008680320086802E-2</v>
      </c>
      <c r="D11" s="12">
        <f>'Preliminary Analysis'!G18</f>
        <v>429</v>
      </c>
      <c r="E11" s="27">
        <f>D11/'Preliminary Analysis'!I18</f>
        <v>5.8185270581852709E-2</v>
      </c>
      <c r="F11" s="26">
        <f>'Preliminary Analysis'!H18</f>
        <v>182</v>
      </c>
      <c r="G11" s="27">
        <f>F11/'Preliminary Analysis'!I18</f>
        <v>2.4684660246846603E-2</v>
      </c>
      <c r="H11" s="12">
        <f t="shared" si="0"/>
        <v>847</v>
      </c>
    </row>
    <row r="12" spans="1:8" x14ac:dyDescent="0.25">
      <c r="A12" s="25" t="s">
        <v>4789</v>
      </c>
      <c r="B12" s="16">
        <f>SUM(B3:B11)</f>
        <v>3737</v>
      </c>
      <c r="C12" s="28">
        <f>B12/'Preliminary Analysis'!I19</f>
        <v>3.71918510335493E-2</v>
      </c>
      <c r="D12" s="16">
        <f>SUM(D3:D11)</f>
        <v>2390</v>
      </c>
      <c r="E12" s="28">
        <f>D12/'Preliminary Analysis'!I19</f>
        <v>2.3786064749848228E-2</v>
      </c>
      <c r="F12" s="26">
        <f>'Preliminary Analysis'!H19</f>
        <v>761</v>
      </c>
      <c r="G12" s="27">
        <f>F12/'Preliminary Analysis'!I19</f>
        <v>7.5737218722320082E-3</v>
      </c>
      <c r="H12" s="25">
        <f>SUM(H3:H11)</f>
        <v>6888</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 the Data</vt:lpstr>
      <vt:lpstr>Preliminary Analysis</vt:lpstr>
      <vt:lpstr>Pivot Table</vt:lpstr>
      <vt:lpstr>Database</vt:lpstr>
      <vt:lpstr>Table for Narrative</vt:lpstr>
    </vt:vector>
  </TitlesOfParts>
  <Company>ABAG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PedroG</dc:creator>
  <cp:lastModifiedBy>PedroG</cp:lastModifiedBy>
  <dcterms:created xsi:type="dcterms:W3CDTF">2015-01-02T21:46:25Z</dcterms:created>
  <dcterms:modified xsi:type="dcterms:W3CDTF">2015-01-02T22:40:14Z</dcterms:modified>
</cp:coreProperties>
</file>