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1" activeTab="2"/>
  </bookViews>
  <sheets>
    <sheet name="PartOfSponza" sheetId="4" r:id="rId1"/>
    <sheet name="Sponza" sheetId="5" r:id="rId2"/>
    <sheet name="ComplexMesh" sheetId="6" r:id="rId3"/>
  </sheets>
  <calcPr calcId="145621"/>
</workbook>
</file>

<file path=xl/calcChain.xml><?xml version="1.0" encoding="utf-8"?>
<calcChain xmlns="http://schemas.openxmlformats.org/spreadsheetml/2006/main">
  <c r="F15" i="6" l="1"/>
  <c r="F16" i="5"/>
  <c r="F15" i="5"/>
  <c r="D14" i="5" l="1"/>
  <c r="E14" i="5"/>
  <c r="F14" i="5"/>
  <c r="G14" i="5"/>
  <c r="C14" i="5"/>
  <c r="D12" i="5"/>
  <c r="D13" i="5"/>
  <c r="B12" i="5"/>
  <c r="B13" i="5"/>
  <c r="G14" i="6"/>
  <c r="F14" i="6"/>
  <c r="E14" i="6"/>
  <c r="D14" i="6"/>
  <c r="C14" i="6"/>
  <c r="G13" i="6"/>
  <c r="F13" i="6"/>
  <c r="E13" i="6"/>
  <c r="D13" i="6"/>
  <c r="C13" i="6"/>
  <c r="B13" i="6"/>
  <c r="G12" i="6"/>
  <c r="F12" i="6"/>
  <c r="E12" i="6"/>
  <c r="D12" i="6"/>
  <c r="C12" i="6"/>
  <c r="B12" i="6"/>
  <c r="G13" i="5"/>
  <c r="F13" i="5"/>
  <c r="E13" i="5"/>
  <c r="C13" i="5"/>
  <c r="G12" i="5"/>
  <c r="F12" i="5"/>
  <c r="E12" i="5"/>
  <c r="C12" i="5"/>
  <c r="G16" i="6" l="1"/>
  <c r="G15" i="6"/>
  <c r="G16" i="5"/>
  <c r="G15" i="5"/>
  <c r="D15" i="6"/>
  <c r="D15" i="5"/>
  <c r="C15" i="6"/>
  <c r="E15" i="6"/>
  <c r="D16" i="6"/>
  <c r="F16" i="6"/>
  <c r="C16" i="6"/>
  <c r="E16" i="6"/>
  <c r="C15" i="5"/>
  <c r="E15" i="5"/>
  <c r="D16" i="5"/>
  <c r="C16" i="5"/>
  <c r="E16" i="5"/>
  <c r="C12" i="4"/>
  <c r="D12" i="4"/>
  <c r="E12" i="4"/>
  <c r="F12" i="4"/>
  <c r="G12" i="4"/>
  <c r="C13" i="4"/>
  <c r="D13" i="4"/>
  <c r="E13" i="4"/>
  <c r="F13" i="4"/>
  <c r="G13" i="4"/>
  <c r="G15" i="4"/>
  <c r="F15" i="4"/>
  <c r="E15" i="4"/>
  <c r="G14" i="4"/>
  <c r="F14" i="4"/>
  <c r="E14" i="4"/>
  <c r="D14" i="4"/>
  <c r="C14" i="4"/>
  <c r="B13" i="4"/>
  <c r="B12" i="4"/>
  <c r="G16" i="4" s="1"/>
  <c r="D15" i="4" l="1"/>
  <c r="C15" i="4"/>
  <c r="D16" i="4"/>
  <c r="F16" i="4"/>
  <c r="C16" i="4"/>
  <c r="E16" i="4"/>
</calcChain>
</file>

<file path=xl/sharedStrings.xml><?xml version="1.0" encoding="utf-8"?>
<sst xmlns="http://schemas.openxmlformats.org/spreadsheetml/2006/main" count="35" uniqueCount="17">
  <si>
    <t>Test</t>
    <phoneticPr fontId="1" type="noConversion"/>
  </si>
  <si>
    <t>AVG</t>
    <phoneticPr fontId="1" type="noConversion"/>
  </si>
  <si>
    <t>VAR</t>
    <phoneticPr fontId="1" type="noConversion"/>
  </si>
  <si>
    <t>DIFF ACCEPT</t>
    <phoneticPr fontId="1" type="noConversion"/>
  </si>
  <si>
    <t>Perf (Step)</t>
    <phoneticPr fontId="1" type="noConversion"/>
  </si>
  <si>
    <t>Perf (Total)</t>
    <phoneticPr fontId="1" type="noConversion"/>
  </si>
  <si>
    <t>v1227</t>
  </si>
  <si>
    <t>v1231</t>
  </si>
  <si>
    <t>v1232</t>
  </si>
  <si>
    <t>v1242</t>
  </si>
  <si>
    <t>v1243</t>
  </si>
  <si>
    <t>v1250</t>
    <phoneticPr fontId="1" type="noConversion"/>
  </si>
  <si>
    <t>v1251</t>
    <phoneticPr fontId="1" type="noConversion"/>
  </si>
  <si>
    <t>v1253</t>
    <phoneticPr fontId="1" type="noConversion"/>
  </si>
  <si>
    <t>v1254</t>
    <phoneticPr fontId="1" type="noConversion"/>
  </si>
  <si>
    <t>v1282</t>
    <phoneticPr fontId="1" type="noConversion"/>
  </si>
  <si>
    <t>v1289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</si>
</sst>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</cellXfs>
  <cellStyles count="1">
    <cellStyle name="常规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49998474074526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opLeftCell="C1" workbookViewId="0">
      <selection activeCell="F12" sqref="F12"/>
    </sheetView>
  </sheetViews>
  <sheetFormatPr defaultRowHeight="13.5" x14ac:dyDescent="0.15"/>
  <cols>
    <col min="1" max="1" width="15.125" customWidth="1"/>
  </cols>
  <sheetData>
    <row r="1" spans="1:7" ht="15" x14ac:dyDescent="0.15">
      <c r="A1" s="2" t="s">
        <v>0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/>
    </row>
    <row r="2" spans="1:7" ht="15" x14ac:dyDescent="0.25">
      <c r="A2" s="1">
        <v>1</v>
      </c>
      <c r="B2" s="1">
        <v>87</v>
      </c>
      <c r="C2" s="1">
        <v>92</v>
      </c>
      <c r="D2" s="1">
        <v>75</v>
      </c>
      <c r="E2" s="1">
        <v>80</v>
      </c>
      <c r="F2" s="1">
        <v>102</v>
      </c>
      <c r="G2" s="1"/>
    </row>
    <row r="3" spans="1:7" ht="15" x14ac:dyDescent="0.25">
      <c r="A3" s="1">
        <v>2</v>
      </c>
      <c r="B3" s="1">
        <v>86</v>
      </c>
      <c r="C3" s="1">
        <v>93</v>
      </c>
      <c r="D3" s="1">
        <v>76</v>
      </c>
      <c r="E3" s="1">
        <v>82</v>
      </c>
      <c r="F3" s="1">
        <v>102</v>
      </c>
      <c r="G3" s="1"/>
    </row>
    <row r="4" spans="1:7" ht="15" x14ac:dyDescent="0.25">
      <c r="A4" s="1">
        <v>3</v>
      </c>
      <c r="B4" s="1">
        <v>88</v>
      </c>
      <c r="C4" s="1">
        <v>92</v>
      </c>
      <c r="D4" s="1">
        <v>76</v>
      </c>
      <c r="E4" s="1">
        <v>80</v>
      </c>
      <c r="F4" s="1">
        <v>103</v>
      </c>
      <c r="G4" s="1"/>
    </row>
    <row r="5" spans="1:7" ht="15" x14ac:dyDescent="0.25">
      <c r="A5" s="1">
        <v>4</v>
      </c>
      <c r="B5" s="1">
        <v>87</v>
      </c>
      <c r="C5" s="1">
        <v>92</v>
      </c>
      <c r="D5" s="1">
        <v>76</v>
      </c>
      <c r="E5" s="1">
        <v>80</v>
      </c>
      <c r="F5" s="1">
        <v>101</v>
      </c>
      <c r="G5" s="1"/>
    </row>
    <row r="6" spans="1:7" ht="15" x14ac:dyDescent="0.25">
      <c r="A6" s="1">
        <v>5</v>
      </c>
      <c r="B6" s="1">
        <v>95</v>
      </c>
      <c r="C6" s="1">
        <v>92</v>
      </c>
      <c r="D6" s="1">
        <v>76</v>
      </c>
      <c r="E6" s="1">
        <v>82</v>
      </c>
      <c r="F6" s="1">
        <v>103</v>
      </c>
      <c r="G6" s="1"/>
    </row>
    <row r="7" spans="1:7" ht="15" x14ac:dyDescent="0.25">
      <c r="A7" s="1">
        <v>6</v>
      </c>
      <c r="B7" s="1">
        <v>87</v>
      </c>
      <c r="C7" s="1">
        <v>93</v>
      </c>
      <c r="D7" s="1">
        <v>75</v>
      </c>
      <c r="E7" s="1">
        <v>80</v>
      </c>
      <c r="F7" s="1">
        <v>101</v>
      </c>
      <c r="G7" s="1"/>
    </row>
    <row r="8" spans="1:7" ht="15" x14ac:dyDescent="0.25">
      <c r="A8" s="1">
        <v>7</v>
      </c>
      <c r="B8" s="1">
        <v>86</v>
      </c>
      <c r="C8" s="1">
        <v>93</v>
      </c>
      <c r="D8" s="1">
        <v>76</v>
      </c>
      <c r="E8" s="1">
        <v>80</v>
      </c>
      <c r="F8" s="1">
        <v>102</v>
      </c>
      <c r="G8" s="1"/>
    </row>
    <row r="9" spans="1:7" ht="15" x14ac:dyDescent="0.25">
      <c r="A9" s="1">
        <v>8</v>
      </c>
      <c r="B9" s="1">
        <v>88</v>
      </c>
      <c r="C9" s="1">
        <v>93</v>
      </c>
      <c r="D9" s="1">
        <v>75</v>
      </c>
      <c r="E9" s="1">
        <v>80</v>
      </c>
      <c r="F9" s="1">
        <v>102</v>
      </c>
      <c r="G9" s="1"/>
    </row>
    <row r="10" spans="1:7" ht="15" x14ac:dyDescent="0.25">
      <c r="A10" s="1">
        <v>9</v>
      </c>
      <c r="B10" s="1">
        <v>87</v>
      </c>
      <c r="C10" s="1">
        <v>95</v>
      </c>
      <c r="D10" s="1">
        <v>75</v>
      </c>
      <c r="E10" s="1">
        <v>80</v>
      </c>
      <c r="F10" s="1">
        <v>102</v>
      </c>
      <c r="G10" s="1"/>
    </row>
    <row r="11" spans="1:7" ht="15" x14ac:dyDescent="0.25">
      <c r="A11" s="1">
        <v>10</v>
      </c>
      <c r="B11" s="1">
        <v>86</v>
      </c>
      <c r="C11" s="1">
        <v>93</v>
      </c>
      <c r="D11" s="1">
        <v>75</v>
      </c>
      <c r="E11" s="1">
        <v>80</v>
      </c>
      <c r="F11" s="1">
        <v>101</v>
      </c>
      <c r="G11" s="1"/>
    </row>
    <row r="12" spans="1:7" ht="15" x14ac:dyDescent="0.25">
      <c r="A12" s="1" t="s">
        <v>1</v>
      </c>
      <c r="B12" s="3">
        <f>AVERAGE(B2:B11)</f>
        <v>87.7</v>
      </c>
      <c r="C12" s="3">
        <f t="shared" ref="C12:G12" si="0">AVERAGE(C2:C11)</f>
        <v>92.8</v>
      </c>
      <c r="D12" s="3">
        <f t="shared" si="0"/>
        <v>75.5</v>
      </c>
      <c r="E12" s="3">
        <f t="shared" si="0"/>
        <v>80.400000000000006</v>
      </c>
      <c r="F12" s="3">
        <f t="shared" si="0"/>
        <v>101.9</v>
      </c>
      <c r="G12" s="3" t="e">
        <f t="shared" si="0"/>
        <v>#DIV/0!</v>
      </c>
    </row>
    <row r="13" spans="1:7" ht="15" x14ac:dyDescent="0.25">
      <c r="A13" s="1" t="s">
        <v>2</v>
      </c>
      <c r="B13" s="3">
        <f>_xlfn.VAR.S(B2:B11)</f>
        <v>7.1222222222222218</v>
      </c>
      <c r="C13" s="3">
        <f t="shared" ref="C13:G13" si="1">_xlfn.VAR.S(C2:C11)</f>
        <v>0.84444444444444433</v>
      </c>
      <c r="D13" s="3">
        <f t="shared" si="1"/>
        <v>0.27777777777777779</v>
      </c>
      <c r="E13" s="3">
        <f t="shared" si="1"/>
        <v>0.71111111111111114</v>
      </c>
      <c r="F13" s="3">
        <f t="shared" si="1"/>
        <v>0.54444444444444451</v>
      </c>
      <c r="G13" s="3" t="e">
        <f t="shared" si="1"/>
        <v>#DIV/0!</v>
      </c>
    </row>
    <row r="14" spans="1:7" ht="15" x14ac:dyDescent="0.25">
      <c r="A14" s="1" t="s">
        <v>3</v>
      </c>
      <c r="B14" s="1">
        <v>0</v>
      </c>
      <c r="C14" s="1">
        <f>1-_xlfn.T.TEST(B2:B11,C2:C11,2,3)</f>
        <v>0.99986942448991734</v>
      </c>
      <c r="D14" s="1">
        <f>1-_xlfn.T.TEST(C2:C11,D2:D11,2,3)</f>
        <v>1</v>
      </c>
      <c r="E14" s="1">
        <f>1-_xlfn.T.TEST(D2:D11,E2:E11,2,3)</f>
        <v>0.99999999989732213</v>
      </c>
      <c r="F14" s="1">
        <f>1-_xlfn.T.TEST(D2:D11,F2:F11,2,3)</f>
        <v>1</v>
      </c>
      <c r="G14" s="1" t="e">
        <f>1-_xlfn.T.TEST(F2:F11,G2:G11,2,3)</f>
        <v>#DIV/0!</v>
      </c>
    </row>
    <row r="15" spans="1:7" ht="15" x14ac:dyDescent="0.25">
      <c r="A15" s="1" t="s">
        <v>4</v>
      </c>
      <c r="B15" s="1">
        <v>1</v>
      </c>
      <c r="C15" s="1">
        <f>B12/C12</f>
        <v>0.94504310344827591</v>
      </c>
      <c r="D15" s="1">
        <f>C12/D12</f>
        <v>1.2291390728476821</v>
      </c>
      <c r="E15" s="1">
        <f>D12/E12</f>
        <v>0.93905472636815912</v>
      </c>
      <c r="F15" s="1">
        <f>D12/F12</f>
        <v>0.7409224730127576</v>
      </c>
      <c r="G15" s="1" t="e">
        <f>F12/G12</f>
        <v>#DIV/0!</v>
      </c>
    </row>
    <row r="16" spans="1:7" ht="15" x14ac:dyDescent="0.25">
      <c r="A16" s="1" t="s">
        <v>5</v>
      </c>
      <c r="B16" s="1">
        <v>1</v>
      </c>
      <c r="C16" s="1">
        <f>B12/C12</f>
        <v>0.94504310344827591</v>
      </c>
      <c r="D16" s="1">
        <f>B12/D12</f>
        <v>1.16158940397351</v>
      </c>
      <c r="E16" s="1">
        <f>B12/E12</f>
        <v>1.0907960199004976</v>
      </c>
      <c r="F16" s="1">
        <f>B12/F12</f>
        <v>0.86064769381746808</v>
      </c>
      <c r="G16" s="1" t="e">
        <f>B12/G12</f>
        <v>#DIV/0!</v>
      </c>
    </row>
  </sheetData>
  <phoneticPr fontId="1" type="noConversion"/>
  <conditionalFormatting sqref="B15:G16">
    <cfRule type="cellIs" dxfId="8" priority="1" operator="equal">
      <formula>1</formula>
    </cfRule>
    <cfRule type="cellIs" dxfId="7" priority="2" operator="lessThan">
      <formula>1</formula>
    </cfRule>
    <cfRule type="cellIs" dxfId="6" priority="3" operator="greater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opLeftCell="A7" workbookViewId="0">
      <selection activeCell="G15" sqref="G15"/>
    </sheetView>
  </sheetViews>
  <sheetFormatPr defaultRowHeight="13.5" x14ac:dyDescent="0.15"/>
  <sheetData>
    <row r="1" spans="1:7" ht="15" x14ac:dyDescent="0.15">
      <c r="A1" s="2" t="s">
        <v>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</row>
    <row r="2" spans="1:7" ht="15" x14ac:dyDescent="0.25">
      <c r="A2" s="1">
        <v>1</v>
      </c>
      <c r="B2" s="1">
        <v>12304</v>
      </c>
      <c r="C2" s="1">
        <v>12156</v>
      </c>
      <c r="D2" s="1">
        <v>11562</v>
      </c>
      <c r="E2" s="1">
        <v>10467</v>
      </c>
      <c r="F2" s="1">
        <v>10031</v>
      </c>
      <c r="G2" s="1">
        <v>10176</v>
      </c>
    </row>
    <row r="3" spans="1:7" ht="15" x14ac:dyDescent="0.25">
      <c r="A3" s="1">
        <v>2</v>
      </c>
      <c r="B3" s="1">
        <v>12307</v>
      </c>
      <c r="C3" s="1">
        <v>12179</v>
      </c>
      <c r="D3" s="1">
        <v>11560</v>
      </c>
      <c r="E3" s="1">
        <v>10442</v>
      </c>
      <c r="F3" s="1">
        <v>10058</v>
      </c>
      <c r="G3" s="1">
        <v>10206</v>
      </c>
    </row>
    <row r="4" spans="1:7" ht="15" x14ac:dyDescent="0.25">
      <c r="A4" s="1">
        <v>3</v>
      </c>
      <c r="B4" s="1">
        <v>12299</v>
      </c>
      <c r="C4" s="1">
        <v>12197</v>
      </c>
      <c r="D4" s="1">
        <v>11596</v>
      </c>
      <c r="E4" s="1">
        <v>10466</v>
      </c>
      <c r="F4" s="1">
        <v>10015</v>
      </c>
      <c r="G4" s="1">
        <v>10194</v>
      </c>
    </row>
    <row r="5" spans="1:7" ht="15" x14ac:dyDescent="0.25">
      <c r="A5" s="1">
        <v>4</v>
      </c>
      <c r="B5" s="1">
        <v>12309</v>
      </c>
      <c r="C5" s="1">
        <v>12125</v>
      </c>
      <c r="D5" s="1">
        <v>11570</v>
      </c>
      <c r="E5" s="1">
        <v>10429</v>
      </c>
      <c r="F5" s="1">
        <v>10048</v>
      </c>
      <c r="G5" s="1">
        <v>10139</v>
      </c>
    </row>
    <row r="6" spans="1:7" ht="15" x14ac:dyDescent="0.25">
      <c r="A6" s="1">
        <v>5</v>
      </c>
      <c r="B6" s="1">
        <v>12320</v>
      </c>
      <c r="C6" s="1">
        <v>12207</v>
      </c>
      <c r="D6" s="1">
        <v>11549</v>
      </c>
      <c r="E6" s="1">
        <v>10443</v>
      </c>
      <c r="F6" s="1">
        <v>10141</v>
      </c>
      <c r="G6" s="1">
        <v>10157</v>
      </c>
    </row>
    <row r="7" spans="1:7" ht="15" x14ac:dyDescent="0.25">
      <c r="A7" s="1">
        <v>6</v>
      </c>
      <c r="B7" s="1">
        <v>12378</v>
      </c>
      <c r="C7" s="1">
        <v>12098</v>
      </c>
      <c r="D7" s="1">
        <v>11558</v>
      </c>
      <c r="E7" s="1">
        <v>10495</v>
      </c>
      <c r="F7" s="1">
        <v>10045</v>
      </c>
      <c r="G7" s="1">
        <v>10184</v>
      </c>
    </row>
    <row r="8" spans="1:7" ht="15" x14ac:dyDescent="0.25">
      <c r="A8" s="1">
        <v>7</v>
      </c>
      <c r="B8" s="1">
        <v>12313</v>
      </c>
      <c r="C8" s="1">
        <v>12093</v>
      </c>
      <c r="D8" s="1">
        <v>11554</v>
      </c>
      <c r="E8" s="1">
        <v>10452</v>
      </c>
      <c r="F8" s="1">
        <v>10021</v>
      </c>
      <c r="G8" s="1">
        <v>10201</v>
      </c>
    </row>
    <row r="9" spans="1:7" ht="15" x14ac:dyDescent="0.25">
      <c r="A9" s="1">
        <v>8</v>
      </c>
      <c r="B9" s="1">
        <v>12409</v>
      </c>
      <c r="C9" s="1">
        <v>12193</v>
      </c>
      <c r="D9" s="1">
        <v>11566</v>
      </c>
      <c r="E9" s="1">
        <v>10537</v>
      </c>
      <c r="F9" s="1">
        <v>10039</v>
      </c>
      <c r="G9" s="1">
        <v>10175</v>
      </c>
    </row>
    <row r="10" spans="1:7" ht="15" x14ac:dyDescent="0.25">
      <c r="A10" s="1">
        <v>9</v>
      </c>
      <c r="B10" s="1">
        <v>12391</v>
      </c>
      <c r="C10" s="1">
        <v>12101</v>
      </c>
      <c r="D10" s="1">
        <v>11575</v>
      </c>
      <c r="E10" s="1">
        <v>10539</v>
      </c>
      <c r="F10" s="1">
        <v>10043</v>
      </c>
      <c r="G10" s="1">
        <v>10125</v>
      </c>
    </row>
    <row r="11" spans="1:7" ht="15" x14ac:dyDescent="0.25">
      <c r="A11" s="1">
        <v>10</v>
      </c>
      <c r="B11" s="1">
        <v>12384</v>
      </c>
      <c r="C11" s="1">
        <v>12163</v>
      </c>
      <c r="D11" s="1">
        <v>11637</v>
      </c>
      <c r="E11" s="1">
        <v>10471</v>
      </c>
      <c r="F11" s="1">
        <v>10041</v>
      </c>
      <c r="G11" s="1">
        <v>10187</v>
      </c>
    </row>
    <row r="12" spans="1:7" ht="15" x14ac:dyDescent="0.25">
      <c r="A12" s="1" t="s">
        <v>1</v>
      </c>
      <c r="B12" s="3">
        <f>AVERAGE(B2:B11)</f>
        <v>12341.4</v>
      </c>
      <c r="C12" s="3">
        <f t="shared" ref="C12:G12" si="0">AVERAGE(C2:C11)</f>
        <v>12151.2</v>
      </c>
      <c r="D12" s="3">
        <f t="shared" ref="D12" si="1">AVERAGE(D2:D11)</f>
        <v>11572.7</v>
      </c>
      <c r="E12" s="3">
        <f t="shared" si="0"/>
        <v>10474.1</v>
      </c>
      <c r="F12" s="3">
        <f t="shared" si="0"/>
        <v>10048.200000000001</v>
      </c>
      <c r="G12" s="3">
        <f t="shared" si="0"/>
        <v>10174.4</v>
      </c>
    </row>
    <row r="13" spans="1:7" ht="15" x14ac:dyDescent="0.25">
      <c r="A13" s="1" t="s">
        <v>2</v>
      </c>
      <c r="B13" s="3">
        <f>_xlfn.VAR.S(B2:B11)</f>
        <v>1875.377777777778</v>
      </c>
      <c r="C13" s="3">
        <f t="shared" ref="C13:G13" si="2">_xlfn.VAR.S(C2:C11)</f>
        <v>1924.1777777777779</v>
      </c>
      <c r="D13" s="3">
        <f t="shared" ref="D13" si="3">_xlfn.VAR.S(D2:D11)</f>
        <v>682.01111111111118</v>
      </c>
      <c r="E13" s="3">
        <f t="shared" si="2"/>
        <v>1472.3222222222223</v>
      </c>
      <c r="F13" s="3">
        <f t="shared" si="2"/>
        <v>1224.4000000000005</v>
      </c>
      <c r="G13" s="3">
        <f t="shared" si="2"/>
        <v>704.48888888888894</v>
      </c>
    </row>
    <row r="14" spans="1:7" ht="15" x14ac:dyDescent="0.25">
      <c r="A14" s="1" t="s">
        <v>3</v>
      </c>
      <c r="B14" s="1">
        <v>0</v>
      </c>
      <c r="C14" s="1">
        <f>1-_xlfn.T.TEST(B2:B11,C2:C11,2,3)</f>
        <v>0.9999999869691466</v>
      </c>
      <c r="D14" s="1">
        <f t="shared" ref="D14:G14" si="4">1-_xlfn.T.TEST(C2:C11,D2:D11,2,3)</f>
        <v>0.99999999999999889</v>
      </c>
      <c r="E14" s="1">
        <f t="shared" si="4"/>
        <v>1</v>
      </c>
      <c r="F14" s="1">
        <f t="shared" si="4"/>
        <v>0.99999999999999867</v>
      </c>
      <c r="G14" s="1">
        <f t="shared" si="4"/>
        <v>0.99999993108443863</v>
      </c>
    </row>
    <row r="15" spans="1:7" ht="15" x14ac:dyDescent="0.25">
      <c r="A15" s="1" t="s">
        <v>4</v>
      </c>
      <c r="B15" s="1">
        <v>1</v>
      </c>
      <c r="C15" s="1">
        <f>B12/C12</f>
        <v>1.0156527750345643</v>
      </c>
      <c r="D15" s="1">
        <f>C12/D12</f>
        <v>1.0499883346150856</v>
      </c>
      <c r="E15" s="1">
        <f>D12/E12</f>
        <v>1.104887293419005</v>
      </c>
      <c r="F15" s="1">
        <f>E12/F12</f>
        <v>1.042385700921558</v>
      </c>
      <c r="G15" s="1">
        <f>F12/G12</f>
        <v>0.98759632017612842</v>
      </c>
    </row>
    <row r="16" spans="1:7" ht="15" x14ac:dyDescent="0.25">
      <c r="A16" s="1" t="s">
        <v>5</v>
      </c>
      <c r="B16" s="1">
        <v>1</v>
      </c>
      <c r="C16" s="1">
        <f>B12/C12</f>
        <v>1.0156527750345643</v>
      </c>
      <c r="D16" s="1">
        <f>B12/D12</f>
        <v>1.0664235658057324</v>
      </c>
      <c r="E16" s="1">
        <f>B12/E12</f>
        <v>1.1782778472613398</v>
      </c>
      <c r="F16" s="1">
        <f>B12/F12</f>
        <v>1.2282199796978561</v>
      </c>
      <c r="G16" s="1">
        <f>B12/G12</f>
        <v>1.212985532316402</v>
      </c>
    </row>
  </sheetData>
  <phoneticPr fontId="1" type="noConversion"/>
  <conditionalFormatting sqref="B15:G16">
    <cfRule type="cellIs" dxfId="5" priority="1" operator="equal">
      <formula>1</formula>
    </cfRule>
    <cfRule type="cellIs" dxfId="4" priority="2" operator="lessThan">
      <formula>1</formula>
    </cfRule>
    <cfRule type="cellIs" dxfId="3" priority="3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topLeftCell="A4" workbookViewId="0">
      <selection activeCell="G15" sqref="G15"/>
    </sheetView>
  </sheetViews>
  <sheetFormatPr defaultRowHeight="13.5" x14ac:dyDescent="0.15"/>
  <sheetData>
    <row r="1" spans="1:7" ht="15" x14ac:dyDescent="0.15">
      <c r="A1" s="2" t="s">
        <v>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</row>
    <row r="2" spans="1:7" ht="15" x14ac:dyDescent="0.25">
      <c r="A2" s="1">
        <v>1</v>
      </c>
      <c r="B2" s="1">
        <v>7907</v>
      </c>
      <c r="C2" s="1">
        <v>7781</v>
      </c>
      <c r="D2" s="1">
        <v>7637</v>
      </c>
      <c r="E2" s="1">
        <v>7602</v>
      </c>
      <c r="F2" s="1">
        <v>7530</v>
      </c>
      <c r="G2" s="1">
        <v>7683</v>
      </c>
    </row>
    <row r="3" spans="1:7" ht="15" x14ac:dyDescent="0.25">
      <c r="A3" s="1">
        <v>2</v>
      </c>
      <c r="B3" s="1">
        <v>7860</v>
      </c>
      <c r="C3" s="1">
        <v>7749</v>
      </c>
      <c r="D3" s="1">
        <v>7598</v>
      </c>
      <c r="E3" s="1">
        <v>7629</v>
      </c>
      <c r="F3" s="1">
        <v>7551</v>
      </c>
      <c r="G3" s="1">
        <v>7657</v>
      </c>
    </row>
    <row r="4" spans="1:7" ht="15" x14ac:dyDescent="0.25">
      <c r="A4" s="1">
        <v>3</v>
      </c>
      <c r="B4" s="1">
        <v>7835</v>
      </c>
      <c r="C4" s="1">
        <v>7748</v>
      </c>
      <c r="D4" s="1">
        <v>7634</v>
      </c>
      <c r="E4" s="1">
        <v>7600</v>
      </c>
      <c r="F4" s="1">
        <v>7535</v>
      </c>
      <c r="G4" s="1">
        <v>7648</v>
      </c>
    </row>
    <row r="5" spans="1:7" ht="15" x14ac:dyDescent="0.25">
      <c r="A5" s="1">
        <v>4</v>
      </c>
      <c r="B5" s="1">
        <v>7876</v>
      </c>
      <c r="C5" s="1">
        <v>7777</v>
      </c>
      <c r="D5" s="1">
        <v>7640</v>
      </c>
      <c r="E5" s="1">
        <v>7584</v>
      </c>
      <c r="F5" s="1">
        <v>7513</v>
      </c>
      <c r="G5" s="1">
        <v>7612</v>
      </c>
    </row>
    <row r="6" spans="1:7" ht="15" x14ac:dyDescent="0.25">
      <c r="A6" s="1">
        <v>5</v>
      </c>
      <c r="B6" s="1">
        <v>7869</v>
      </c>
      <c r="C6" s="1">
        <v>7808</v>
      </c>
      <c r="D6" s="1">
        <v>7650</v>
      </c>
      <c r="E6" s="1">
        <v>7590</v>
      </c>
      <c r="F6" s="1">
        <v>7517</v>
      </c>
      <c r="G6" s="1">
        <v>7716</v>
      </c>
    </row>
    <row r="7" spans="1:7" ht="15" x14ac:dyDescent="0.25">
      <c r="A7" s="1">
        <v>6</v>
      </c>
      <c r="B7" s="1">
        <v>7875</v>
      </c>
      <c r="C7" s="1">
        <v>7753</v>
      </c>
      <c r="D7" s="1">
        <v>7618</v>
      </c>
      <c r="E7" s="1">
        <v>7623</v>
      </c>
      <c r="F7" s="1">
        <v>7538</v>
      </c>
      <c r="G7" s="1">
        <v>7690</v>
      </c>
    </row>
    <row r="8" spans="1:7" ht="15" x14ac:dyDescent="0.25">
      <c r="A8" s="1">
        <v>7</v>
      </c>
      <c r="B8" s="1">
        <v>7899</v>
      </c>
      <c r="C8" s="1">
        <v>7774</v>
      </c>
      <c r="D8" s="1">
        <v>7660</v>
      </c>
      <c r="E8" s="1">
        <v>7604</v>
      </c>
      <c r="F8" s="1">
        <v>7553</v>
      </c>
      <c r="G8" s="1">
        <v>7631</v>
      </c>
    </row>
    <row r="9" spans="1:7" ht="15" x14ac:dyDescent="0.25">
      <c r="A9" s="1">
        <v>8</v>
      </c>
      <c r="B9" s="1">
        <v>7867</v>
      </c>
      <c r="C9" s="1">
        <v>7770</v>
      </c>
      <c r="D9" s="1">
        <v>7654</v>
      </c>
      <c r="E9" s="1">
        <v>7629</v>
      </c>
      <c r="F9" s="1">
        <v>7544</v>
      </c>
      <c r="G9" s="1">
        <v>7615</v>
      </c>
    </row>
    <row r="10" spans="1:7" ht="15" x14ac:dyDescent="0.25">
      <c r="A10" s="1">
        <v>9</v>
      </c>
      <c r="B10" s="1">
        <v>7840</v>
      </c>
      <c r="C10" s="1">
        <v>7778</v>
      </c>
      <c r="D10" s="1">
        <v>7630</v>
      </c>
      <c r="E10" s="1">
        <v>7611</v>
      </c>
      <c r="F10" s="1">
        <v>7586</v>
      </c>
      <c r="G10" s="1">
        <v>7645</v>
      </c>
    </row>
    <row r="11" spans="1:7" ht="15" x14ac:dyDescent="0.25">
      <c r="A11" s="1">
        <v>10</v>
      </c>
      <c r="B11" s="1">
        <v>7879</v>
      </c>
      <c r="C11" s="1">
        <v>7770</v>
      </c>
      <c r="D11" s="1">
        <v>7599</v>
      </c>
      <c r="E11" s="1">
        <v>7627</v>
      </c>
      <c r="F11" s="1">
        <v>7573</v>
      </c>
      <c r="G11" s="1">
        <v>7643</v>
      </c>
    </row>
    <row r="12" spans="1:7" ht="15" x14ac:dyDescent="0.25">
      <c r="A12" s="1" t="s">
        <v>1</v>
      </c>
      <c r="B12" s="3">
        <f>AVERAGE(B2:B11)</f>
        <v>7870.7</v>
      </c>
      <c r="C12" s="3">
        <f t="shared" ref="C12:G12" si="0">AVERAGE(C2:C11)</f>
        <v>7770.8</v>
      </c>
      <c r="D12" s="3">
        <f t="shared" si="0"/>
        <v>7632</v>
      </c>
      <c r="E12" s="3">
        <f t="shared" si="0"/>
        <v>7609.9</v>
      </c>
      <c r="F12" s="3">
        <f t="shared" si="0"/>
        <v>7544</v>
      </c>
      <c r="G12" s="3">
        <f t="shared" si="0"/>
        <v>7654</v>
      </c>
    </row>
    <row r="13" spans="1:7" ht="15" x14ac:dyDescent="0.25">
      <c r="A13" s="1" t="s">
        <v>2</v>
      </c>
      <c r="B13" s="3">
        <f>_xlfn.VAR.S(B2:B11)</f>
        <v>509.12222222222226</v>
      </c>
      <c r="C13" s="3">
        <f t="shared" ref="C13:G13" si="1">_xlfn.VAR.S(C2:C11)</f>
        <v>322.40000000000003</v>
      </c>
      <c r="D13" s="3">
        <f t="shared" si="1"/>
        <v>458.88888888888891</v>
      </c>
      <c r="E13" s="3">
        <f t="shared" si="1"/>
        <v>272.98888888888888</v>
      </c>
      <c r="F13" s="3">
        <f t="shared" si="1"/>
        <v>526.44444444444446</v>
      </c>
      <c r="G13" s="3">
        <f t="shared" si="1"/>
        <v>1115.7777777777778</v>
      </c>
    </row>
    <row r="14" spans="1:7" ht="15" x14ac:dyDescent="0.25">
      <c r="A14" s="1" t="s">
        <v>3</v>
      </c>
      <c r="B14" s="1">
        <v>0</v>
      </c>
      <c r="C14" s="1">
        <f>1-_xlfn.T.TEST(B2:B11,C2:C11,2,3)</f>
        <v>0.99999999632786041</v>
      </c>
      <c r="D14" s="1">
        <f>1-_xlfn.T.TEST(C2:C11,D2:D11,2,3)</f>
        <v>0.99999999999029432</v>
      </c>
      <c r="E14" s="1">
        <f>1-_xlfn.T.TEST(D2:D11,E2:E11,2,3)</f>
        <v>0.98060608956061501</v>
      </c>
      <c r="F14" s="1">
        <f>1-_xlfn.T.TEST(D2:D11,F2:F11,2,3)</f>
        <v>0.99999994274217585</v>
      </c>
      <c r="G14" s="1">
        <f>1-_xlfn.T.TEST(F2:F11,G2:G11,2,3)</f>
        <v>0.99999977450891742</v>
      </c>
    </row>
    <row r="15" spans="1:7" ht="15" x14ac:dyDescent="0.25">
      <c r="A15" s="1" t="s">
        <v>4</v>
      </c>
      <c r="B15" s="1">
        <v>1</v>
      </c>
      <c r="C15" s="1">
        <f>B12/C12</f>
        <v>1.0128558192206722</v>
      </c>
      <c r="D15" s="1">
        <f>C12/D12</f>
        <v>1.0181865828092242</v>
      </c>
      <c r="E15" s="1">
        <f>D12/E12</f>
        <v>1.0029041117491688</v>
      </c>
      <c r="F15" s="1">
        <f>E12/F12</f>
        <v>1.0087354188759279</v>
      </c>
      <c r="G15" s="1">
        <f>F12/G12</f>
        <v>0.98562842957930497</v>
      </c>
    </row>
    <row r="16" spans="1:7" ht="15" x14ac:dyDescent="0.25">
      <c r="A16" s="1" t="s">
        <v>5</v>
      </c>
      <c r="B16" s="1">
        <v>1</v>
      </c>
      <c r="C16" s="1">
        <f>B12/C12</f>
        <v>1.0128558192206722</v>
      </c>
      <c r="D16" s="1">
        <f>B12/D12</f>
        <v>1.0312762054507336</v>
      </c>
      <c r="E16" s="1">
        <f>B12/E12</f>
        <v>1.0342711467956216</v>
      </c>
      <c r="F16" s="1">
        <f>B12/F12</f>
        <v>1.0433059384941674</v>
      </c>
      <c r="G16" s="1">
        <f>B12/G12</f>
        <v>1.0283119937287692</v>
      </c>
    </row>
  </sheetData>
  <phoneticPr fontId="1" type="noConversion"/>
  <conditionalFormatting sqref="B15:G16">
    <cfRule type="cellIs" dxfId="2" priority="1" operator="equal">
      <formula>1</formula>
    </cfRule>
    <cfRule type="cellIs" dxfId="1" priority="2" operator="lessThan">
      <formula>1</formula>
    </cfRule>
    <cfRule type="cellIs" dxfId="0" priority="3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PartOfSponza</vt:lpstr>
      <vt:lpstr>Sponza</vt:lpstr>
      <vt:lpstr>ComplexMesh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2013-07-17T14:53:24Z</dcterms:modified>
</cp:coreProperties>
</file>