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<sst xmlns="http://schemas.openxmlformats.org/spreadsheetml/2006/main" count="151" uniqueCount="49">
  <si>
    <t>dataset</t>
  </si>
  <si>
    <t>GLR</t>
  </si>
  <si>
    <t>knn</t>
  </si>
  <si>
    <t>mahalanobis</t>
  </si>
  <si>
    <t>SVM</t>
  </si>
  <si>
    <t>v3 Mosek</t>
  </si>
  <si>
    <t>v3 GDPA</t>
  </si>
  <si>
    <t>v3 CDCS</t>
  </si>
  <si>
    <t>v3 SDcut</t>
  </si>
  <si>
    <t>v4 Mosek</t>
  </si>
  <si>
    <t>v4 GDPA</t>
  </si>
  <si>
    <t>SDP Mosek dual</t>
  </si>
  <si>
    <t>SDP CDCS primal</t>
  </si>
  <si>
    <t>SDP CDCS dual</t>
  </si>
  <si>
    <t>SDP SDcut dual</t>
  </si>
  <si>
    <t>SDP Mosek primal</t>
  </si>
  <si>
    <t>time</t>
  </si>
  <si>
    <t>err rate</t>
  </si>
  <si>
    <t>australian</t>
  </si>
  <si>
    <t>breast-cancer</t>
  </si>
  <si>
    <t>diabetes</t>
  </si>
  <si>
    <t>fourclass</t>
  </si>
  <si>
    <t>german</t>
  </si>
  <si>
    <t>haberman</t>
  </si>
  <si>
    <t>heart</t>
  </si>
  <si>
    <t>ILPD</t>
  </si>
  <si>
    <t>liver-disorders</t>
  </si>
  <si>
    <t>monk1</t>
  </si>
  <si>
    <t>pima</t>
  </si>
  <si>
    <t>planning</t>
  </si>
  <si>
    <t>voting</t>
  </si>
  <si>
    <t>WDBC</t>
  </si>
  <si>
    <t>sonar</t>
  </si>
  <si>
    <t>madelon</t>
  </si>
  <si>
    <t>colon-cancer</t>
  </si>
  <si>
    <t>AVG</t>
  </si>
  <si>
    <t>(23) GLR</t>
  </si>
  <si>
    <t>(21) MOSEK</t>
  </si>
  <si>
    <t>(22) GDPA</t>
  </si>
  <si>
    <t>(21) CDCS</t>
  </si>
  <si>
    <t>(21) SDcut</t>
  </si>
  <si>
    <t>N+2 MOSEK</t>
  </si>
  <si>
    <t>N+2 GDPA</t>
  </si>
  <si>
    <t>(12) MOSEK</t>
  </si>
  <si>
    <t>(8) CDCS</t>
  </si>
  <si>
    <t>(12) CDCS</t>
  </si>
  <si>
    <t>(12) SDcut</t>
  </si>
  <si>
    <t>(8) MOSEK</t>
  </si>
  <si>
    <t>time (ms)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</si>
</sst>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176" formatCode="0.0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35">
    <font>
      <sz val="11"/>
      <color theme="1"/>
      <name val="等线"/>
      <charset val="134"/>
      <scheme val="minor"/>
    </font>
    <font>
      <sz val="11"/>
      <color theme="1"/>
      <name val="Times New Roman"/>
      <charset val="134"/>
    </font>
    <font>
      <sz val="11"/>
      <color indexed="8"/>
      <name val="Times New Roman"/>
      <charset val="134"/>
    </font>
    <font>
      <b/>
      <sz val="20"/>
      <color indexed="8"/>
      <name val="Times New Roman"/>
      <charset val="134"/>
    </font>
    <font>
      <b/>
      <sz val="20"/>
      <color indexed="10"/>
      <name val="Times New Roman"/>
      <charset val="134"/>
    </font>
    <font>
      <sz val="14"/>
      <name val="Times New Roman"/>
      <charset val="134"/>
    </font>
    <font>
      <b/>
      <sz val="16"/>
      <color indexed="8"/>
      <name val="Times New Roman"/>
      <charset val="134"/>
    </font>
    <font>
      <sz val="12"/>
      <color indexed="8"/>
      <name val="Times New Roman"/>
      <charset val="134"/>
    </font>
    <font>
      <sz val="12"/>
      <name val="Times New Roman"/>
      <charset val="134"/>
    </font>
    <font>
      <sz val="11"/>
      <color theme="1"/>
      <name val="Times New Roman"/>
      <charset val="134"/>
    </font>
    <font>
      <sz val="11"/>
      <color indexed="8"/>
      <name val="Times New Roman"/>
      <charset val="134"/>
    </font>
    <font>
      <b/>
      <sz val="20"/>
      <color indexed="8"/>
      <name val="Times New Roman"/>
      <charset val="134"/>
    </font>
    <font>
      <b/>
      <sz val="20"/>
      <color indexed="10"/>
      <name val="Times New Roman"/>
      <charset val="134"/>
    </font>
    <font>
      <sz val="14"/>
      <name val="Times New Roman"/>
      <charset val="134"/>
    </font>
    <font>
      <sz val="12"/>
      <color indexed="8"/>
      <name val="Times New Roman"/>
      <charset val="134"/>
    </font>
    <font>
      <sz val="12"/>
      <name val="Times New Roman"/>
      <charset val="134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8" fillId="8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17" borderId="14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8" fillId="0" borderId="15" applyNumberFormat="0" applyFill="0" applyAlignment="0" applyProtection="0">
      <alignment vertical="center"/>
    </xf>
    <xf numFmtId="0" fontId="31" fillId="0" borderId="15" applyNumberFormat="0" applyFill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21" fillId="0" borderId="11" applyNumberFormat="0" applyFill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22" fillId="16" borderId="12" applyNumberFormat="0" applyAlignment="0" applyProtection="0">
      <alignment vertical="center"/>
    </xf>
    <xf numFmtId="0" fontId="27" fillId="16" borderId="9" applyNumberFormat="0" applyAlignment="0" applyProtection="0">
      <alignment vertical="center"/>
    </xf>
    <xf numFmtId="0" fontId="20" fillId="14" borderId="10" applyNumberFormat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6" fillId="0" borderId="13" applyNumberFormat="0" applyFill="0" applyAlignment="0" applyProtection="0">
      <alignment vertical="center"/>
    </xf>
    <xf numFmtId="0" fontId="34" fillId="0" borderId="16" applyNumberFormat="0" applyFill="0" applyAlignment="0" applyProtection="0">
      <alignment vertical="center"/>
    </xf>
    <xf numFmtId="0" fontId="30" fillId="22" borderId="0" applyNumberFormat="0" applyBorder="0" applyAlignment="0" applyProtection="0">
      <alignment vertical="center"/>
    </xf>
    <xf numFmtId="0" fontId="29" fillId="2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6" fillId="2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</cellStyleXfs>
  <cellXfs count="33">
    <xf numFmtId="0" fontId="0" fillId="0" borderId="0" xfId="0">
      <alignment vertical="center"/>
    </xf>
    <xf numFmtId="0" fontId="1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2" xfId="0" applyNumberFormat="1" applyFont="1" applyFill="1" applyBorder="1" applyAlignment="1" applyProtection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3" fillId="0" borderId="2" xfId="0" applyNumberFormat="1" applyFont="1" applyFill="1" applyBorder="1" applyAlignment="1" applyProtection="1">
      <alignment horizontal="center" vertical="center"/>
    </xf>
    <xf numFmtId="0" fontId="4" fillId="0" borderId="2" xfId="0" applyNumberFormat="1" applyFont="1" applyFill="1" applyBorder="1" applyAlignment="1" applyProtection="1">
      <alignment horizontal="center" vertical="center"/>
    </xf>
    <xf numFmtId="0" fontId="5" fillId="0" borderId="2" xfId="0" applyNumberFormat="1" applyFont="1" applyFill="1" applyBorder="1" applyAlignment="1" applyProtection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>
      <alignment vertical="center"/>
    </xf>
    <xf numFmtId="176" fontId="1" fillId="0" borderId="2" xfId="0" applyNumberFormat="1" applyFont="1" applyBorder="1">
      <alignment vertical="center"/>
    </xf>
    <xf numFmtId="0" fontId="6" fillId="0" borderId="2" xfId="0" applyNumberFormat="1" applyFont="1" applyFill="1" applyBorder="1" applyAlignment="1" applyProtection="1">
      <alignment horizontal="center" vertical="center"/>
    </xf>
    <xf numFmtId="0" fontId="7" fillId="0" borderId="2" xfId="0" applyNumberFormat="1" applyFont="1" applyFill="1" applyBorder="1" applyAlignment="1" applyProtection="1">
      <alignment horizontal="center" vertical="center"/>
    </xf>
    <xf numFmtId="0" fontId="8" fillId="0" borderId="2" xfId="0" applyNumberFormat="1" applyFont="1" applyFill="1" applyBorder="1" applyAlignment="1" applyProtection="1">
      <alignment horizontal="center" vertical="center"/>
    </xf>
    <xf numFmtId="0" fontId="2" fillId="0" borderId="5" xfId="0" applyNumberFormat="1" applyFont="1" applyFill="1" applyBorder="1" applyAlignment="1" applyProtection="1">
      <alignment horizontal="center" vertical="center"/>
    </xf>
    <xf numFmtId="0" fontId="2" fillId="0" borderId="6" xfId="0" applyNumberFormat="1" applyFont="1" applyFill="1" applyBorder="1" applyAlignment="1" applyProtection="1">
      <alignment horizontal="center" vertical="center"/>
    </xf>
    <xf numFmtId="0" fontId="2" fillId="0" borderId="7" xfId="0" applyNumberFormat="1" applyFont="1" applyFill="1" applyBorder="1" applyAlignment="1" applyProtection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10" fillId="0" borderId="2" xfId="0" applyNumberFormat="1" applyFont="1" applyFill="1" applyBorder="1" applyAlignment="1" applyProtection="1">
      <alignment horizontal="center" vertical="center"/>
    </xf>
    <xf numFmtId="0" fontId="2" fillId="0" borderId="8" xfId="0" applyNumberFormat="1" applyFont="1" applyFill="1" applyBorder="1" applyAlignment="1" applyProtection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11" fillId="0" borderId="2" xfId="0" applyNumberFormat="1" applyFont="1" applyFill="1" applyBorder="1" applyAlignment="1" applyProtection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2" xfId="0" applyFont="1" applyBorder="1">
      <alignment vertical="center"/>
    </xf>
    <xf numFmtId="0" fontId="12" fillId="0" borderId="2" xfId="0" applyNumberFormat="1" applyFont="1" applyFill="1" applyBorder="1" applyAlignment="1" applyProtection="1">
      <alignment horizontal="center" vertical="center"/>
    </xf>
    <xf numFmtId="0" fontId="13" fillId="0" borderId="2" xfId="0" applyNumberFormat="1" applyFont="1" applyFill="1" applyBorder="1" applyAlignment="1" applyProtection="1">
      <alignment horizontal="center" vertical="center"/>
    </xf>
    <xf numFmtId="0" fontId="14" fillId="0" borderId="2" xfId="0" applyNumberFormat="1" applyFont="1" applyFill="1" applyBorder="1" applyAlignment="1" applyProtection="1">
      <alignment horizontal="center" vertical="center"/>
    </xf>
    <xf numFmtId="0" fontId="15" fillId="0" borderId="2" xfId="0" applyNumberFormat="1" applyFont="1" applyFill="1" applyBorder="1" applyAlignment="1" applyProtection="1">
      <alignment horizontal="center" vertical="center"/>
    </xf>
    <xf numFmtId="0" fontId="10" fillId="0" borderId="5" xfId="0" applyNumberFormat="1" applyFont="1" applyFill="1" applyBorder="1" applyAlignment="1" applyProtection="1">
      <alignment horizontal="center" vertical="center"/>
    </xf>
    <xf numFmtId="0" fontId="10" fillId="0" borderId="7" xfId="0" applyNumberFormat="1" applyFont="1" applyFill="1" applyBorder="1" applyAlignment="1" applyProtection="1">
      <alignment horizontal="center" vertical="center"/>
    </xf>
    <xf numFmtId="0" fontId="10" fillId="0" borderId="6" xfId="0" applyNumberFormat="1" applyFont="1" applyFill="1" applyBorder="1" applyAlignment="1" applyProtection="1">
      <alignment horizontal="center" vertical="center"/>
    </xf>
    <xf numFmtId="0" fontId="10" fillId="0" borderId="8" xfId="0" applyNumberFormat="1" applyFont="1" applyFill="1" applyBorder="1" applyAlignment="1" applyProtection="1">
      <alignment horizontal="center" vertical="center"/>
    </xf>
    <xf numFmtId="11" fontId="9" fillId="0" borderId="2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E44"/>
  <sheetViews>
    <sheetView tabSelected="1" zoomScale="70" zoomScaleNormal="70" workbookViewId="0">
      <selection activeCell="B27" sqref="B27:AB44"/>
    </sheetView>
  </sheetViews>
  <sheetFormatPr defaultColWidth="9" defaultRowHeight="15"/>
  <cols>
    <col min="1" max="1" width="10" style="1" customWidth="1"/>
    <col min="2" max="28" width="9.125" style="1" customWidth="1"/>
    <col min="29" max="30" width="9" style="1"/>
    <col min="31" max="31" width="11.125" style="1"/>
    <col min="32" max="32" width="9" style="1"/>
    <col min="33" max="33" width="11.125" style="1"/>
    <col min="34" max="34" width="9" style="1"/>
    <col min="35" max="36" width="11.125" style="1"/>
    <col min="37" max="37" width="9" style="1"/>
    <col min="38" max="38" width="11.125" style="1"/>
    <col min="39" max="39" width="9" style="1"/>
    <col min="40" max="41" width="11.125" style="1"/>
    <col min="42" max="42" width="9" style="1"/>
    <col min="43" max="43" width="11.125" style="1"/>
    <col min="44" max="44" width="9" style="1"/>
    <col min="45" max="49" width="11.125" style="1"/>
    <col min="50" max="50" width="9" style="1"/>
    <col min="51" max="51" width="11.125" style="1"/>
    <col min="52" max="52" width="9" style="1"/>
    <col min="53" max="53" width="11.125" style="1"/>
    <col min="54" max="54" width="9" style="1"/>
    <col min="55" max="55" width="11.125" style="1"/>
    <col min="56" max="56" width="9" style="1"/>
    <col min="57" max="57" width="11.125" style="1"/>
    <col min="58" max="16384" width="9" style="1"/>
  </cols>
  <sheetData>
    <row r="1" spans="1:57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14" t="s">
        <v>1</v>
      </c>
      <c r="Y1" s="16"/>
      <c r="Z1" s="3" t="s">
        <v>2</v>
      </c>
      <c r="AA1" s="3" t="s">
        <v>3</v>
      </c>
      <c r="AB1" s="3" t="s">
        <v>4</v>
      </c>
      <c r="AD1" s="17" t="s">
        <v>0</v>
      </c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28"/>
      <c r="BB1" s="29"/>
      <c r="BC1" s="18"/>
      <c r="BD1" s="18"/>
      <c r="BE1" s="18"/>
    </row>
    <row r="2" ht="25.5" spans="1:57">
      <c r="A2" s="4"/>
      <c r="B2" s="5" t="s">
        <v>5</v>
      </c>
      <c r="C2" s="5"/>
      <c r="D2" s="6" t="s">
        <v>6</v>
      </c>
      <c r="E2" s="6"/>
      <c r="F2" s="7" t="s">
        <v>7</v>
      </c>
      <c r="G2" s="7"/>
      <c r="H2" s="7" t="s">
        <v>8</v>
      </c>
      <c r="I2" s="7"/>
      <c r="J2" s="12" t="s">
        <v>9</v>
      </c>
      <c r="K2" s="12"/>
      <c r="L2" s="13" t="s">
        <v>10</v>
      </c>
      <c r="M2" s="13"/>
      <c r="N2" s="12" t="s">
        <v>11</v>
      </c>
      <c r="O2" s="12"/>
      <c r="P2" s="13" t="s">
        <v>12</v>
      </c>
      <c r="Q2" s="13"/>
      <c r="R2" s="13" t="s">
        <v>13</v>
      </c>
      <c r="S2" s="13"/>
      <c r="T2" s="13" t="s">
        <v>14</v>
      </c>
      <c r="U2" s="13"/>
      <c r="V2" s="13" t="s">
        <v>15</v>
      </c>
      <c r="W2" s="13"/>
      <c r="X2" s="15"/>
      <c r="Y2" s="19"/>
      <c r="Z2" s="3"/>
      <c r="AA2" s="3"/>
      <c r="AB2" s="3"/>
      <c r="AD2" s="20"/>
      <c r="AE2" s="21"/>
      <c r="AF2" s="21"/>
      <c r="AG2" s="24"/>
      <c r="AH2" s="24"/>
      <c r="AI2" s="25"/>
      <c r="AJ2" s="25"/>
      <c r="AK2" s="25"/>
      <c r="AL2" s="25"/>
      <c r="AM2" s="26"/>
      <c r="AN2" s="26"/>
      <c r="AO2" s="27"/>
      <c r="AP2" s="27"/>
      <c r="AQ2" s="26"/>
      <c r="AR2" s="26"/>
      <c r="AS2" s="27"/>
      <c r="AT2" s="27"/>
      <c r="AU2" s="27"/>
      <c r="AV2" s="27"/>
      <c r="AW2" s="27"/>
      <c r="AX2" s="27"/>
      <c r="AY2" s="27"/>
      <c r="AZ2" s="27"/>
      <c r="BA2" s="30"/>
      <c r="BB2" s="31"/>
      <c r="BC2" s="18"/>
      <c r="BD2" s="18"/>
      <c r="BE2" s="18"/>
    </row>
    <row r="3" spans="1:57">
      <c r="A3" s="8"/>
      <c r="B3" s="3" t="s">
        <v>16</v>
      </c>
      <c r="C3" s="3" t="s">
        <v>17</v>
      </c>
      <c r="D3" s="3" t="s">
        <v>16</v>
      </c>
      <c r="E3" s="3" t="s">
        <v>17</v>
      </c>
      <c r="F3" s="3" t="s">
        <v>16</v>
      </c>
      <c r="G3" s="3" t="s">
        <v>17</v>
      </c>
      <c r="H3" s="3" t="s">
        <v>16</v>
      </c>
      <c r="I3" s="3" t="s">
        <v>17</v>
      </c>
      <c r="J3" s="3" t="s">
        <v>16</v>
      </c>
      <c r="K3" s="3" t="s">
        <v>17</v>
      </c>
      <c r="L3" s="3" t="s">
        <v>16</v>
      </c>
      <c r="M3" s="3" t="s">
        <v>17</v>
      </c>
      <c r="N3" s="3" t="s">
        <v>16</v>
      </c>
      <c r="O3" s="3" t="s">
        <v>17</v>
      </c>
      <c r="P3" s="3" t="s">
        <v>16</v>
      </c>
      <c r="Q3" s="3" t="s">
        <v>17</v>
      </c>
      <c r="R3" s="3" t="s">
        <v>16</v>
      </c>
      <c r="S3" s="3" t="s">
        <v>17</v>
      </c>
      <c r="T3" s="3" t="s">
        <v>16</v>
      </c>
      <c r="U3" s="3" t="s">
        <v>17</v>
      </c>
      <c r="V3" s="3" t="s">
        <v>16</v>
      </c>
      <c r="W3" s="3" t="s">
        <v>17</v>
      </c>
      <c r="X3" s="3" t="s">
        <v>16</v>
      </c>
      <c r="Y3" s="3" t="s">
        <v>17</v>
      </c>
      <c r="Z3" s="3" t="s">
        <v>17</v>
      </c>
      <c r="AA3" s="3" t="s">
        <v>17</v>
      </c>
      <c r="AB3" s="3" t="s">
        <v>17</v>
      </c>
      <c r="AD3" s="22"/>
      <c r="AE3" s="18" t="s">
        <v>16</v>
      </c>
      <c r="AF3" s="18" t="s">
        <v>17</v>
      </c>
      <c r="AG3" s="18" t="s">
        <v>16</v>
      </c>
      <c r="AH3" s="18" t="s">
        <v>17</v>
      </c>
      <c r="AI3" s="18" t="s">
        <v>16</v>
      </c>
      <c r="AJ3" s="18" t="s">
        <v>17</v>
      </c>
      <c r="AK3" s="18" t="s">
        <v>16</v>
      </c>
      <c r="AL3" s="18" t="s">
        <v>17</v>
      </c>
      <c r="AM3" s="18" t="s">
        <v>16</v>
      </c>
      <c r="AN3" s="18" t="s">
        <v>17</v>
      </c>
      <c r="AO3" s="18" t="s">
        <v>16</v>
      </c>
      <c r="AP3" s="18" t="s">
        <v>17</v>
      </c>
      <c r="AQ3" s="18" t="s">
        <v>16</v>
      </c>
      <c r="AR3" s="18" t="s">
        <v>17</v>
      </c>
      <c r="AS3" s="18" t="s">
        <v>16</v>
      </c>
      <c r="AT3" s="18" t="s">
        <v>17</v>
      </c>
      <c r="AU3" s="18" t="s">
        <v>16</v>
      </c>
      <c r="AV3" s="18" t="s">
        <v>17</v>
      </c>
      <c r="AW3" s="18" t="s">
        <v>16</v>
      </c>
      <c r="AX3" s="18" t="s">
        <v>17</v>
      </c>
      <c r="AY3" s="18" t="s">
        <v>16</v>
      </c>
      <c r="AZ3" s="18" t="s">
        <v>17</v>
      </c>
      <c r="BA3" s="18" t="s">
        <v>16</v>
      </c>
      <c r="BB3" s="18" t="s">
        <v>17</v>
      </c>
      <c r="BC3" s="18" t="s">
        <v>17</v>
      </c>
      <c r="BD3" s="18" t="s">
        <v>17</v>
      </c>
      <c r="BE3" s="18" t="s">
        <v>17</v>
      </c>
    </row>
    <row r="4" spans="1:57">
      <c r="A4" s="9" t="s">
        <v>18</v>
      </c>
      <c r="B4" s="10">
        <v>0.909026474</v>
      </c>
      <c r="C4" s="10">
        <v>0.457540494458653</v>
      </c>
      <c r="D4" s="10">
        <v>0.006566502</v>
      </c>
      <c r="E4" s="10">
        <v>0.164015345268542</v>
      </c>
      <c r="F4" s="10">
        <v>0.38879331</v>
      </c>
      <c r="G4" s="10">
        <v>0.167796248934356</v>
      </c>
      <c r="H4" s="10">
        <v>1.661352822</v>
      </c>
      <c r="I4" s="10">
        <v>0.161108269394714</v>
      </c>
      <c r="J4" s="10">
        <v>0.870927876</v>
      </c>
      <c r="K4" s="10">
        <v>0.161406649616368</v>
      </c>
      <c r="L4" s="10">
        <v>0.00840201</v>
      </c>
      <c r="M4" s="10">
        <v>0.164309462915601</v>
      </c>
      <c r="N4" s="10">
        <v>0.921826754</v>
      </c>
      <c r="O4" s="10">
        <v>0.240869565217391</v>
      </c>
      <c r="P4" s="10">
        <v>3.379812808</v>
      </c>
      <c r="Q4" s="10">
        <v>0.234011082693947</v>
      </c>
      <c r="R4" s="10">
        <v>3.414126826</v>
      </c>
      <c r="S4" s="10">
        <v>0.235208866155158</v>
      </c>
      <c r="T4" s="10">
        <v>0.289364662</v>
      </c>
      <c r="U4" s="10">
        <v>0.163725490196078</v>
      </c>
      <c r="V4" s="10">
        <v>0.574892028</v>
      </c>
      <c r="W4" s="10">
        <v>0.237958226768968</v>
      </c>
      <c r="X4" s="10">
        <v>0.001023088</v>
      </c>
      <c r="Y4" s="10">
        <v>0.178895993179881</v>
      </c>
      <c r="Z4" s="10">
        <v>0.163738277919864</v>
      </c>
      <c r="AA4" s="10">
        <v>0.152851662404092</v>
      </c>
      <c r="AB4" s="10">
        <v>0.15809462915601</v>
      </c>
      <c r="AD4" s="23">
        <v>1</v>
      </c>
      <c r="AE4" s="23">
        <v>0.909026474</v>
      </c>
      <c r="AF4" s="23">
        <v>0.457540494458653</v>
      </c>
      <c r="AG4" s="23">
        <v>0.006566502</v>
      </c>
      <c r="AH4" s="23">
        <v>0.164015345268542</v>
      </c>
      <c r="AI4" s="23">
        <v>0.38879331</v>
      </c>
      <c r="AJ4" s="23">
        <v>0.167796248934356</v>
      </c>
      <c r="AK4" s="23">
        <v>1.661352822</v>
      </c>
      <c r="AL4" s="23">
        <v>0.161108269394714</v>
      </c>
      <c r="AM4" s="23">
        <v>0.870927876</v>
      </c>
      <c r="AN4" s="23">
        <v>0.161406649616368</v>
      </c>
      <c r="AO4" s="23">
        <v>0.00840201</v>
      </c>
      <c r="AP4" s="23">
        <v>0.164309462915601</v>
      </c>
      <c r="AQ4" s="23">
        <v>0.921826754</v>
      </c>
      <c r="AR4" s="23">
        <v>0.240869565217391</v>
      </c>
      <c r="AS4" s="23">
        <v>3.379812808</v>
      </c>
      <c r="AT4" s="23">
        <v>0.234011082693947</v>
      </c>
      <c r="AU4" s="23">
        <v>3.414126826</v>
      </c>
      <c r="AV4" s="23">
        <v>0.235208866155158</v>
      </c>
      <c r="AW4" s="23">
        <v>0.289364662</v>
      </c>
      <c r="AX4" s="23">
        <v>0.163725490196078</v>
      </c>
      <c r="AY4" s="23">
        <v>0.574892028</v>
      </c>
      <c r="AZ4" s="23">
        <v>0.237958226768968</v>
      </c>
      <c r="BA4" s="23">
        <v>0.001023088</v>
      </c>
      <c r="BB4" s="23">
        <v>0.178895993179881</v>
      </c>
      <c r="BC4" s="23">
        <v>0.163738277919864</v>
      </c>
      <c r="BD4" s="23">
        <v>0.152851662404092</v>
      </c>
      <c r="BE4" s="23">
        <v>0.15809462915601</v>
      </c>
    </row>
    <row r="5" spans="1:57">
      <c r="A5" s="9" t="s">
        <v>19</v>
      </c>
      <c r="B5" s="10">
        <v>0.895103372</v>
      </c>
      <c r="C5" s="10">
        <v>0.359157155399473</v>
      </c>
      <c r="D5" s="10">
        <v>0.00571736</v>
      </c>
      <c r="E5" s="10">
        <v>0.0811150131694469</v>
      </c>
      <c r="F5" s="10">
        <v>0.407019938</v>
      </c>
      <c r="G5" s="10">
        <v>0.0840737489025461</v>
      </c>
      <c r="H5" s="10">
        <v>1.074544814</v>
      </c>
      <c r="I5" s="10">
        <v>0.333814749780509</v>
      </c>
      <c r="J5" s="10">
        <v>0.866409008</v>
      </c>
      <c r="K5" s="10">
        <v>0.0716769095697981</v>
      </c>
      <c r="L5" s="10">
        <v>0.0056184</v>
      </c>
      <c r="M5" s="10">
        <v>0.0811150131694469</v>
      </c>
      <c r="N5" s="10">
        <v>0.876375054</v>
      </c>
      <c r="O5" s="10">
        <v>0.169574187884109</v>
      </c>
      <c r="P5" s="10">
        <v>2.575917568</v>
      </c>
      <c r="Q5" s="10">
        <v>0.183160667251975</v>
      </c>
      <c r="R5" s="10">
        <v>2.31086565</v>
      </c>
      <c r="S5" s="10">
        <v>0.185829675153644</v>
      </c>
      <c r="T5" s="10">
        <v>0.262587544</v>
      </c>
      <c r="U5" s="10">
        <v>0.08171202809482</v>
      </c>
      <c r="V5" s="10">
        <v>0.533724994</v>
      </c>
      <c r="W5" s="10">
        <v>0.166044776119403</v>
      </c>
      <c r="X5" s="10">
        <v>0.000898858</v>
      </c>
      <c r="Y5" s="10">
        <v>0.139262510974539</v>
      </c>
      <c r="Z5" s="10">
        <v>0.0421861281826163</v>
      </c>
      <c r="AA5" s="10">
        <v>0.0342054433713784</v>
      </c>
      <c r="AB5" s="10">
        <v>0.0324056189640035</v>
      </c>
      <c r="AD5" s="23">
        <v>2</v>
      </c>
      <c r="AE5" s="23">
        <v>0.895103372</v>
      </c>
      <c r="AF5" s="23">
        <v>0.359157155399473</v>
      </c>
      <c r="AG5" s="23">
        <v>0.00571736</v>
      </c>
      <c r="AH5" s="23">
        <v>0.0811150131694469</v>
      </c>
      <c r="AI5" s="23">
        <v>0.407019938</v>
      </c>
      <c r="AJ5" s="23">
        <v>0.0840737489025461</v>
      </c>
      <c r="AK5" s="23">
        <v>1.074544814</v>
      </c>
      <c r="AL5" s="23">
        <v>0.333814749780509</v>
      </c>
      <c r="AM5" s="23">
        <v>0.866409008</v>
      </c>
      <c r="AN5" s="23">
        <v>0.0716769095697981</v>
      </c>
      <c r="AO5" s="23">
        <v>0.0056184</v>
      </c>
      <c r="AP5" s="23">
        <v>0.0811150131694469</v>
      </c>
      <c r="AQ5" s="23">
        <v>0.876375054</v>
      </c>
      <c r="AR5" s="23">
        <v>0.169574187884109</v>
      </c>
      <c r="AS5" s="23">
        <v>2.575917568</v>
      </c>
      <c r="AT5" s="23">
        <v>0.183160667251975</v>
      </c>
      <c r="AU5" s="23">
        <v>2.31086565</v>
      </c>
      <c r="AV5" s="23">
        <v>0.185829675153644</v>
      </c>
      <c r="AW5" s="23">
        <v>0.262587544</v>
      </c>
      <c r="AX5" s="23">
        <v>0.08171202809482</v>
      </c>
      <c r="AY5" s="23">
        <v>0.533724994</v>
      </c>
      <c r="AZ5" s="23">
        <v>0.166044776119403</v>
      </c>
      <c r="BA5" s="23">
        <v>0.000898858</v>
      </c>
      <c r="BB5" s="23">
        <v>0.139262510974539</v>
      </c>
      <c r="BC5" s="23">
        <v>0.0421861281826163</v>
      </c>
      <c r="BD5" s="23">
        <v>0.0342054433713784</v>
      </c>
      <c r="BE5" s="23">
        <v>0.0324056189640035</v>
      </c>
    </row>
    <row r="6" spans="1:57">
      <c r="A6" s="9" t="s">
        <v>20</v>
      </c>
      <c r="B6" s="10">
        <v>1.122347642</v>
      </c>
      <c r="C6" s="10">
        <v>0.343564593301435</v>
      </c>
      <c r="D6" s="10">
        <v>0.006597902</v>
      </c>
      <c r="E6" s="10">
        <v>0.345611756664388</v>
      </c>
      <c r="F6" s="10">
        <v>0.506523628</v>
      </c>
      <c r="G6" s="10">
        <v>0.3411995898838</v>
      </c>
      <c r="H6" s="10">
        <v>1.482584858</v>
      </c>
      <c r="I6" s="10">
        <v>0.464760765550239</v>
      </c>
      <c r="J6" s="10">
        <v>1.087045196</v>
      </c>
      <c r="K6" s="10">
        <v>0.339627477785373</v>
      </c>
      <c r="L6" s="10">
        <v>0.008509526</v>
      </c>
      <c r="M6" s="10">
        <v>0.345611756664388</v>
      </c>
      <c r="N6" s="10">
        <v>1.028972716</v>
      </c>
      <c r="O6" s="10">
        <v>0.343564593301435</v>
      </c>
      <c r="P6" s="10">
        <v>3.69736159</v>
      </c>
      <c r="Q6" s="10">
        <v>0.343564593301435</v>
      </c>
      <c r="R6" s="10">
        <v>3.678887042</v>
      </c>
      <c r="S6" s="10">
        <v>0.343564593301435</v>
      </c>
      <c r="T6" s="10">
        <v>0.393005802</v>
      </c>
      <c r="U6" s="10">
        <v>0.340936431989064</v>
      </c>
      <c r="V6" s="10">
        <v>0.565747702</v>
      </c>
      <c r="W6" s="10">
        <v>0.343564593301435</v>
      </c>
      <c r="X6" s="10">
        <v>0.001201602</v>
      </c>
      <c r="Y6" s="10">
        <v>0.343564593301435</v>
      </c>
      <c r="Z6" s="10">
        <v>0.295871496924129</v>
      </c>
      <c r="AA6" s="10">
        <v>0.285116199589884</v>
      </c>
      <c r="AB6" s="10">
        <v>0.267915242652085</v>
      </c>
      <c r="AD6" s="23">
        <v>3</v>
      </c>
      <c r="AE6" s="23">
        <v>1.122347642</v>
      </c>
      <c r="AF6" s="23">
        <v>0.343564593301435</v>
      </c>
      <c r="AG6" s="23">
        <v>0.006597902</v>
      </c>
      <c r="AH6" s="23">
        <v>0.345611756664388</v>
      </c>
      <c r="AI6" s="23">
        <v>0.506523628</v>
      </c>
      <c r="AJ6" s="23">
        <v>0.3411995898838</v>
      </c>
      <c r="AK6" s="23">
        <v>1.482584858</v>
      </c>
      <c r="AL6" s="23">
        <v>0.464760765550239</v>
      </c>
      <c r="AM6" s="23">
        <v>1.087045196</v>
      </c>
      <c r="AN6" s="23">
        <v>0.339627477785373</v>
      </c>
      <c r="AO6" s="23">
        <v>0.008509526</v>
      </c>
      <c r="AP6" s="23">
        <v>0.345611756664388</v>
      </c>
      <c r="AQ6" s="23">
        <v>1.028972716</v>
      </c>
      <c r="AR6" s="23">
        <v>0.343564593301435</v>
      </c>
      <c r="AS6" s="23">
        <v>3.69736159</v>
      </c>
      <c r="AT6" s="23">
        <v>0.343564593301435</v>
      </c>
      <c r="AU6" s="23">
        <v>3.678887042</v>
      </c>
      <c r="AV6" s="23">
        <v>0.343564593301435</v>
      </c>
      <c r="AW6" s="23">
        <v>0.393005802</v>
      </c>
      <c r="AX6" s="23">
        <v>0.340936431989064</v>
      </c>
      <c r="AY6" s="23">
        <v>0.565747702</v>
      </c>
      <c r="AZ6" s="23">
        <v>0.343564593301435</v>
      </c>
      <c r="BA6" s="23">
        <v>0.001201602</v>
      </c>
      <c r="BB6" s="23">
        <v>0.343564593301435</v>
      </c>
      <c r="BC6" s="23">
        <v>0.295871496924129</v>
      </c>
      <c r="BD6" s="23">
        <v>0.285116199589884</v>
      </c>
      <c r="BE6" s="23">
        <v>0.267915242652085</v>
      </c>
    </row>
    <row r="7" spans="1:57">
      <c r="A7" s="9" t="s">
        <v>21</v>
      </c>
      <c r="B7" s="10">
        <v>1.457876054</v>
      </c>
      <c r="C7" s="10">
        <v>0.357674418604651</v>
      </c>
      <c r="D7" s="10">
        <v>0.006261012</v>
      </c>
      <c r="E7" s="10">
        <v>0.355813953488372</v>
      </c>
      <c r="F7" s="10">
        <v>0.60302068</v>
      </c>
      <c r="G7" s="10">
        <v>0.356046511627907</v>
      </c>
      <c r="H7" s="10">
        <v>2.111827354</v>
      </c>
      <c r="I7" s="10">
        <v>0.496744186046512</v>
      </c>
      <c r="J7" s="10">
        <v>1.378548884</v>
      </c>
      <c r="K7" s="10">
        <v>0.355348837209302</v>
      </c>
      <c r="L7" s="10">
        <v>0.006095452</v>
      </c>
      <c r="M7" s="10">
        <v>0.355813953488372</v>
      </c>
      <c r="N7" s="10">
        <v>1.306640786</v>
      </c>
      <c r="O7" s="10">
        <v>0.358139534883721</v>
      </c>
      <c r="P7" s="10">
        <v>4.915097712</v>
      </c>
      <c r="Q7" s="10">
        <v>0.358139534883721</v>
      </c>
      <c r="R7" s="10">
        <v>4.752486376</v>
      </c>
      <c r="S7" s="10">
        <v>0.358139534883721</v>
      </c>
      <c r="T7" s="10">
        <v>0.574044044</v>
      </c>
      <c r="U7" s="10">
        <v>0.355813953488372</v>
      </c>
      <c r="V7" s="10">
        <v>0.681529632</v>
      </c>
      <c r="W7" s="10">
        <v>0.358139534883721</v>
      </c>
      <c r="X7" s="10">
        <v>0.001364998</v>
      </c>
      <c r="Y7" s="10">
        <v>0.358139534883721</v>
      </c>
      <c r="Z7" s="10">
        <v>0.153720930232558</v>
      </c>
      <c r="AA7" s="10">
        <v>0.277209302325581</v>
      </c>
      <c r="AB7" s="10">
        <v>0.233255813953488</v>
      </c>
      <c r="AD7" s="23">
        <v>4</v>
      </c>
      <c r="AE7" s="23">
        <v>1.457876054</v>
      </c>
      <c r="AF7" s="23">
        <v>0.357674418604651</v>
      </c>
      <c r="AG7" s="23">
        <v>0.006261012</v>
      </c>
      <c r="AH7" s="23">
        <v>0.355813953488372</v>
      </c>
      <c r="AI7" s="23">
        <v>0.60302068</v>
      </c>
      <c r="AJ7" s="23">
        <v>0.356046511627907</v>
      </c>
      <c r="AK7" s="23">
        <v>2.111827354</v>
      </c>
      <c r="AL7" s="23">
        <v>0.496744186046512</v>
      </c>
      <c r="AM7" s="23">
        <v>1.378548884</v>
      </c>
      <c r="AN7" s="23">
        <v>0.355348837209302</v>
      </c>
      <c r="AO7" s="23">
        <v>0.006095452</v>
      </c>
      <c r="AP7" s="23">
        <v>0.355813953488372</v>
      </c>
      <c r="AQ7" s="23">
        <v>1.306640786</v>
      </c>
      <c r="AR7" s="23">
        <v>0.358139534883721</v>
      </c>
      <c r="AS7" s="23">
        <v>4.915097712</v>
      </c>
      <c r="AT7" s="23">
        <v>0.358139534883721</v>
      </c>
      <c r="AU7" s="23">
        <v>4.752486376</v>
      </c>
      <c r="AV7" s="23">
        <v>0.358139534883721</v>
      </c>
      <c r="AW7" s="23">
        <v>0.574044044</v>
      </c>
      <c r="AX7" s="23">
        <v>0.355813953488372</v>
      </c>
      <c r="AY7" s="23">
        <v>0.681529632</v>
      </c>
      <c r="AZ7" s="23">
        <v>0.358139534883721</v>
      </c>
      <c r="BA7" s="23">
        <v>0.001364998</v>
      </c>
      <c r="BB7" s="23">
        <v>0.358139534883721</v>
      </c>
      <c r="BC7" s="23">
        <v>0.153720930232558</v>
      </c>
      <c r="BD7" s="23">
        <v>0.277209302325581</v>
      </c>
      <c r="BE7" s="23">
        <v>0.233255813953488</v>
      </c>
    </row>
    <row r="8" spans="1:57">
      <c r="A8" s="9" t="s">
        <v>22</v>
      </c>
      <c r="B8" s="10">
        <v>2.076643166</v>
      </c>
      <c r="C8" s="10">
        <v>0.392</v>
      </c>
      <c r="D8" s="10">
        <v>0.007104224</v>
      </c>
      <c r="E8" s="10">
        <v>0.3026</v>
      </c>
      <c r="F8" s="10">
        <v>0.922043128</v>
      </c>
      <c r="G8" s="10">
        <v>0.3054</v>
      </c>
      <c r="H8" s="10">
        <v>3.962980004</v>
      </c>
      <c r="I8" s="10">
        <v>0.668</v>
      </c>
      <c r="J8" s="10">
        <v>1.93382101</v>
      </c>
      <c r="K8" s="10">
        <v>0.3042</v>
      </c>
      <c r="L8" s="10">
        <v>0.006915728</v>
      </c>
      <c r="M8" s="10">
        <v>0.3026</v>
      </c>
      <c r="N8" s="10">
        <v>1.843079576</v>
      </c>
      <c r="O8" s="10">
        <v>0.304</v>
      </c>
      <c r="P8" s="10">
        <v>6.26715952</v>
      </c>
      <c r="Q8" s="10">
        <v>0.3036</v>
      </c>
      <c r="R8" s="10">
        <v>5.819231976</v>
      </c>
      <c r="S8" s="10">
        <v>0.3066</v>
      </c>
      <c r="T8" s="10">
        <v>0.866168026</v>
      </c>
      <c r="U8" s="10">
        <v>0.3024</v>
      </c>
      <c r="V8" s="10">
        <v>0.90703133</v>
      </c>
      <c r="W8" s="10">
        <v>0.3038</v>
      </c>
      <c r="X8" s="10">
        <v>0.001647442</v>
      </c>
      <c r="Y8" s="10">
        <v>0.3034</v>
      </c>
      <c r="Z8" s="10">
        <v>0.3246</v>
      </c>
      <c r="AA8" s="10">
        <v>0.3304</v>
      </c>
      <c r="AB8" s="10">
        <v>0.2984</v>
      </c>
      <c r="AD8" s="23">
        <v>5</v>
      </c>
      <c r="AE8" s="23">
        <v>2.076643166</v>
      </c>
      <c r="AF8" s="23">
        <v>0.392</v>
      </c>
      <c r="AG8" s="23">
        <v>0.007104224</v>
      </c>
      <c r="AH8" s="23">
        <v>0.3026</v>
      </c>
      <c r="AI8" s="23">
        <v>0.922043128</v>
      </c>
      <c r="AJ8" s="23">
        <v>0.3054</v>
      </c>
      <c r="AK8" s="23">
        <v>3.962980004</v>
      </c>
      <c r="AL8" s="23">
        <v>0.668</v>
      </c>
      <c r="AM8" s="23">
        <v>1.93382101</v>
      </c>
      <c r="AN8" s="23">
        <v>0.3042</v>
      </c>
      <c r="AO8" s="23">
        <v>0.006915728</v>
      </c>
      <c r="AP8" s="23">
        <v>0.3026</v>
      </c>
      <c r="AQ8" s="23">
        <v>1.843079576</v>
      </c>
      <c r="AR8" s="23">
        <v>0.304</v>
      </c>
      <c r="AS8" s="23">
        <v>6.26715952</v>
      </c>
      <c r="AT8" s="23">
        <v>0.3036</v>
      </c>
      <c r="AU8" s="23">
        <v>5.819231976</v>
      </c>
      <c r="AV8" s="23">
        <v>0.3066</v>
      </c>
      <c r="AW8" s="23">
        <v>0.866168026</v>
      </c>
      <c r="AX8" s="23">
        <v>0.3024</v>
      </c>
      <c r="AY8" s="23">
        <v>0.90703133</v>
      </c>
      <c r="AZ8" s="23">
        <v>0.3038</v>
      </c>
      <c r="BA8" s="23">
        <v>0.001647442</v>
      </c>
      <c r="BB8" s="23">
        <v>0.3034</v>
      </c>
      <c r="BC8" s="23">
        <v>0.3246</v>
      </c>
      <c r="BD8" s="23">
        <v>0.3304</v>
      </c>
      <c r="BE8" s="23">
        <v>0.2984</v>
      </c>
    </row>
    <row r="9" spans="1:57">
      <c r="A9" s="9" t="s">
        <v>23</v>
      </c>
      <c r="B9" s="10">
        <v>0.298953766</v>
      </c>
      <c r="C9" s="10">
        <v>0.287978494623656</v>
      </c>
      <c r="D9" s="10">
        <v>0.00515981</v>
      </c>
      <c r="E9" s="10">
        <v>0.277311827956989</v>
      </c>
      <c r="F9" s="10">
        <v>0.083398276</v>
      </c>
      <c r="G9" s="10">
        <v>0.277311827956989</v>
      </c>
      <c r="H9" s="10">
        <v>0.24319609</v>
      </c>
      <c r="I9" s="10">
        <v>0.660043010752688</v>
      </c>
      <c r="J9" s="10">
        <v>0.276162798</v>
      </c>
      <c r="K9" s="10">
        <v>0.277311827956989</v>
      </c>
      <c r="L9" s="10">
        <v>0.005161218</v>
      </c>
      <c r="M9" s="10">
        <v>0.277311827956989</v>
      </c>
      <c r="N9" s="10">
        <v>0.251867178</v>
      </c>
      <c r="O9" s="10">
        <v>0.277311827956989</v>
      </c>
      <c r="P9" s="10">
        <v>0.59218902</v>
      </c>
      <c r="Q9" s="10">
        <v>0.277311827956989</v>
      </c>
      <c r="R9" s="10">
        <v>0.584073312</v>
      </c>
      <c r="S9" s="10">
        <v>0.277311827956989</v>
      </c>
      <c r="T9" s="10">
        <v>0.019137502</v>
      </c>
      <c r="U9" s="10">
        <v>0.277311827956989</v>
      </c>
      <c r="V9" s="10">
        <v>0.202830458</v>
      </c>
      <c r="W9" s="10">
        <v>0.277311827956989</v>
      </c>
      <c r="X9" s="10">
        <v>0.000395654</v>
      </c>
      <c r="Y9" s="10">
        <v>0.277311827956989</v>
      </c>
      <c r="Z9" s="10">
        <v>0.287247311827957</v>
      </c>
      <c r="AA9" s="10">
        <v>0.37647311827957</v>
      </c>
      <c r="AB9" s="10">
        <v>0.278666666666667</v>
      </c>
      <c r="AD9" s="23">
        <v>6</v>
      </c>
      <c r="AE9" s="23">
        <v>0.298953766</v>
      </c>
      <c r="AF9" s="23">
        <v>0.287978494623656</v>
      </c>
      <c r="AG9" s="23">
        <v>0.00515981</v>
      </c>
      <c r="AH9" s="23">
        <v>0.277311827956989</v>
      </c>
      <c r="AI9" s="23">
        <v>0.083398276</v>
      </c>
      <c r="AJ9" s="23">
        <v>0.277311827956989</v>
      </c>
      <c r="AK9" s="23">
        <v>0.24319609</v>
      </c>
      <c r="AL9" s="23">
        <v>0.660043010752688</v>
      </c>
      <c r="AM9" s="23">
        <v>0.276162798</v>
      </c>
      <c r="AN9" s="23">
        <v>0.277311827956989</v>
      </c>
      <c r="AO9" s="23">
        <v>0.005161218</v>
      </c>
      <c r="AP9" s="23">
        <v>0.277311827956989</v>
      </c>
      <c r="AQ9" s="23">
        <v>0.251867178</v>
      </c>
      <c r="AR9" s="23">
        <v>0.277311827956989</v>
      </c>
      <c r="AS9" s="23">
        <v>0.59218902</v>
      </c>
      <c r="AT9" s="23">
        <v>0.277311827956989</v>
      </c>
      <c r="AU9" s="23">
        <v>0.584073312</v>
      </c>
      <c r="AV9" s="23">
        <v>0.277311827956989</v>
      </c>
      <c r="AW9" s="23">
        <v>0.019137502</v>
      </c>
      <c r="AX9" s="23">
        <v>0.277311827956989</v>
      </c>
      <c r="AY9" s="23">
        <v>0.202830458</v>
      </c>
      <c r="AZ9" s="23">
        <v>0.277311827956989</v>
      </c>
      <c r="BA9" s="23">
        <v>0.000395654</v>
      </c>
      <c r="BB9" s="23">
        <v>0.277311827956989</v>
      </c>
      <c r="BC9" s="23">
        <v>0.287247311827957</v>
      </c>
      <c r="BD9" s="23">
        <v>0.37647311827957</v>
      </c>
      <c r="BE9" s="23">
        <v>0.278666666666667</v>
      </c>
    </row>
    <row r="10" spans="1:57">
      <c r="A10" s="9" t="s">
        <v>24</v>
      </c>
      <c r="B10" s="10">
        <v>0.253876058</v>
      </c>
      <c r="C10" s="10">
        <v>0.477777777777778</v>
      </c>
      <c r="D10" s="10">
        <v>0.00492359</v>
      </c>
      <c r="E10" s="10">
        <v>0.205925925925926</v>
      </c>
      <c r="F10" s="10">
        <v>0.042369252</v>
      </c>
      <c r="G10" s="10">
        <v>0.217037037037037</v>
      </c>
      <c r="H10" s="10">
        <v>0.138060716</v>
      </c>
      <c r="I10" s="10">
        <v>0.24962962962963</v>
      </c>
      <c r="J10" s="10">
        <v>0.241580432</v>
      </c>
      <c r="K10" s="10">
        <v>0.203703703703704</v>
      </c>
      <c r="L10" s="10">
        <v>0.004892482</v>
      </c>
      <c r="M10" s="10">
        <v>0.206666666666667</v>
      </c>
      <c r="N10" s="10">
        <v>0.240812098</v>
      </c>
      <c r="O10" s="10">
        <v>0.248888888888889</v>
      </c>
      <c r="P10" s="10">
        <v>0.607550866</v>
      </c>
      <c r="Q10" s="10">
        <v>0.239259259259259</v>
      </c>
      <c r="R10" s="10">
        <v>0.56094088</v>
      </c>
      <c r="S10" s="10">
        <v>0.239259259259259</v>
      </c>
      <c r="T10" s="10">
        <v>0.01339846</v>
      </c>
      <c r="U10" s="10">
        <v>0.206666666666667</v>
      </c>
      <c r="V10" s="10">
        <v>0.204919584</v>
      </c>
      <c r="W10" s="10">
        <v>0.248888888888889</v>
      </c>
      <c r="X10" s="10">
        <v>0.000333556</v>
      </c>
      <c r="Y10" s="10">
        <v>0.22</v>
      </c>
      <c r="Z10" s="10">
        <v>0.222222222222222</v>
      </c>
      <c r="AA10" s="10">
        <v>0.196296296296296</v>
      </c>
      <c r="AB10" s="10">
        <v>0.200740740740741</v>
      </c>
      <c r="AD10" s="23">
        <v>7</v>
      </c>
      <c r="AE10" s="23">
        <v>0.253876058</v>
      </c>
      <c r="AF10" s="23">
        <v>0.477777777777778</v>
      </c>
      <c r="AG10" s="23">
        <v>0.00492359</v>
      </c>
      <c r="AH10" s="23">
        <v>0.205925925925926</v>
      </c>
      <c r="AI10" s="23">
        <v>0.042369252</v>
      </c>
      <c r="AJ10" s="23">
        <v>0.217037037037037</v>
      </c>
      <c r="AK10" s="23">
        <v>0.138060716</v>
      </c>
      <c r="AL10" s="23">
        <v>0.24962962962963</v>
      </c>
      <c r="AM10" s="23">
        <v>0.241580432</v>
      </c>
      <c r="AN10" s="23">
        <v>0.203703703703704</v>
      </c>
      <c r="AO10" s="23">
        <v>0.004892482</v>
      </c>
      <c r="AP10" s="23">
        <v>0.206666666666667</v>
      </c>
      <c r="AQ10" s="23">
        <v>0.240812098</v>
      </c>
      <c r="AR10" s="23">
        <v>0.248888888888889</v>
      </c>
      <c r="AS10" s="23">
        <v>0.607550866</v>
      </c>
      <c r="AT10" s="23">
        <v>0.239259259259259</v>
      </c>
      <c r="AU10" s="23">
        <v>0.56094088</v>
      </c>
      <c r="AV10" s="23">
        <v>0.239259259259259</v>
      </c>
      <c r="AW10" s="23">
        <v>0.01339846</v>
      </c>
      <c r="AX10" s="23">
        <v>0.206666666666667</v>
      </c>
      <c r="AY10" s="23">
        <v>0.204919584</v>
      </c>
      <c r="AZ10" s="23">
        <v>0.248888888888889</v>
      </c>
      <c r="BA10" s="23">
        <v>0.000333556</v>
      </c>
      <c r="BB10" s="23">
        <v>0.22</v>
      </c>
      <c r="BC10" s="23">
        <v>0.222222222222222</v>
      </c>
      <c r="BD10" s="23">
        <v>0.196296296296296</v>
      </c>
      <c r="BE10" s="23">
        <v>0.200740740740741</v>
      </c>
    </row>
    <row r="11" spans="1:57">
      <c r="A11" s="9" t="s">
        <v>25</v>
      </c>
      <c r="B11" s="10">
        <v>0.664539164</v>
      </c>
      <c r="C11" s="10">
        <v>0.311379310344828</v>
      </c>
      <c r="D11" s="10">
        <v>0.005355582</v>
      </c>
      <c r="E11" s="10">
        <v>0.288620689655172</v>
      </c>
      <c r="F11" s="10">
        <v>0.318424608</v>
      </c>
      <c r="G11" s="10">
        <v>0.289655172413793</v>
      </c>
      <c r="H11" s="10">
        <v>1.217488046</v>
      </c>
      <c r="I11" s="10">
        <v>0.599310344827586</v>
      </c>
      <c r="J11" s="10">
        <v>0.651483802</v>
      </c>
      <c r="K11" s="10">
        <v>0.288620689655172</v>
      </c>
      <c r="L11" s="10">
        <v>0.005219074</v>
      </c>
      <c r="M11" s="10">
        <v>0.288620689655172</v>
      </c>
      <c r="N11" s="10">
        <v>0.605260212</v>
      </c>
      <c r="O11" s="10">
        <v>0.287586206896552</v>
      </c>
      <c r="P11" s="10">
        <v>2.249093584</v>
      </c>
      <c r="Q11" s="10">
        <v>0.287586206896552</v>
      </c>
      <c r="R11" s="10">
        <v>2.22233648</v>
      </c>
      <c r="S11" s="10">
        <v>0.287586206896552</v>
      </c>
      <c r="T11" s="10">
        <v>0.171704344</v>
      </c>
      <c r="U11" s="10">
        <v>0.288620689655172</v>
      </c>
      <c r="V11" s="10">
        <v>0.375193094</v>
      </c>
      <c r="W11" s="10">
        <v>0.287586206896552</v>
      </c>
      <c r="X11" s="10">
        <v>0.000735128</v>
      </c>
      <c r="Y11" s="10">
        <v>0.287586206896552</v>
      </c>
      <c r="Z11" s="10">
        <v>0.336551724137931</v>
      </c>
      <c r="AA11" s="10">
        <v>0.36448275862069</v>
      </c>
      <c r="AB11" s="10">
        <v>0.313448275862069</v>
      </c>
      <c r="AD11" s="23">
        <v>8</v>
      </c>
      <c r="AE11" s="23">
        <v>0.664539164</v>
      </c>
      <c r="AF11" s="23">
        <v>0.311379310344828</v>
      </c>
      <c r="AG11" s="23">
        <v>0.005355582</v>
      </c>
      <c r="AH11" s="23">
        <v>0.288620689655172</v>
      </c>
      <c r="AI11" s="23">
        <v>0.318424608</v>
      </c>
      <c r="AJ11" s="23">
        <v>0.289655172413793</v>
      </c>
      <c r="AK11" s="23">
        <v>1.217488046</v>
      </c>
      <c r="AL11" s="23">
        <v>0.599310344827586</v>
      </c>
      <c r="AM11" s="23">
        <v>0.651483802</v>
      </c>
      <c r="AN11" s="23">
        <v>0.288620689655172</v>
      </c>
      <c r="AO11" s="23">
        <v>0.005219074</v>
      </c>
      <c r="AP11" s="23">
        <v>0.288620689655172</v>
      </c>
      <c r="AQ11" s="23">
        <v>0.605260212</v>
      </c>
      <c r="AR11" s="23">
        <v>0.287586206896552</v>
      </c>
      <c r="AS11" s="23">
        <v>2.249093584</v>
      </c>
      <c r="AT11" s="23">
        <v>0.287586206896552</v>
      </c>
      <c r="AU11" s="23">
        <v>2.22233648</v>
      </c>
      <c r="AV11" s="23">
        <v>0.287586206896552</v>
      </c>
      <c r="AW11" s="23">
        <v>0.171704344</v>
      </c>
      <c r="AX11" s="23">
        <v>0.288620689655172</v>
      </c>
      <c r="AY11" s="23">
        <v>0.375193094</v>
      </c>
      <c r="AZ11" s="23">
        <v>0.287586206896552</v>
      </c>
      <c r="BA11" s="23">
        <v>0.000735128</v>
      </c>
      <c r="BB11" s="23">
        <v>0.287586206896552</v>
      </c>
      <c r="BC11" s="23">
        <v>0.336551724137931</v>
      </c>
      <c r="BD11" s="23">
        <v>0.36448275862069</v>
      </c>
      <c r="BE11" s="23">
        <v>0.313448275862069</v>
      </c>
    </row>
    <row r="12" spans="1:57">
      <c r="A12" s="9" t="s">
        <v>26</v>
      </c>
      <c r="B12" s="10">
        <v>0.174043654</v>
      </c>
      <c r="C12" s="10">
        <v>0.397142857142857</v>
      </c>
      <c r="D12" s="10">
        <v>0.004927716</v>
      </c>
      <c r="E12" s="10">
        <v>0.355714285714286</v>
      </c>
      <c r="F12" s="10">
        <v>0.024269776</v>
      </c>
      <c r="G12" s="10">
        <v>0.355714285714286</v>
      </c>
      <c r="H12" s="10">
        <v>0.185861744</v>
      </c>
      <c r="I12" s="10">
        <v>0.444285714285714</v>
      </c>
      <c r="J12" s="10">
        <v>0.170976542</v>
      </c>
      <c r="K12" s="10">
        <v>0.348571428571429</v>
      </c>
      <c r="L12" s="10">
        <v>0.004857506</v>
      </c>
      <c r="M12" s="10">
        <v>0.355714285714286</v>
      </c>
      <c r="N12" s="10">
        <v>0.164569262</v>
      </c>
      <c r="O12" s="10">
        <v>0.384285714285714</v>
      </c>
      <c r="P12" s="10">
        <v>0.255754622</v>
      </c>
      <c r="Q12" s="10">
        <v>0.38</v>
      </c>
      <c r="R12" s="10">
        <v>0.239893074</v>
      </c>
      <c r="S12" s="10">
        <v>0.38</v>
      </c>
      <c r="T12" s="10">
        <v>0.006619348</v>
      </c>
      <c r="U12" s="10">
        <v>0.358571428571429</v>
      </c>
      <c r="V12" s="10">
        <v>0.152211212</v>
      </c>
      <c r="W12" s="10">
        <v>0.384285714285714</v>
      </c>
      <c r="X12" s="10">
        <v>0.000147756</v>
      </c>
      <c r="Y12" s="10">
        <v>0.361428571428571</v>
      </c>
      <c r="Z12" s="10">
        <v>0.36</v>
      </c>
      <c r="AA12" s="10">
        <v>0.335714285714286</v>
      </c>
      <c r="AB12" s="10">
        <v>0.348571428571429</v>
      </c>
      <c r="AD12" s="23">
        <v>9</v>
      </c>
      <c r="AE12" s="23">
        <v>0.174043654</v>
      </c>
      <c r="AF12" s="23">
        <v>0.397142857142857</v>
      </c>
      <c r="AG12" s="23">
        <v>0.004927716</v>
      </c>
      <c r="AH12" s="23">
        <v>0.355714285714286</v>
      </c>
      <c r="AI12" s="23">
        <v>0.024269776</v>
      </c>
      <c r="AJ12" s="23">
        <v>0.355714285714286</v>
      </c>
      <c r="AK12" s="23">
        <v>0.185861744</v>
      </c>
      <c r="AL12" s="23">
        <v>0.444285714285714</v>
      </c>
      <c r="AM12" s="23">
        <v>0.170976542</v>
      </c>
      <c r="AN12" s="23">
        <v>0.348571428571429</v>
      </c>
      <c r="AO12" s="23">
        <v>0.004857506</v>
      </c>
      <c r="AP12" s="23">
        <v>0.355714285714286</v>
      </c>
      <c r="AQ12" s="23">
        <v>0.164569262</v>
      </c>
      <c r="AR12" s="23">
        <v>0.384285714285714</v>
      </c>
      <c r="AS12" s="23">
        <v>0.255754622</v>
      </c>
      <c r="AT12" s="23">
        <v>0.38</v>
      </c>
      <c r="AU12" s="23">
        <v>0.239893074</v>
      </c>
      <c r="AV12" s="23">
        <v>0.38</v>
      </c>
      <c r="AW12" s="23">
        <v>0.006619348</v>
      </c>
      <c r="AX12" s="23">
        <v>0.358571428571429</v>
      </c>
      <c r="AY12" s="23">
        <v>0.152211212</v>
      </c>
      <c r="AZ12" s="23">
        <v>0.384285714285714</v>
      </c>
      <c r="BA12" s="23">
        <v>0.000147756</v>
      </c>
      <c r="BB12" s="23">
        <v>0.361428571428571</v>
      </c>
      <c r="BC12" s="23">
        <v>0.36</v>
      </c>
      <c r="BD12" s="23">
        <v>0.335714285714286</v>
      </c>
      <c r="BE12" s="23">
        <v>0.348571428571429</v>
      </c>
    </row>
    <row r="13" spans="1:57">
      <c r="A13" s="9" t="s">
        <v>27</v>
      </c>
      <c r="B13" s="10">
        <v>0.63162513</v>
      </c>
      <c r="C13" s="10">
        <v>0.51337012987013</v>
      </c>
      <c r="D13" s="10">
        <v>0.005363462</v>
      </c>
      <c r="E13" s="10">
        <v>0.375668831168831</v>
      </c>
      <c r="F13" s="10">
        <v>0.237780898</v>
      </c>
      <c r="G13" s="10">
        <v>0.36987012987013</v>
      </c>
      <c r="H13" s="10">
        <v>0.658092936</v>
      </c>
      <c r="I13" s="10">
        <v>0.380636363636364</v>
      </c>
      <c r="J13" s="10">
        <v>0.592093474</v>
      </c>
      <c r="K13" s="10">
        <v>0.367006493506493</v>
      </c>
      <c r="L13" s="10">
        <v>0.005260786</v>
      </c>
      <c r="M13" s="10">
        <v>0.379623376623377</v>
      </c>
      <c r="N13" s="10">
        <v>0.607924606</v>
      </c>
      <c r="O13" s="10">
        <v>0.519279220779221</v>
      </c>
      <c r="P13" s="10">
        <v>2.309024788</v>
      </c>
      <c r="Q13" s="10">
        <v>0.465876623376623</v>
      </c>
      <c r="R13" s="10">
        <v>2.425806048</v>
      </c>
      <c r="S13" s="10">
        <v>0.464805194805195</v>
      </c>
      <c r="T13" s="10">
        <v>0.14972587</v>
      </c>
      <c r="U13" s="10">
        <v>0.375318181818182</v>
      </c>
      <c r="V13" s="10">
        <v>0.39861727</v>
      </c>
      <c r="W13" s="10">
        <v>0.516396103896104</v>
      </c>
      <c r="X13" s="10">
        <v>0.000710392</v>
      </c>
      <c r="Y13" s="10">
        <v>0.40087012987013</v>
      </c>
      <c r="Z13" s="10">
        <v>0.372688311688312</v>
      </c>
      <c r="AA13" s="10">
        <v>0.371954545454545</v>
      </c>
      <c r="AB13" s="10">
        <v>0.350935064935065</v>
      </c>
      <c r="AD13" s="23">
        <v>10</v>
      </c>
      <c r="AE13" s="23">
        <v>0.63162513</v>
      </c>
      <c r="AF13" s="23">
        <v>0.51337012987013</v>
      </c>
      <c r="AG13" s="23">
        <v>0.005363462</v>
      </c>
      <c r="AH13" s="23">
        <v>0.375668831168831</v>
      </c>
      <c r="AI13" s="23">
        <v>0.237780898</v>
      </c>
      <c r="AJ13" s="23">
        <v>0.36987012987013</v>
      </c>
      <c r="AK13" s="23">
        <v>0.658092936</v>
      </c>
      <c r="AL13" s="23">
        <v>0.380636363636364</v>
      </c>
      <c r="AM13" s="23">
        <v>0.592093474</v>
      </c>
      <c r="AN13" s="23">
        <v>0.367006493506493</v>
      </c>
      <c r="AO13" s="23">
        <v>0.005260786</v>
      </c>
      <c r="AP13" s="23">
        <v>0.379623376623377</v>
      </c>
      <c r="AQ13" s="23">
        <v>0.607924606</v>
      </c>
      <c r="AR13" s="23">
        <v>0.519279220779221</v>
      </c>
      <c r="AS13" s="23">
        <v>2.309024788</v>
      </c>
      <c r="AT13" s="23">
        <v>0.465876623376623</v>
      </c>
      <c r="AU13" s="23">
        <v>2.425806048</v>
      </c>
      <c r="AV13" s="23">
        <v>0.464805194805195</v>
      </c>
      <c r="AW13" s="23">
        <v>0.14972587</v>
      </c>
      <c r="AX13" s="23">
        <v>0.375318181818182</v>
      </c>
      <c r="AY13" s="23">
        <v>0.39861727</v>
      </c>
      <c r="AZ13" s="23">
        <v>0.516396103896104</v>
      </c>
      <c r="BA13" s="23">
        <v>0.000710392</v>
      </c>
      <c r="BB13" s="23">
        <v>0.40087012987013</v>
      </c>
      <c r="BC13" s="23">
        <v>0.372688311688312</v>
      </c>
      <c r="BD13" s="23">
        <v>0.371954545454545</v>
      </c>
      <c r="BE13" s="23">
        <v>0.350935064935065</v>
      </c>
    </row>
    <row r="14" spans="1:57">
      <c r="A14" s="9" t="s">
        <v>28</v>
      </c>
      <c r="B14" s="10">
        <v>1.09803143</v>
      </c>
      <c r="C14" s="10">
        <v>0.349883800410116</v>
      </c>
      <c r="D14" s="10">
        <v>0.00603836</v>
      </c>
      <c r="E14" s="10">
        <v>0.34754955570745</v>
      </c>
      <c r="F14" s="10">
        <v>0.520410626</v>
      </c>
      <c r="G14" s="10">
        <v>0.34754955570745</v>
      </c>
      <c r="H14" s="10">
        <v>2.833111552</v>
      </c>
      <c r="I14" s="10">
        <v>0.34703007518797</v>
      </c>
      <c r="J14" s="10">
        <v>1.099030544</v>
      </c>
      <c r="K14" s="10">
        <v>0.34677033492823</v>
      </c>
      <c r="L14" s="10">
        <v>0.005801566</v>
      </c>
      <c r="M14" s="10">
        <v>0.34754955570745</v>
      </c>
      <c r="N14" s="10">
        <v>1.04212914</v>
      </c>
      <c r="O14" s="10">
        <v>0.349883800410116</v>
      </c>
      <c r="P14" s="10">
        <v>3.728270186</v>
      </c>
      <c r="Q14" s="10">
        <v>0.349883800410116</v>
      </c>
      <c r="R14" s="10">
        <v>3.703371386</v>
      </c>
      <c r="S14" s="10">
        <v>0.349883800410116</v>
      </c>
      <c r="T14" s="10">
        <v>0.413769232</v>
      </c>
      <c r="U14" s="10">
        <v>0.34754955570745</v>
      </c>
      <c r="V14" s="10">
        <v>0.565558214</v>
      </c>
      <c r="W14" s="10">
        <v>0.349883800410116</v>
      </c>
      <c r="X14" s="10">
        <v>0.001104102</v>
      </c>
      <c r="Y14" s="10">
        <v>0.349883800410116</v>
      </c>
      <c r="Z14" s="10">
        <v>0.304015721120984</v>
      </c>
      <c r="AA14" s="10">
        <v>0.291794258373206</v>
      </c>
      <c r="AB14" s="10">
        <v>0.282358168147642</v>
      </c>
      <c r="AD14" s="23">
        <v>11</v>
      </c>
      <c r="AE14" s="23">
        <v>1.09803143</v>
      </c>
      <c r="AF14" s="23">
        <v>0.349883800410116</v>
      </c>
      <c r="AG14" s="23">
        <v>0.00603836</v>
      </c>
      <c r="AH14" s="23">
        <v>0.34754955570745</v>
      </c>
      <c r="AI14" s="23">
        <v>0.520410626</v>
      </c>
      <c r="AJ14" s="23">
        <v>0.34754955570745</v>
      </c>
      <c r="AK14" s="23">
        <v>2.833111552</v>
      </c>
      <c r="AL14" s="23">
        <v>0.34703007518797</v>
      </c>
      <c r="AM14" s="23">
        <v>1.099030544</v>
      </c>
      <c r="AN14" s="23">
        <v>0.34677033492823</v>
      </c>
      <c r="AO14" s="23">
        <v>0.005801566</v>
      </c>
      <c r="AP14" s="23">
        <v>0.34754955570745</v>
      </c>
      <c r="AQ14" s="23">
        <v>1.04212914</v>
      </c>
      <c r="AR14" s="23">
        <v>0.349883800410116</v>
      </c>
      <c r="AS14" s="23">
        <v>3.728270186</v>
      </c>
      <c r="AT14" s="23">
        <v>0.349883800410116</v>
      </c>
      <c r="AU14" s="23">
        <v>3.703371386</v>
      </c>
      <c r="AV14" s="23">
        <v>0.349883800410116</v>
      </c>
      <c r="AW14" s="23">
        <v>0.413769232</v>
      </c>
      <c r="AX14" s="23">
        <v>0.34754955570745</v>
      </c>
      <c r="AY14" s="23">
        <v>0.565558214</v>
      </c>
      <c r="AZ14" s="23">
        <v>0.349883800410116</v>
      </c>
      <c r="BA14" s="23">
        <v>0.001104102</v>
      </c>
      <c r="BB14" s="23">
        <v>0.349883800410116</v>
      </c>
      <c r="BC14" s="23">
        <v>0.304015721120984</v>
      </c>
      <c r="BD14" s="23">
        <v>0.291794258373206</v>
      </c>
      <c r="BE14" s="23">
        <v>0.282358168147642</v>
      </c>
    </row>
    <row r="15" spans="1:57">
      <c r="A15" s="9" t="s">
        <v>29</v>
      </c>
      <c r="B15" s="10">
        <v>0.200390968</v>
      </c>
      <c r="C15" s="10">
        <v>0.378888888888889</v>
      </c>
      <c r="D15" s="10">
        <v>0.005053666</v>
      </c>
      <c r="E15" s="10">
        <v>0.305555555555556</v>
      </c>
      <c r="F15" s="10">
        <v>0.035033392</v>
      </c>
      <c r="G15" s="10">
        <v>0.314444444444444</v>
      </c>
      <c r="H15" s="10">
        <v>0.150838382</v>
      </c>
      <c r="I15" s="10">
        <v>0.623333333333333</v>
      </c>
      <c r="J15" s="10">
        <v>0.186354408</v>
      </c>
      <c r="K15" s="10">
        <v>0.302222222222222</v>
      </c>
      <c r="L15" s="10">
        <v>0.005067644</v>
      </c>
      <c r="M15" s="10">
        <v>0.305555555555556</v>
      </c>
      <c r="N15" s="10">
        <v>0.175642262</v>
      </c>
      <c r="O15" s="10">
        <v>0.29</v>
      </c>
      <c r="P15" s="10">
        <v>0.313756532</v>
      </c>
      <c r="Q15" s="10">
        <v>0.293333333333333</v>
      </c>
      <c r="R15" s="10">
        <v>0.286907162</v>
      </c>
      <c r="S15" s="10">
        <v>0.293333333333333</v>
      </c>
      <c r="T15" s="10">
        <v>0.009128508</v>
      </c>
      <c r="U15" s="10">
        <v>0.304444444444444</v>
      </c>
      <c r="V15" s="10">
        <v>0.161594752</v>
      </c>
      <c r="W15" s="10">
        <v>0.29</v>
      </c>
      <c r="X15" s="10">
        <v>0.000189196</v>
      </c>
      <c r="Y15" s="10">
        <v>0.3</v>
      </c>
      <c r="Z15" s="10">
        <v>0.363333333333333</v>
      </c>
      <c r="AA15" s="10">
        <v>0.435555555555556</v>
      </c>
      <c r="AB15" s="10">
        <v>0.312222222222222</v>
      </c>
      <c r="AD15" s="23">
        <v>12</v>
      </c>
      <c r="AE15" s="23">
        <v>0.200390968</v>
      </c>
      <c r="AF15" s="23">
        <v>0.378888888888889</v>
      </c>
      <c r="AG15" s="23">
        <v>0.005053666</v>
      </c>
      <c r="AH15" s="23">
        <v>0.305555555555556</v>
      </c>
      <c r="AI15" s="23">
        <v>0.035033392</v>
      </c>
      <c r="AJ15" s="23">
        <v>0.314444444444444</v>
      </c>
      <c r="AK15" s="23">
        <v>0.150838382</v>
      </c>
      <c r="AL15" s="23">
        <v>0.623333333333333</v>
      </c>
      <c r="AM15" s="23">
        <v>0.186354408</v>
      </c>
      <c r="AN15" s="23">
        <v>0.302222222222222</v>
      </c>
      <c r="AO15" s="23">
        <v>0.005067644</v>
      </c>
      <c r="AP15" s="23">
        <v>0.305555555555556</v>
      </c>
      <c r="AQ15" s="23">
        <v>0.175642262</v>
      </c>
      <c r="AR15" s="23">
        <v>0.29</v>
      </c>
      <c r="AS15" s="23">
        <v>0.313756532</v>
      </c>
      <c r="AT15" s="23">
        <v>0.293333333333333</v>
      </c>
      <c r="AU15" s="23">
        <v>0.286907162</v>
      </c>
      <c r="AV15" s="23">
        <v>0.293333333333333</v>
      </c>
      <c r="AW15" s="23">
        <v>0.009128508</v>
      </c>
      <c r="AX15" s="23">
        <v>0.304444444444444</v>
      </c>
      <c r="AY15" s="23">
        <v>0.161594752</v>
      </c>
      <c r="AZ15" s="23">
        <v>0.29</v>
      </c>
      <c r="BA15" s="23">
        <v>0.000189196</v>
      </c>
      <c r="BB15" s="23">
        <v>0.3</v>
      </c>
      <c r="BC15" s="23">
        <v>0.363333333333333</v>
      </c>
      <c r="BD15" s="23">
        <v>0.435555555555556</v>
      </c>
      <c r="BE15" s="23">
        <v>0.312222222222222</v>
      </c>
    </row>
    <row r="16" spans="1:57">
      <c r="A16" s="9" t="s">
        <v>30</v>
      </c>
      <c r="B16" s="10">
        <v>0.41108857</v>
      </c>
      <c r="C16" s="10">
        <v>0.421627906976744</v>
      </c>
      <c r="D16" s="10">
        <v>0.00529657</v>
      </c>
      <c r="E16" s="10">
        <v>0.0923678646934461</v>
      </c>
      <c r="F16" s="10">
        <v>0.142375482</v>
      </c>
      <c r="G16" s="10">
        <v>0.108646934460888</v>
      </c>
      <c r="H16" s="10">
        <v>0.570086836</v>
      </c>
      <c r="I16" s="10">
        <v>0.10208245243129</v>
      </c>
      <c r="J16" s="10">
        <v>0.405599088</v>
      </c>
      <c r="K16" s="10">
        <v>0.0872727272727273</v>
      </c>
      <c r="L16" s="10">
        <v>0.00524775</v>
      </c>
      <c r="M16" s="10">
        <v>0.0937632135306554</v>
      </c>
      <c r="N16" s="10">
        <v>0.378948826</v>
      </c>
      <c r="O16" s="10">
        <v>0.104809725158562</v>
      </c>
      <c r="P16" s="10">
        <v>0.767655694</v>
      </c>
      <c r="Q16" s="10">
        <v>0.102071881606765</v>
      </c>
      <c r="R16" s="10">
        <v>0.572531948</v>
      </c>
      <c r="S16" s="10">
        <v>0.0992706131078224</v>
      </c>
      <c r="T16" s="10">
        <v>0.045623292</v>
      </c>
      <c r="U16" s="10">
        <v>0.0932980972515856</v>
      </c>
      <c r="V16" s="10">
        <v>0.277285716</v>
      </c>
      <c r="W16" s="10">
        <v>0.103446088794926</v>
      </c>
      <c r="X16" s="10">
        <v>0.000677454</v>
      </c>
      <c r="Y16" s="10">
        <v>0.100243128964059</v>
      </c>
      <c r="Z16" s="10">
        <v>0.100221987315011</v>
      </c>
      <c r="AA16" s="10">
        <v>0.111849894291755</v>
      </c>
      <c r="AB16" s="10">
        <v>0.0619450317124736</v>
      </c>
      <c r="AD16" s="23">
        <v>13</v>
      </c>
      <c r="AE16" s="23">
        <v>0.41108857</v>
      </c>
      <c r="AF16" s="23">
        <v>0.421627906976744</v>
      </c>
      <c r="AG16" s="23">
        <v>0.00529657</v>
      </c>
      <c r="AH16" s="23">
        <v>0.0923678646934461</v>
      </c>
      <c r="AI16" s="23">
        <v>0.142375482</v>
      </c>
      <c r="AJ16" s="23">
        <v>0.108646934460888</v>
      </c>
      <c r="AK16" s="23">
        <v>0.570086836</v>
      </c>
      <c r="AL16" s="23">
        <v>0.10208245243129</v>
      </c>
      <c r="AM16" s="23">
        <v>0.405599088</v>
      </c>
      <c r="AN16" s="23">
        <v>0.0872727272727273</v>
      </c>
      <c r="AO16" s="23">
        <v>0.00524775</v>
      </c>
      <c r="AP16" s="23">
        <v>0.0937632135306554</v>
      </c>
      <c r="AQ16" s="23">
        <v>0.378948826</v>
      </c>
      <c r="AR16" s="23">
        <v>0.104809725158562</v>
      </c>
      <c r="AS16" s="23">
        <v>0.767655694</v>
      </c>
      <c r="AT16" s="23">
        <v>0.102071881606765</v>
      </c>
      <c r="AU16" s="23">
        <v>0.572531948</v>
      </c>
      <c r="AV16" s="23">
        <v>0.0992706131078224</v>
      </c>
      <c r="AW16" s="23">
        <v>0.045623292</v>
      </c>
      <c r="AX16" s="23">
        <v>0.0932980972515856</v>
      </c>
      <c r="AY16" s="23">
        <v>0.277285716</v>
      </c>
      <c r="AZ16" s="23">
        <v>0.103446088794926</v>
      </c>
      <c r="BA16" s="23">
        <v>0.000677454</v>
      </c>
      <c r="BB16" s="23">
        <v>0.100243128964059</v>
      </c>
      <c r="BC16" s="23">
        <v>0.100221987315011</v>
      </c>
      <c r="BD16" s="23">
        <v>0.111849894291755</v>
      </c>
      <c r="BE16" s="23">
        <v>0.0619450317124736</v>
      </c>
    </row>
    <row r="17" spans="1:57">
      <c r="A17" s="9" t="s">
        <v>31</v>
      </c>
      <c r="B17" s="10">
        <v>0.634250816</v>
      </c>
      <c r="C17" s="10">
        <v>0.355639097744361</v>
      </c>
      <c r="D17" s="10">
        <v>0.005544344</v>
      </c>
      <c r="E17" s="10">
        <v>0.116535087719298</v>
      </c>
      <c r="F17" s="10">
        <v>0.271202302</v>
      </c>
      <c r="G17" s="10">
        <v>0.118671679197995</v>
      </c>
      <c r="H17" s="10">
        <v>1.429818422</v>
      </c>
      <c r="I17" s="10">
        <v>0.110889724310777</v>
      </c>
      <c r="J17" s="10">
        <v>0.63146755</v>
      </c>
      <c r="K17" s="10">
        <v>0.107687969924812</v>
      </c>
      <c r="L17" s="10">
        <v>0.005528634</v>
      </c>
      <c r="M17" s="10">
        <v>0.116535087719298</v>
      </c>
      <c r="N17" s="10">
        <v>0.623055982</v>
      </c>
      <c r="O17" s="10">
        <v>0.253421052631579</v>
      </c>
      <c r="P17" s="10">
        <v>2.151150368</v>
      </c>
      <c r="Q17" s="10">
        <v>0.246416040100251</v>
      </c>
      <c r="R17" s="10">
        <v>2.154229284</v>
      </c>
      <c r="S17" s="10">
        <v>0.246491228070175</v>
      </c>
      <c r="T17" s="10">
        <v>0.151672534</v>
      </c>
      <c r="U17" s="10">
        <v>0.116885964912281</v>
      </c>
      <c r="V17" s="10">
        <v>0.402085348</v>
      </c>
      <c r="W17" s="10">
        <v>0.251616541353383</v>
      </c>
      <c r="X17" s="10">
        <v>0.000719262</v>
      </c>
      <c r="Y17" s="10">
        <v>0.176503759398496</v>
      </c>
      <c r="Z17" s="10">
        <v>0.0988784461152882</v>
      </c>
      <c r="AA17" s="10">
        <v>0.0769862155388471</v>
      </c>
      <c r="AB17" s="10">
        <v>0.0818671679197995</v>
      </c>
      <c r="AD17" s="23">
        <v>14</v>
      </c>
      <c r="AE17" s="23">
        <v>0.634250816</v>
      </c>
      <c r="AF17" s="23">
        <v>0.355639097744361</v>
      </c>
      <c r="AG17" s="23">
        <v>0.005544344</v>
      </c>
      <c r="AH17" s="23">
        <v>0.116535087719298</v>
      </c>
      <c r="AI17" s="23">
        <v>0.271202302</v>
      </c>
      <c r="AJ17" s="23">
        <v>0.118671679197995</v>
      </c>
      <c r="AK17" s="23">
        <v>1.429818422</v>
      </c>
      <c r="AL17" s="23">
        <v>0.110889724310777</v>
      </c>
      <c r="AM17" s="23">
        <v>0.63146755</v>
      </c>
      <c r="AN17" s="23">
        <v>0.107687969924812</v>
      </c>
      <c r="AO17" s="23">
        <v>0.005528634</v>
      </c>
      <c r="AP17" s="23">
        <v>0.116535087719298</v>
      </c>
      <c r="AQ17" s="23">
        <v>0.623055982</v>
      </c>
      <c r="AR17" s="23">
        <v>0.253421052631579</v>
      </c>
      <c r="AS17" s="23">
        <v>2.151150368</v>
      </c>
      <c r="AT17" s="23">
        <v>0.246416040100251</v>
      </c>
      <c r="AU17" s="23">
        <v>2.154229284</v>
      </c>
      <c r="AV17" s="23">
        <v>0.246491228070175</v>
      </c>
      <c r="AW17" s="23">
        <v>0.151672534</v>
      </c>
      <c r="AX17" s="23">
        <v>0.116885964912281</v>
      </c>
      <c r="AY17" s="23">
        <v>0.402085348</v>
      </c>
      <c r="AZ17" s="23">
        <v>0.251616541353383</v>
      </c>
      <c r="BA17" s="23">
        <v>0.000719262</v>
      </c>
      <c r="BB17" s="23">
        <v>0.176503759398496</v>
      </c>
      <c r="BC17" s="23">
        <v>0.0988784461152882</v>
      </c>
      <c r="BD17" s="23">
        <v>0.0769862155388471</v>
      </c>
      <c r="BE17" s="23">
        <v>0.0818671679197995</v>
      </c>
    </row>
    <row r="18" spans="1:57">
      <c r="A18" s="9" t="s">
        <v>32</v>
      </c>
      <c r="B18" s="10">
        <v>0.205577634</v>
      </c>
      <c r="C18" s="10">
        <v>0.472809523809524</v>
      </c>
      <c r="D18" s="10">
        <v>0.004937728</v>
      </c>
      <c r="E18" s="10">
        <v>0.346</v>
      </c>
      <c r="F18" s="10">
        <v>0.03694154</v>
      </c>
      <c r="G18" s="10">
        <v>0.365190476190476</v>
      </c>
      <c r="H18" s="10">
        <v>0.116587056</v>
      </c>
      <c r="I18" s="10">
        <v>0.388142857142857</v>
      </c>
      <c r="J18" s="10">
        <v>0.2010894</v>
      </c>
      <c r="K18" s="10">
        <v>0.353</v>
      </c>
      <c r="L18" s="10">
        <v>0.004988826</v>
      </c>
      <c r="M18" s="10">
        <v>0.345</v>
      </c>
      <c r="N18" s="10">
        <v>0.200430688</v>
      </c>
      <c r="O18" s="10">
        <v>0.428857142857143</v>
      </c>
      <c r="P18" s="10">
        <v>0.44043846</v>
      </c>
      <c r="Q18" s="10">
        <v>0.419952380952381</v>
      </c>
      <c r="R18" s="10">
        <v>0.41898319</v>
      </c>
      <c r="S18" s="10">
        <v>0.410571428571429</v>
      </c>
      <c r="T18" s="10">
        <v>0.010595366</v>
      </c>
      <c r="U18" s="10">
        <v>0.351904761904762</v>
      </c>
      <c r="V18" s="10">
        <v>0.176894496</v>
      </c>
      <c r="W18" s="10">
        <v>0.402285714285714</v>
      </c>
      <c r="X18" s="10">
        <v>0.000215146</v>
      </c>
      <c r="Y18" s="10">
        <v>0.375666666666667</v>
      </c>
      <c r="Z18" s="10">
        <v>0.436428571428571</v>
      </c>
      <c r="AA18" s="10">
        <v>0.360952380952381</v>
      </c>
      <c r="AB18" s="10">
        <v>0.359523809523809</v>
      </c>
      <c r="AD18" s="23">
        <v>15</v>
      </c>
      <c r="AE18" s="23">
        <v>0.205577634</v>
      </c>
      <c r="AF18" s="23">
        <v>0.472809523809524</v>
      </c>
      <c r="AG18" s="23">
        <v>0.004937728</v>
      </c>
      <c r="AH18" s="23">
        <v>0.346</v>
      </c>
      <c r="AI18" s="23">
        <v>0.03694154</v>
      </c>
      <c r="AJ18" s="23">
        <v>0.365190476190476</v>
      </c>
      <c r="AK18" s="23">
        <v>0.116587056</v>
      </c>
      <c r="AL18" s="23">
        <v>0.388142857142857</v>
      </c>
      <c r="AM18" s="23">
        <v>0.2010894</v>
      </c>
      <c r="AN18" s="23">
        <v>0.353</v>
      </c>
      <c r="AO18" s="23">
        <v>0.004988826</v>
      </c>
      <c r="AP18" s="23">
        <v>0.345</v>
      </c>
      <c r="AQ18" s="23">
        <v>0.200430688</v>
      </c>
      <c r="AR18" s="23">
        <v>0.428857142857143</v>
      </c>
      <c r="AS18" s="23">
        <v>0.44043846</v>
      </c>
      <c r="AT18" s="23">
        <v>0.419952380952381</v>
      </c>
      <c r="AU18" s="23">
        <v>0.41898319</v>
      </c>
      <c r="AV18" s="23">
        <v>0.410571428571429</v>
      </c>
      <c r="AW18" s="23">
        <v>0.010595366</v>
      </c>
      <c r="AX18" s="23">
        <v>0.351904761904762</v>
      </c>
      <c r="AY18" s="23">
        <v>0.176894496</v>
      </c>
      <c r="AZ18" s="23">
        <v>0.402285714285714</v>
      </c>
      <c r="BA18" s="23">
        <v>0.000215146</v>
      </c>
      <c r="BB18" s="23">
        <v>0.375666666666667</v>
      </c>
      <c r="BC18" s="23">
        <v>0.436428571428571</v>
      </c>
      <c r="BD18" s="23">
        <v>0.360952380952381</v>
      </c>
      <c r="BE18" s="23">
        <v>0.359523809523809</v>
      </c>
    </row>
    <row r="19" spans="1:57">
      <c r="A19" s="9" t="s">
        <v>33</v>
      </c>
      <c r="B19" s="10">
        <v>17.236605554</v>
      </c>
      <c r="C19" s="10">
        <v>0.4999</v>
      </c>
      <c r="D19" s="10">
        <v>0.012996746</v>
      </c>
      <c r="E19" s="10">
        <v>0.5049</v>
      </c>
      <c r="F19" s="10">
        <v>3.688231418</v>
      </c>
      <c r="G19" s="10">
        <v>0.48715</v>
      </c>
      <c r="H19" s="10">
        <v>10.44250785</v>
      </c>
      <c r="I19" s="10">
        <v>0.5016</v>
      </c>
      <c r="J19" s="10">
        <v>16.593115526</v>
      </c>
      <c r="K19" s="10">
        <v>0.4615</v>
      </c>
      <c r="L19" s="10">
        <v>0.01139517</v>
      </c>
      <c r="M19" s="10">
        <v>0.5044</v>
      </c>
      <c r="N19" s="10">
        <v>15.64201865</v>
      </c>
      <c r="O19" s="10">
        <v>0.4648</v>
      </c>
      <c r="P19" s="10">
        <v>7.897009412</v>
      </c>
      <c r="Q19" s="10">
        <v>0.5014</v>
      </c>
      <c r="R19" s="10">
        <v>8.106056636</v>
      </c>
      <c r="S19" s="10">
        <v>0.5015</v>
      </c>
      <c r="T19" s="10">
        <v>2.655461142</v>
      </c>
      <c r="U19" s="10">
        <v>0.4729</v>
      </c>
      <c r="V19" s="10">
        <v>5.273097634</v>
      </c>
      <c r="W19" s="10">
        <v>0.4999</v>
      </c>
      <c r="X19" s="10">
        <v>0.00563242</v>
      </c>
      <c r="Y19" s="10">
        <v>0.4939</v>
      </c>
      <c r="Z19" s="10">
        <v>0.4672</v>
      </c>
      <c r="AA19" s="10">
        <v>0.4424</v>
      </c>
      <c r="AB19" s="10">
        <v>0.4577</v>
      </c>
      <c r="AD19" s="23">
        <v>16</v>
      </c>
      <c r="AE19" s="23">
        <v>17.236605554</v>
      </c>
      <c r="AF19" s="23">
        <v>0.4999</v>
      </c>
      <c r="AG19" s="23">
        <v>0.012996746</v>
      </c>
      <c r="AH19" s="23">
        <v>0.5049</v>
      </c>
      <c r="AI19" s="23">
        <v>3.688231418</v>
      </c>
      <c r="AJ19" s="23">
        <v>0.48715</v>
      </c>
      <c r="AK19" s="23">
        <v>10.44250785</v>
      </c>
      <c r="AL19" s="23">
        <v>0.5016</v>
      </c>
      <c r="AM19" s="23">
        <v>16.593115526</v>
      </c>
      <c r="AN19" s="23">
        <v>0.4615</v>
      </c>
      <c r="AO19" s="23">
        <v>0.01139517</v>
      </c>
      <c r="AP19" s="23">
        <v>0.5044</v>
      </c>
      <c r="AQ19" s="23">
        <v>15.64201865</v>
      </c>
      <c r="AR19" s="23">
        <v>0.4648</v>
      </c>
      <c r="AS19" s="23">
        <v>7.897009412</v>
      </c>
      <c r="AT19" s="23">
        <v>0.5014</v>
      </c>
      <c r="AU19" s="23">
        <v>8.106056636</v>
      </c>
      <c r="AV19" s="23">
        <v>0.5015</v>
      </c>
      <c r="AW19" s="23">
        <v>2.655461142</v>
      </c>
      <c r="AX19" s="23">
        <v>0.4729</v>
      </c>
      <c r="AY19" s="23">
        <v>5.273097634</v>
      </c>
      <c r="AZ19" s="23">
        <v>0.4999</v>
      </c>
      <c r="BA19" s="23">
        <v>0.00563242</v>
      </c>
      <c r="BB19" s="23">
        <v>0.4939</v>
      </c>
      <c r="BC19" s="23">
        <v>0.4672</v>
      </c>
      <c r="BD19" s="23">
        <v>0.4424</v>
      </c>
      <c r="BE19" s="23">
        <v>0.4577</v>
      </c>
    </row>
    <row r="20" spans="1:57">
      <c r="A20" s="9" t="s">
        <v>34</v>
      </c>
      <c r="B20" s="10">
        <v>0.27394626</v>
      </c>
      <c r="C20" s="10">
        <v>0.429032258064516</v>
      </c>
      <c r="D20" s="10">
        <v>0.00466746</v>
      </c>
      <c r="E20" s="10">
        <v>0.483870967741935</v>
      </c>
      <c r="F20" s="10">
        <v>0.06934374</v>
      </c>
      <c r="G20" s="10">
        <v>0.464516129032258</v>
      </c>
      <c r="H20" s="10">
        <v>0.19314525</v>
      </c>
      <c r="I20" s="10">
        <v>0.480645161290323</v>
      </c>
      <c r="J20" s="10">
        <v>0.26374171</v>
      </c>
      <c r="K20" s="10">
        <v>0.493548387096774</v>
      </c>
      <c r="L20" s="10">
        <v>0.00474524</v>
      </c>
      <c r="M20" s="10">
        <v>0.47741935483871</v>
      </c>
      <c r="N20" s="10">
        <v>0.23847415</v>
      </c>
      <c r="O20" s="10">
        <v>0.509677419354839</v>
      </c>
      <c r="P20" s="10">
        <v>0.10334491</v>
      </c>
      <c r="Q20" s="10">
        <v>0.483870967741935</v>
      </c>
      <c r="R20" s="10">
        <v>0.09612934</v>
      </c>
      <c r="S20" s="10">
        <v>0.483870967741935</v>
      </c>
      <c r="T20" s="10">
        <v>0.01302501</v>
      </c>
      <c r="U20" s="10">
        <v>0.451612903225806</v>
      </c>
      <c r="V20" s="10">
        <v>0.18611126</v>
      </c>
      <c r="W20" s="10">
        <v>0.506451612903226</v>
      </c>
      <c r="X20" s="10">
        <v>0.00034402</v>
      </c>
      <c r="Y20" s="10">
        <v>0.514516129032258</v>
      </c>
      <c r="Z20" s="10">
        <v>0.345161290322581</v>
      </c>
      <c r="AA20" s="10">
        <v>0.229032258064516</v>
      </c>
      <c r="AB20" s="10">
        <v>0.209677419354839</v>
      </c>
      <c r="AD20" s="23">
        <v>17</v>
      </c>
      <c r="AE20" s="23">
        <v>0.27394626</v>
      </c>
      <c r="AF20" s="23">
        <v>0.429032258064516</v>
      </c>
      <c r="AG20" s="23">
        <v>0.00466746</v>
      </c>
      <c r="AH20" s="23">
        <v>0.483870967741935</v>
      </c>
      <c r="AI20" s="23">
        <v>0.06934374</v>
      </c>
      <c r="AJ20" s="23">
        <v>0.464516129032258</v>
      </c>
      <c r="AK20" s="23">
        <v>0.19314525</v>
      </c>
      <c r="AL20" s="23">
        <v>0.480645161290323</v>
      </c>
      <c r="AM20" s="23">
        <v>0.26374171</v>
      </c>
      <c r="AN20" s="23">
        <v>0.493548387096774</v>
      </c>
      <c r="AO20" s="23">
        <v>0.00474524</v>
      </c>
      <c r="AP20" s="23">
        <v>0.47741935483871</v>
      </c>
      <c r="AQ20" s="23">
        <v>0.23847415</v>
      </c>
      <c r="AR20" s="23">
        <v>0.509677419354839</v>
      </c>
      <c r="AS20" s="23">
        <v>0.10334491</v>
      </c>
      <c r="AT20" s="23">
        <v>0.483870967741935</v>
      </c>
      <c r="AU20" s="23">
        <v>0.09612934</v>
      </c>
      <c r="AV20" s="23">
        <v>0.483870967741935</v>
      </c>
      <c r="AW20" s="23">
        <v>0.01302501</v>
      </c>
      <c r="AX20" s="23">
        <v>0.451612903225806</v>
      </c>
      <c r="AY20" s="23">
        <v>0.18611126</v>
      </c>
      <c r="AZ20" s="23">
        <v>0.506451612903226</v>
      </c>
      <c r="BA20" s="32">
        <v>0.00034402</v>
      </c>
      <c r="BB20" s="23">
        <v>0.514516129032258</v>
      </c>
      <c r="BC20" s="23">
        <v>0.345161290322581</v>
      </c>
      <c r="BD20" s="23">
        <v>0.229032258064516</v>
      </c>
      <c r="BE20" s="23">
        <v>0.209677419354839</v>
      </c>
    </row>
    <row r="21" spans="1:57">
      <c r="A21" s="9" t="s">
        <v>35</v>
      </c>
      <c r="B21" s="10">
        <f t="shared" ref="B21:AB21" si="0">AVERAGE(B4:B20)</f>
        <v>1.67905445364706</v>
      </c>
      <c r="C21" s="10">
        <f t="shared" si="0"/>
        <v>0.400315688671624</v>
      </c>
      <c r="D21" s="10">
        <f t="shared" si="0"/>
        <v>0.00603011964705882</v>
      </c>
      <c r="E21" s="10">
        <f t="shared" si="0"/>
        <v>0.291128038848802</v>
      </c>
      <c r="F21" s="10">
        <f t="shared" si="0"/>
        <v>0.488069529058824</v>
      </c>
      <c r="G21" s="10">
        <f t="shared" si="0"/>
        <v>0.292369045374962</v>
      </c>
      <c r="H21" s="10">
        <f t="shared" si="0"/>
        <v>1.67482851364706</v>
      </c>
      <c r="I21" s="10">
        <f t="shared" si="0"/>
        <v>0.412473919858853</v>
      </c>
      <c r="J21" s="10">
        <f t="shared" si="0"/>
        <v>1.61467336752941</v>
      </c>
      <c r="K21" s="10">
        <f t="shared" si="0"/>
        <v>0.2864397446482</v>
      </c>
      <c r="L21" s="10">
        <f t="shared" si="0"/>
        <v>0.00610041247058823</v>
      </c>
      <c r="M21" s="10">
        <f t="shared" si="0"/>
        <v>0.291035870600351</v>
      </c>
      <c r="N21" s="10">
        <f t="shared" si="0"/>
        <v>1.53811929058824</v>
      </c>
      <c r="O21" s="10">
        <f t="shared" si="0"/>
        <v>0.325585228265074</v>
      </c>
      <c r="P21" s="10">
        <f t="shared" si="0"/>
        <v>2.48532868470588</v>
      </c>
      <c r="Q21" s="10">
        <f t="shared" si="0"/>
        <v>0.321731658809723</v>
      </c>
      <c r="R21" s="10">
        <f t="shared" si="0"/>
        <v>2.43216803588235</v>
      </c>
      <c r="S21" s="10">
        <f t="shared" si="0"/>
        <v>0.32136626644981</v>
      </c>
      <c r="T21" s="10">
        <f t="shared" si="0"/>
        <v>0.355590040352941</v>
      </c>
      <c r="U21" s="10">
        <f t="shared" si="0"/>
        <v>0.28762778975783</v>
      </c>
      <c r="V21" s="10">
        <f t="shared" si="0"/>
        <v>0.684666160235294</v>
      </c>
      <c r="W21" s="10">
        <f t="shared" si="0"/>
        <v>0.32515056651442</v>
      </c>
      <c r="X21" s="10">
        <f t="shared" si="0"/>
        <v>0.00102000435294118</v>
      </c>
      <c r="Y21" s="10">
        <f t="shared" si="0"/>
        <v>0.30477487370373</v>
      </c>
      <c r="Z21" s="10">
        <f t="shared" si="0"/>
        <v>0.274945044280668</v>
      </c>
      <c r="AA21" s="10">
        <f t="shared" si="0"/>
        <v>0.274898480872505</v>
      </c>
      <c r="AB21" s="10">
        <f t="shared" si="0"/>
        <v>0.249866311787197</v>
      </c>
      <c r="AD21" s="23" t="s">
        <v>35</v>
      </c>
      <c r="AE21" s="23">
        <f>AVERAGE(AE4:AE20)</f>
        <v>1.67905445364706</v>
      </c>
      <c r="AF21" s="23">
        <f>AVERAGE(AF4:AF20)</f>
        <v>0.400315688671624</v>
      </c>
      <c r="AG21" s="23">
        <f>AVERAGE(AG4:AG20)</f>
        <v>0.00603011964705882</v>
      </c>
      <c r="AH21" s="23">
        <f>AVERAGE(AH4:AH20)</f>
        <v>0.291128038848802</v>
      </c>
      <c r="AI21" s="23">
        <f>AVERAGE(AI4:AI20)</f>
        <v>0.488069529058824</v>
      </c>
      <c r="AJ21" s="23">
        <f>AVERAGE(AJ4:AJ20)</f>
        <v>0.292369045374962</v>
      </c>
      <c r="AK21" s="23">
        <f>AVERAGE(AK4:AK20)</f>
        <v>1.67482851364706</v>
      </c>
      <c r="AL21" s="23">
        <f>AVERAGE(AL4:AL20)</f>
        <v>0.412473919858853</v>
      </c>
      <c r="AM21" s="23">
        <f>AVERAGE(AM4:AM20)</f>
        <v>1.61467336752941</v>
      </c>
      <c r="AN21" s="23">
        <f>AVERAGE(AN4:AN20)</f>
        <v>0.2864397446482</v>
      </c>
      <c r="AO21" s="23">
        <f>AVERAGE(AO4:AO20)</f>
        <v>0.00610041247058823</v>
      </c>
      <c r="AP21" s="23">
        <f>AVERAGE(AP4:AP20)</f>
        <v>0.291035870600351</v>
      </c>
      <c r="AQ21" s="23">
        <f>AVERAGE(AQ4:AQ20)</f>
        <v>1.53811929058824</v>
      </c>
      <c r="AR21" s="23">
        <f>AVERAGE(AR4:AR20)</f>
        <v>0.325585228265074</v>
      </c>
      <c r="AS21" s="23">
        <f>AVERAGE(AS4:AS20)</f>
        <v>2.48532868470588</v>
      </c>
      <c r="AT21" s="23">
        <f>AVERAGE(AT4:AT20)</f>
        <v>0.321731658809723</v>
      </c>
      <c r="AU21" s="23">
        <f>AVERAGE(AU4:AU20)</f>
        <v>2.43216803588235</v>
      </c>
      <c r="AV21" s="23">
        <f>AVERAGE(AV4:AV20)</f>
        <v>0.32136626644981</v>
      </c>
      <c r="AW21" s="23">
        <f>AVERAGE(AW4:AW20)</f>
        <v>0.355590040352941</v>
      </c>
      <c r="AX21" s="23">
        <f>AVERAGE(AX4:AX20)</f>
        <v>0.28762778975783</v>
      </c>
      <c r="AY21" s="23">
        <f>AVERAGE(AY4:AY20)</f>
        <v>0.684666160235294</v>
      </c>
      <c r="AZ21" s="23">
        <f>AVERAGE(AZ4:AZ20)</f>
        <v>0.32515056651442</v>
      </c>
      <c r="BA21" s="23">
        <f>AVERAGE(BA4:BA20)</f>
        <v>0.00102000435294118</v>
      </c>
      <c r="BB21" s="23">
        <f>AVERAGE(BB4:BB20)</f>
        <v>0.30477487370373</v>
      </c>
      <c r="BC21" s="23">
        <f>AVERAGE(BC4:BC20)</f>
        <v>0.274945044280668</v>
      </c>
      <c r="BD21" s="23">
        <f>AVERAGE(BD4:BD20)</f>
        <v>0.274898480872505</v>
      </c>
      <c r="BE21" s="23">
        <f>AVERAGE(BE4:BE20)</f>
        <v>0.249866311787197</v>
      </c>
    </row>
    <row r="24" spans="1:28">
      <c r="A24" s="2" t="s">
        <v>0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14" t="s">
        <v>36</v>
      </c>
      <c r="Y24" s="16"/>
      <c r="Z24" s="3" t="s">
        <v>2</v>
      </c>
      <c r="AA24" s="3" t="s">
        <v>3</v>
      </c>
      <c r="AB24" s="3" t="s">
        <v>4</v>
      </c>
    </row>
    <row r="25" ht="25.5" spans="1:28">
      <c r="A25" s="4"/>
      <c r="B25" s="11" t="s">
        <v>37</v>
      </c>
      <c r="C25" s="11"/>
      <c r="D25" s="6" t="s">
        <v>38</v>
      </c>
      <c r="E25" s="6"/>
      <c r="F25" s="7" t="s">
        <v>39</v>
      </c>
      <c r="G25" s="7"/>
      <c r="H25" s="7" t="s">
        <v>40</v>
      </c>
      <c r="I25" s="7"/>
      <c r="J25" s="12" t="s">
        <v>41</v>
      </c>
      <c r="K25" s="12"/>
      <c r="L25" s="13" t="s">
        <v>42</v>
      </c>
      <c r="M25" s="13"/>
      <c r="N25" s="12" t="s">
        <v>43</v>
      </c>
      <c r="O25" s="12"/>
      <c r="P25" s="13" t="s">
        <v>44</v>
      </c>
      <c r="Q25" s="13"/>
      <c r="R25" s="13" t="s">
        <v>45</v>
      </c>
      <c r="S25" s="13"/>
      <c r="T25" s="13" t="s">
        <v>46</v>
      </c>
      <c r="U25" s="13"/>
      <c r="V25" s="13" t="s">
        <v>47</v>
      </c>
      <c r="W25" s="13"/>
      <c r="X25" s="15"/>
      <c r="Y25" s="19"/>
      <c r="Z25" s="3"/>
      <c r="AA25" s="3"/>
      <c r="AB25" s="3"/>
    </row>
    <row r="26" spans="1:28">
      <c r="A26" s="8"/>
      <c r="B26" s="3" t="s">
        <v>48</v>
      </c>
      <c r="C26" s="3" t="s">
        <v>17</v>
      </c>
      <c r="D26" s="3" t="s">
        <v>16</v>
      </c>
      <c r="E26" s="3" t="s">
        <v>17</v>
      </c>
      <c r="F26" s="3" t="s">
        <v>16</v>
      </c>
      <c r="G26" s="3" t="s">
        <v>17</v>
      </c>
      <c r="H26" s="3" t="s">
        <v>16</v>
      </c>
      <c r="I26" s="3" t="s">
        <v>17</v>
      </c>
      <c r="J26" s="3" t="s">
        <v>16</v>
      </c>
      <c r="K26" s="3" t="s">
        <v>17</v>
      </c>
      <c r="L26" s="3" t="s">
        <v>16</v>
      </c>
      <c r="M26" s="3" t="s">
        <v>17</v>
      </c>
      <c r="N26" s="3" t="s">
        <v>16</v>
      </c>
      <c r="O26" s="3" t="s">
        <v>17</v>
      </c>
      <c r="P26" s="3" t="s">
        <v>16</v>
      </c>
      <c r="Q26" s="3" t="s">
        <v>17</v>
      </c>
      <c r="R26" s="3" t="s">
        <v>16</v>
      </c>
      <c r="S26" s="3" t="s">
        <v>17</v>
      </c>
      <c r="T26" s="3" t="s">
        <v>16</v>
      </c>
      <c r="U26" s="3" t="s">
        <v>17</v>
      </c>
      <c r="V26" s="3" t="s">
        <v>16</v>
      </c>
      <c r="W26" s="3" t="s">
        <v>17</v>
      </c>
      <c r="X26" s="3" t="s">
        <v>16</v>
      </c>
      <c r="Y26" s="3" t="s">
        <v>17</v>
      </c>
      <c r="Z26" s="3" t="s">
        <v>17</v>
      </c>
      <c r="AA26" s="3" t="s">
        <v>17</v>
      </c>
      <c r="AB26" s="3" t="s">
        <v>17</v>
      </c>
    </row>
    <row r="27" spans="1:28">
      <c r="A27" s="9" t="s">
        <v>18</v>
      </c>
      <c r="B27" s="10">
        <f>B4*1000</f>
        <v>909.026474</v>
      </c>
      <c r="C27" s="10">
        <f>C4*100</f>
        <v>45.7540494458653</v>
      </c>
      <c r="D27" s="10">
        <f>D4*1000</f>
        <v>6.566502</v>
      </c>
      <c r="E27" s="10">
        <f>E4*100</f>
        <v>16.4015345268542</v>
      </c>
      <c r="F27" s="10">
        <f>F4*1000</f>
        <v>388.79331</v>
      </c>
      <c r="G27" s="10">
        <f>G4*100</f>
        <v>16.7796248934356</v>
      </c>
      <c r="H27" s="10">
        <f>H4*1000</f>
        <v>1661.352822</v>
      </c>
      <c r="I27" s="10">
        <f>I4*100</f>
        <v>16.1108269394714</v>
      </c>
      <c r="J27" s="10">
        <f>J4*1000</f>
        <v>870.927876</v>
      </c>
      <c r="K27" s="10">
        <f>K4*100</f>
        <v>16.1406649616368</v>
      </c>
      <c r="L27" s="10">
        <f>L4*1000</f>
        <v>8.40201</v>
      </c>
      <c r="M27" s="10">
        <f>M4*100</f>
        <v>16.4309462915601</v>
      </c>
      <c r="N27" s="10">
        <f>N4*1000</f>
        <v>921.826754</v>
      </c>
      <c r="O27" s="10">
        <f>O4*100</f>
        <v>24.0869565217391</v>
      </c>
      <c r="P27" s="10">
        <f>P4*1000</f>
        <v>3379.812808</v>
      </c>
      <c r="Q27" s="10">
        <f>Q4*100</f>
        <v>23.4011082693947</v>
      </c>
      <c r="R27" s="10">
        <f>R4*1000</f>
        <v>3414.126826</v>
      </c>
      <c r="S27" s="10">
        <f>S4*100</f>
        <v>23.5208866155158</v>
      </c>
      <c r="T27" s="10">
        <f>T4*1000</f>
        <v>289.364662</v>
      </c>
      <c r="U27" s="10">
        <f>U4*100</f>
        <v>16.3725490196078</v>
      </c>
      <c r="V27" s="10">
        <f>V4*1000</f>
        <v>574.892028</v>
      </c>
      <c r="W27" s="10">
        <f>W4*100</f>
        <v>23.7958226768968</v>
      </c>
      <c r="X27" s="10">
        <f>X4*1000</f>
        <v>1.023088</v>
      </c>
      <c r="Y27" s="10">
        <f>Y4*100</f>
        <v>17.8895993179881</v>
      </c>
      <c r="Z27" s="10">
        <f>Z4*100</f>
        <v>16.3738277919864</v>
      </c>
      <c r="AA27" s="10">
        <f>AA4*100</f>
        <v>15.2851662404092</v>
      </c>
      <c r="AB27" s="10">
        <f>AB4*100</f>
        <v>15.809462915601</v>
      </c>
    </row>
    <row r="28" spans="1:28">
      <c r="A28" s="9" t="s">
        <v>19</v>
      </c>
      <c r="B28" s="10">
        <f t="shared" ref="B28:B44" si="1">B5*1000</f>
        <v>895.103372</v>
      </c>
      <c r="C28" s="10">
        <f t="shared" ref="C28:C44" si="2">C5*100</f>
        <v>35.9157155399473</v>
      </c>
      <c r="D28" s="10">
        <f t="shared" ref="D28:D44" si="3">D5*1000</f>
        <v>5.71736</v>
      </c>
      <c r="E28" s="10">
        <f t="shared" ref="E28:E44" si="4">E5*100</f>
        <v>8.11150131694469</v>
      </c>
      <c r="F28" s="10">
        <f t="shared" ref="F28:F44" si="5">F5*1000</f>
        <v>407.019938</v>
      </c>
      <c r="G28" s="10">
        <f t="shared" ref="G28:G44" si="6">G5*100</f>
        <v>8.40737489025461</v>
      </c>
      <c r="H28" s="10">
        <f t="shared" ref="H28:H44" si="7">H5*1000</f>
        <v>1074.544814</v>
      </c>
      <c r="I28" s="10">
        <f t="shared" ref="I28:I44" si="8">I5*100</f>
        <v>33.3814749780509</v>
      </c>
      <c r="J28" s="10">
        <f t="shared" ref="J28:J44" si="9">J5*1000</f>
        <v>866.409008</v>
      </c>
      <c r="K28" s="10">
        <f t="shared" ref="K28:K44" si="10">K5*100</f>
        <v>7.16769095697981</v>
      </c>
      <c r="L28" s="10">
        <f t="shared" ref="L28:L44" si="11">L5*1000</f>
        <v>5.6184</v>
      </c>
      <c r="M28" s="10">
        <f t="shared" ref="M28:M44" si="12">M5*100</f>
        <v>8.11150131694469</v>
      </c>
      <c r="N28" s="10">
        <f t="shared" ref="N28:N44" si="13">N5*1000</f>
        <v>876.375054</v>
      </c>
      <c r="O28" s="10">
        <f t="shared" ref="O28:O44" si="14">O5*100</f>
        <v>16.9574187884109</v>
      </c>
      <c r="P28" s="10">
        <f t="shared" ref="P28:P44" si="15">P5*1000</f>
        <v>2575.917568</v>
      </c>
      <c r="Q28" s="10">
        <f t="shared" ref="Q28:Q44" si="16">Q5*100</f>
        <v>18.3160667251975</v>
      </c>
      <c r="R28" s="10">
        <f t="shared" ref="R28:R44" si="17">R5*1000</f>
        <v>2310.86565</v>
      </c>
      <c r="S28" s="10">
        <f t="shared" ref="S28:S44" si="18">S5*100</f>
        <v>18.5829675153644</v>
      </c>
      <c r="T28" s="10">
        <f t="shared" ref="T28:T44" si="19">T5*1000</f>
        <v>262.587544</v>
      </c>
      <c r="U28" s="10">
        <f t="shared" ref="U28:U44" si="20">U5*100</f>
        <v>8.171202809482</v>
      </c>
      <c r="V28" s="10">
        <f t="shared" ref="V28:V44" si="21">V5*1000</f>
        <v>533.724994</v>
      </c>
      <c r="W28" s="10">
        <f t="shared" ref="W28:W44" si="22">W5*100</f>
        <v>16.6044776119403</v>
      </c>
      <c r="X28" s="10">
        <f t="shared" ref="X28:X44" si="23">X5*1000</f>
        <v>0.898858</v>
      </c>
      <c r="Y28" s="10">
        <f t="shared" ref="Y28:Y44" si="24">Y5*100</f>
        <v>13.9262510974539</v>
      </c>
      <c r="Z28" s="10">
        <f t="shared" ref="Z28:Z44" si="25">Z5*100</f>
        <v>4.21861281826163</v>
      </c>
      <c r="AA28" s="10">
        <f t="shared" ref="AA28:AA44" si="26">AA5*100</f>
        <v>3.42054433713784</v>
      </c>
      <c r="AB28" s="10">
        <f t="shared" ref="AB28:AB44" si="27">AB5*100</f>
        <v>3.24056189640035</v>
      </c>
    </row>
    <row r="29" spans="1:28">
      <c r="A29" s="9" t="s">
        <v>20</v>
      </c>
      <c r="B29" s="10">
        <f t="shared" si="1"/>
        <v>1122.347642</v>
      </c>
      <c r="C29" s="10">
        <f t="shared" si="2"/>
        <v>34.3564593301435</v>
      </c>
      <c r="D29" s="10">
        <f t="shared" si="3"/>
        <v>6.597902</v>
      </c>
      <c r="E29" s="10">
        <f t="shared" si="4"/>
        <v>34.5611756664388</v>
      </c>
      <c r="F29" s="10">
        <f t="shared" si="5"/>
        <v>506.523628</v>
      </c>
      <c r="G29" s="10">
        <f t="shared" si="6"/>
        <v>34.11995898838</v>
      </c>
      <c r="H29" s="10">
        <f t="shared" si="7"/>
        <v>1482.584858</v>
      </c>
      <c r="I29" s="10">
        <f t="shared" si="8"/>
        <v>46.4760765550239</v>
      </c>
      <c r="J29" s="10">
        <f t="shared" si="9"/>
        <v>1087.045196</v>
      </c>
      <c r="K29" s="10">
        <f t="shared" si="10"/>
        <v>33.9627477785373</v>
      </c>
      <c r="L29" s="10">
        <f t="shared" si="11"/>
        <v>8.509526</v>
      </c>
      <c r="M29" s="10">
        <f t="shared" si="12"/>
        <v>34.5611756664388</v>
      </c>
      <c r="N29" s="10">
        <f t="shared" si="13"/>
        <v>1028.972716</v>
      </c>
      <c r="O29" s="10">
        <f t="shared" si="14"/>
        <v>34.3564593301435</v>
      </c>
      <c r="P29" s="10">
        <f t="shared" si="15"/>
        <v>3697.36159</v>
      </c>
      <c r="Q29" s="10">
        <f t="shared" si="16"/>
        <v>34.3564593301435</v>
      </c>
      <c r="R29" s="10">
        <f t="shared" si="17"/>
        <v>3678.887042</v>
      </c>
      <c r="S29" s="10">
        <f t="shared" si="18"/>
        <v>34.3564593301435</v>
      </c>
      <c r="T29" s="10">
        <f t="shared" si="19"/>
        <v>393.005802</v>
      </c>
      <c r="U29" s="10">
        <f t="shared" si="20"/>
        <v>34.0936431989064</v>
      </c>
      <c r="V29" s="10">
        <f t="shared" si="21"/>
        <v>565.747702</v>
      </c>
      <c r="W29" s="10">
        <f t="shared" si="22"/>
        <v>34.3564593301435</v>
      </c>
      <c r="X29" s="10">
        <f t="shared" si="23"/>
        <v>1.201602</v>
      </c>
      <c r="Y29" s="10">
        <f t="shared" si="24"/>
        <v>34.3564593301435</v>
      </c>
      <c r="Z29" s="10">
        <f t="shared" si="25"/>
        <v>29.5871496924129</v>
      </c>
      <c r="AA29" s="10">
        <f t="shared" si="26"/>
        <v>28.5116199589884</v>
      </c>
      <c r="AB29" s="10">
        <f t="shared" si="27"/>
        <v>26.7915242652085</v>
      </c>
    </row>
    <row r="30" spans="1:28">
      <c r="A30" s="9" t="s">
        <v>21</v>
      </c>
      <c r="B30" s="10">
        <f t="shared" si="1"/>
        <v>1457.876054</v>
      </c>
      <c r="C30" s="10">
        <f t="shared" si="2"/>
        <v>35.7674418604651</v>
      </c>
      <c r="D30" s="10">
        <f t="shared" si="3"/>
        <v>6.261012</v>
      </c>
      <c r="E30" s="10">
        <f t="shared" si="4"/>
        <v>35.5813953488372</v>
      </c>
      <c r="F30" s="10">
        <f t="shared" si="5"/>
        <v>603.02068</v>
      </c>
      <c r="G30" s="10">
        <f t="shared" si="6"/>
        <v>35.6046511627907</v>
      </c>
      <c r="H30" s="10">
        <f t="shared" si="7"/>
        <v>2111.827354</v>
      </c>
      <c r="I30" s="10">
        <f t="shared" si="8"/>
        <v>49.6744186046512</v>
      </c>
      <c r="J30" s="10">
        <f t="shared" si="9"/>
        <v>1378.548884</v>
      </c>
      <c r="K30" s="10">
        <f t="shared" si="10"/>
        <v>35.5348837209302</v>
      </c>
      <c r="L30" s="10">
        <f t="shared" si="11"/>
        <v>6.095452</v>
      </c>
      <c r="M30" s="10">
        <f t="shared" si="12"/>
        <v>35.5813953488372</v>
      </c>
      <c r="N30" s="10">
        <f t="shared" si="13"/>
        <v>1306.640786</v>
      </c>
      <c r="O30" s="10">
        <f t="shared" si="14"/>
        <v>35.8139534883721</v>
      </c>
      <c r="P30" s="10">
        <f t="shared" si="15"/>
        <v>4915.097712</v>
      </c>
      <c r="Q30" s="10">
        <f t="shared" si="16"/>
        <v>35.8139534883721</v>
      </c>
      <c r="R30" s="10">
        <f t="shared" si="17"/>
        <v>4752.486376</v>
      </c>
      <c r="S30" s="10">
        <f t="shared" si="18"/>
        <v>35.8139534883721</v>
      </c>
      <c r="T30" s="10">
        <f t="shared" si="19"/>
        <v>574.044044</v>
      </c>
      <c r="U30" s="10">
        <f t="shared" si="20"/>
        <v>35.5813953488372</v>
      </c>
      <c r="V30" s="10">
        <f t="shared" si="21"/>
        <v>681.529632</v>
      </c>
      <c r="W30" s="10">
        <f t="shared" si="22"/>
        <v>35.8139534883721</v>
      </c>
      <c r="X30" s="10">
        <f t="shared" si="23"/>
        <v>1.364998</v>
      </c>
      <c r="Y30" s="10">
        <f t="shared" si="24"/>
        <v>35.8139534883721</v>
      </c>
      <c r="Z30" s="10">
        <f t="shared" si="25"/>
        <v>15.3720930232558</v>
      </c>
      <c r="AA30" s="10">
        <f t="shared" si="26"/>
        <v>27.7209302325581</v>
      </c>
      <c r="AB30" s="10">
        <f t="shared" si="27"/>
        <v>23.3255813953488</v>
      </c>
    </row>
    <row r="31" spans="1:28">
      <c r="A31" s="9" t="s">
        <v>22</v>
      </c>
      <c r="B31" s="10">
        <f t="shared" si="1"/>
        <v>2076.643166</v>
      </c>
      <c r="C31" s="10">
        <f t="shared" si="2"/>
        <v>39.2</v>
      </c>
      <c r="D31" s="10">
        <f t="shared" si="3"/>
        <v>7.104224</v>
      </c>
      <c r="E31" s="10">
        <f t="shared" si="4"/>
        <v>30.26</v>
      </c>
      <c r="F31" s="10">
        <f t="shared" si="5"/>
        <v>922.043128</v>
      </c>
      <c r="G31" s="10">
        <f t="shared" si="6"/>
        <v>30.54</v>
      </c>
      <c r="H31" s="10">
        <f t="shared" si="7"/>
        <v>3962.980004</v>
      </c>
      <c r="I31" s="10">
        <f t="shared" si="8"/>
        <v>66.8</v>
      </c>
      <c r="J31" s="10">
        <f t="shared" si="9"/>
        <v>1933.82101</v>
      </c>
      <c r="K31" s="10">
        <f t="shared" si="10"/>
        <v>30.42</v>
      </c>
      <c r="L31" s="10">
        <f t="shared" si="11"/>
        <v>6.915728</v>
      </c>
      <c r="M31" s="10">
        <f t="shared" si="12"/>
        <v>30.26</v>
      </c>
      <c r="N31" s="10">
        <f t="shared" si="13"/>
        <v>1843.079576</v>
      </c>
      <c r="O31" s="10">
        <f t="shared" si="14"/>
        <v>30.4</v>
      </c>
      <c r="P31" s="10">
        <f t="shared" si="15"/>
        <v>6267.15952</v>
      </c>
      <c r="Q31" s="10">
        <f t="shared" si="16"/>
        <v>30.36</v>
      </c>
      <c r="R31" s="10">
        <f t="shared" si="17"/>
        <v>5819.231976</v>
      </c>
      <c r="S31" s="10">
        <f t="shared" si="18"/>
        <v>30.66</v>
      </c>
      <c r="T31" s="10">
        <f t="shared" si="19"/>
        <v>866.168026</v>
      </c>
      <c r="U31" s="10">
        <f t="shared" si="20"/>
        <v>30.24</v>
      </c>
      <c r="V31" s="10">
        <f t="shared" si="21"/>
        <v>907.03133</v>
      </c>
      <c r="W31" s="10">
        <f t="shared" si="22"/>
        <v>30.38</v>
      </c>
      <c r="X31" s="10">
        <f t="shared" si="23"/>
        <v>1.647442</v>
      </c>
      <c r="Y31" s="10">
        <f t="shared" si="24"/>
        <v>30.34</v>
      </c>
      <c r="Z31" s="10">
        <f t="shared" si="25"/>
        <v>32.46</v>
      </c>
      <c r="AA31" s="10">
        <f t="shared" si="26"/>
        <v>33.04</v>
      </c>
      <c r="AB31" s="10">
        <f t="shared" si="27"/>
        <v>29.84</v>
      </c>
    </row>
    <row r="32" spans="1:28">
      <c r="A32" s="9" t="s">
        <v>23</v>
      </c>
      <c r="B32" s="10">
        <f t="shared" si="1"/>
        <v>298.953766</v>
      </c>
      <c r="C32" s="10">
        <f t="shared" si="2"/>
        <v>28.7978494623656</v>
      </c>
      <c r="D32" s="10">
        <f t="shared" si="3"/>
        <v>5.15981</v>
      </c>
      <c r="E32" s="10">
        <f t="shared" si="4"/>
        <v>27.7311827956989</v>
      </c>
      <c r="F32" s="10">
        <f t="shared" si="5"/>
        <v>83.398276</v>
      </c>
      <c r="G32" s="10">
        <f t="shared" si="6"/>
        <v>27.7311827956989</v>
      </c>
      <c r="H32" s="10">
        <f t="shared" si="7"/>
        <v>243.19609</v>
      </c>
      <c r="I32" s="10">
        <f t="shared" si="8"/>
        <v>66.0043010752688</v>
      </c>
      <c r="J32" s="10">
        <f t="shared" si="9"/>
        <v>276.162798</v>
      </c>
      <c r="K32" s="10">
        <f t="shared" si="10"/>
        <v>27.7311827956989</v>
      </c>
      <c r="L32" s="10">
        <f t="shared" si="11"/>
        <v>5.161218</v>
      </c>
      <c r="M32" s="10">
        <f t="shared" si="12"/>
        <v>27.7311827956989</v>
      </c>
      <c r="N32" s="10">
        <f t="shared" si="13"/>
        <v>251.867178</v>
      </c>
      <c r="O32" s="10">
        <f t="shared" si="14"/>
        <v>27.7311827956989</v>
      </c>
      <c r="P32" s="10">
        <f t="shared" si="15"/>
        <v>592.18902</v>
      </c>
      <c r="Q32" s="10">
        <f t="shared" si="16"/>
        <v>27.7311827956989</v>
      </c>
      <c r="R32" s="10">
        <f t="shared" si="17"/>
        <v>584.073312</v>
      </c>
      <c r="S32" s="10">
        <f t="shared" si="18"/>
        <v>27.7311827956989</v>
      </c>
      <c r="T32" s="10">
        <f t="shared" si="19"/>
        <v>19.137502</v>
      </c>
      <c r="U32" s="10">
        <f t="shared" si="20"/>
        <v>27.7311827956989</v>
      </c>
      <c r="V32" s="10">
        <f t="shared" si="21"/>
        <v>202.830458</v>
      </c>
      <c r="W32" s="10">
        <f t="shared" si="22"/>
        <v>27.7311827956989</v>
      </c>
      <c r="X32" s="10">
        <f t="shared" si="23"/>
        <v>0.395654</v>
      </c>
      <c r="Y32" s="10">
        <f t="shared" si="24"/>
        <v>27.7311827956989</v>
      </c>
      <c r="Z32" s="10">
        <f t="shared" si="25"/>
        <v>28.7247311827957</v>
      </c>
      <c r="AA32" s="10">
        <f t="shared" si="26"/>
        <v>37.647311827957</v>
      </c>
      <c r="AB32" s="10">
        <f t="shared" si="27"/>
        <v>27.8666666666667</v>
      </c>
    </row>
    <row r="33" spans="1:28">
      <c r="A33" s="9" t="s">
        <v>24</v>
      </c>
      <c r="B33" s="10">
        <f t="shared" si="1"/>
        <v>253.876058</v>
      </c>
      <c r="C33" s="10">
        <f t="shared" si="2"/>
        <v>47.7777777777778</v>
      </c>
      <c r="D33" s="10">
        <f t="shared" si="3"/>
        <v>4.92359</v>
      </c>
      <c r="E33" s="10">
        <f t="shared" si="4"/>
        <v>20.5925925925926</v>
      </c>
      <c r="F33" s="10">
        <f t="shared" si="5"/>
        <v>42.369252</v>
      </c>
      <c r="G33" s="10">
        <f t="shared" si="6"/>
        <v>21.7037037037037</v>
      </c>
      <c r="H33" s="10">
        <f t="shared" si="7"/>
        <v>138.060716</v>
      </c>
      <c r="I33" s="10">
        <f t="shared" si="8"/>
        <v>24.962962962963</v>
      </c>
      <c r="J33" s="10">
        <f t="shared" si="9"/>
        <v>241.580432</v>
      </c>
      <c r="K33" s="10">
        <f t="shared" si="10"/>
        <v>20.3703703703704</v>
      </c>
      <c r="L33" s="10">
        <f t="shared" si="11"/>
        <v>4.892482</v>
      </c>
      <c r="M33" s="10">
        <f t="shared" si="12"/>
        <v>20.6666666666667</v>
      </c>
      <c r="N33" s="10">
        <f t="shared" si="13"/>
        <v>240.812098</v>
      </c>
      <c r="O33" s="10">
        <f t="shared" si="14"/>
        <v>24.8888888888889</v>
      </c>
      <c r="P33" s="10">
        <f t="shared" si="15"/>
        <v>607.550866</v>
      </c>
      <c r="Q33" s="10">
        <f t="shared" si="16"/>
        <v>23.9259259259259</v>
      </c>
      <c r="R33" s="10">
        <f t="shared" si="17"/>
        <v>560.94088</v>
      </c>
      <c r="S33" s="10">
        <f t="shared" si="18"/>
        <v>23.9259259259259</v>
      </c>
      <c r="T33" s="10">
        <f t="shared" si="19"/>
        <v>13.39846</v>
      </c>
      <c r="U33" s="10">
        <f t="shared" si="20"/>
        <v>20.6666666666667</v>
      </c>
      <c r="V33" s="10">
        <f t="shared" si="21"/>
        <v>204.919584</v>
      </c>
      <c r="W33" s="10">
        <f t="shared" si="22"/>
        <v>24.8888888888889</v>
      </c>
      <c r="X33" s="10">
        <f t="shared" si="23"/>
        <v>0.333556</v>
      </c>
      <c r="Y33" s="10">
        <f t="shared" si="24"/>
        <v>22</v>
      </c>
      <c r="Z33" s="10">
        <f t="shared" si="25"/>
        <v>22.2222222222222</v>
      </c>
      <c r="AA33" s="10">
        <f t="shared" si="26"/>
        <v>19.6296296296296</v>
      </c>
      <c r="AB33" s="10">
        <f t="shared" si="27"/>
        <v>20.0740740740741</v>
      </c>
    </row>
    <row r="34" spans="1:28">
      <c r="A34" s="9" t="s">
        <v>25</v>
      </c>
      <c r="B34" s="10">
        <f t="shared" si="1"/>
        <v>664.539164</v>
      </c>
      <c r="C34" s="10">
        <f t="shared" si="2"/>
        <v>31.1379310344828</v>
      </c>
      <c r="D34" s="10">
        <f t="shared" si="3"/>
        <v>5.355582</v>
      </c>
      <c r="E34" s="10">
        <f t="shared" si="4"/>
        <v>28.8620689655172</v>
      </c>
      <c r="F34" s="10">
        <f t="shared" si="5"/>
        <v>318.424608</v>
      </c>
      <c r="G34" s="10">
        <f t="shared" si="6"/>
        <v>28.9655172413793</v>
      </c>
      <c r="H34" s="10">
        <f t="shared" si="7"/>
        <v>1217.488046</v>
      </c>
      <c r="I34" s="10">
        <f t="shared" si="8"/>
        <v>59.9310344827586</v>
      </c>
      <c r="J34" s="10">
        <f t="shared" si="9"/>
        <v>651.483802</v>
      </c>
      <c r="K34" s="10">
        <f t="shared" si="10"/>
        <v>28.8620689655172</v>
      </c>
      <c r="L34" s="10">
        <f t="shared" si="11"/>
        <v>5.219074</v>
      </c>
      <c r="M34" s="10">
        <f t="shared" si="12"/>
        <v>28.8620689655172</v>
      </c>
      <c r="N34" s="10">
        <f t="shared" si="13"/>
        <v>605.260212</v>
      </c>
      <c r="O34" s="10">
        <f t="shared" si="14"/>
        <v>28.7586206896552</v>
      </c>
      <c r="P34" s="10">
        <f t="shared" si="15"/>
        <v>2249.093584</v>
      </c>
      <c r="Q34" s="10">
        <f t="shared" si="16"/>
        <v>28.7586206896552</v>
      </c>
      <c r="R34" s="10">
        <f t="shared" si="17"/>
        <v>2222.33648</v>
      </c>
      <c r="S34" s="10">
        <f t="shared" si="18"/>
        <v>28.7586206896552</v>
      </c>
      <c r="T34" s="10">
        <f t="shared" si="19"/>
        <v>171.704344</v>
      </c>
      <c r="U34" s="10">
        <f t="shared" si="20"/>
        <v>28.8620689655172</v>
      </c>
      <c r="V34" s="10">
        <f t="shared" si="21"/>
        <v>375.193094</v>
      </c>
      <c r="W34" s="10">
        <f t="shared" si="22"/>
        <v>28.7586206896552</v>
      </c>
      <c r="X34" s="10">
        <f t="shared" si="23"/>
        <v>0.735128</v>
      </c>
      <c r="Y34" s="10">
        <f t="shared" si="24"/>
        <v>28.7586206896552</v>
      </c>
      <c r="Z34" s="10">
        <f t="shared" si="25"/>
        <v>33.6551724137931</v>
      </c>
      <c r="AA34" s="10">
        <f t="shared" si="26"/>
        <v>36.448275862069</v>
      </c>
      <c r="AB34" s="10">
        <f t="shared" si="27"/>
        <v>31.3448275862069</v>
      </c>
    </row>
    <row r="35" spans="1:28">
      <c r="A35" s="9" t="s">
        <v>26</v>
      </c>
      <c r="B35" s="10">
        <f t="shared" si="1"/>
        <v>174.043654</v>
      </c>
      <c r="C35" s="10">
        <f t="shared" si="2"/>
        <v>39.7142857142857</v>
      </c>
      <c r="D35" s="10">
        <f t="shared" si="3"/>
        <v>4.927716</v>
      </c>
      <c r="E35" s="10">
        <f t="shared" si="4"/>
        <v>35.5714285714286</v>
      </c>
      <c r="F35" s="10">
        <f t="shared" si="5"/>
        <v>24.269776</v>
      </c>
      <c r="G35" s="10">
        <f t="shared" si="6"/>
        <v>35.5714285714286</v>
      </c>
      <c r="H35" s="10">
        <f t="shared" si="7"/>
        <v>185.861744</v>
      </c>
      <c r="I35" s="10">
        <f t="shared" si="8"/>
        <v>44.4285714285714</v>
      </c>
      <c r="J35" s="10">
        <f t="shared" si="9"/>
        <v>170.976542</v>
      </c>
      <c r="K35" s="10">
        <f t="shared" si="10"/>
        <v>34.8571428571429</v>
      </c>
      <c r="L35" s="10">
        <f t="shared" si="11"/>
        <v>4.857506</v>
      </c>
      <c r="M35" s="10">
        <f t="shared" si="12"/>
        <v>35.5714285714286</v>
      </c>
      <c r="N35" s="10">
        <f t="shared" si="13"/>
        <v>164.569262</v>
      </c>
      <c r="O35" s="10">
        <f t="shared" si="14"/>
        <v>38.4285714285714</v>
      </c>
      <c r="P35" s="10">
        <f t="shared" si="15"/>
        <v>255.754622</v>
      </c>
      <c r="Q35" s="10">
        <f t="shared" si="16"/>
        <v>38</v>
      </c>
      <c r="R35" s="10">
        <f t="shared" si="17"/>
        <v>239.893074</v>
      </c>
      <c r="S35" s="10">
        <f t="shared" si="18"/>
        <v>38</v>
      </c>
      <c r="T35" s="10">
        <f t="shared" si="19"/>
        <v>6.619348</v>
      </c>
      <c r="U35" s="10">
        <f t="shared" si="20"/>
        <v>35.8571428571429</v>
      </c>
      <c r="V35" s="10">
        <f t="shared" si="21"/>
        <v>152.211212</v>
      </c>
      <c r="W35" s="10">
        <f t="shared" si="22"/>
        <v>38.4285714285714</v>
      </c>
      <c r="X35" s="10">
        <f t="shared" si="23"/>
        <v>0.147756</v>
      </c>
      <c r="Y35" s="10">
        <f t="shared" si="24"/>
        <v>36.1428571428571</v>
      </c>
      <c r="Z35" s="10">
        <f t="shared" si="25"/>
        <v>36</v>
      </c>
      <c r="AA35" s="10">
        <f t="shared" si="26"/>
        <v>33.5714285714286</v>
      </c>
      <c r="AB35" s="10">
        <f t="shared" si="27"/>
        <v>34.8571428571429</v>
      </c>
    </row>
    <row r="36" spans="1:28">
      <c r="A36" s="9" t="s">
        <v>27</v>
      </c>
      <c r="B36" s="10">
        <f t="shared" si="1"/>
        <v>631.62513</v>
      </c>
      <c r="C36" s="10">
        <f t="shared" si="2"/>
        <v>51.337012987013</v>
      </c>
      <c r="D36" s="10">
        <f t="shared" si="3"/>
        <v>5.363462</v>
      </c>
      <c r="E36" s="10">
        <f t="shared" si="4"/>
        <v>37.5668831168831</v>
      </c>
      <c r="F36" s="10">
        <f t="shared" si="5"/>
        <v>237.780898</v>
      </c>
      <c r="G36" s="10">
        <f t="shared" si="6"/>
        <v>36.987012987013</v>
      </c>
      <c r="H36" s="10">
        <f t="shared" si="7"/>
        <v>658.092936</v>
      </c>
      <c r="I36" s="10">
        <f t="shared" si="8"/>
        <v>38.0636363636364</v>
      </c>
      <c r="J36" s="10">
        <f t="shared" si="9"/>
        <v>592.093474</v>
      </c>
      <c r="K36" s="10">
        <f t="shared" si="10"/>
        <v>36.7006493506493</v>
      </c>
      <c r="L36" s="10">
        <f t="shared" si="11"/>
        <v>5.260786</v>
      </c>
      <c r="M36" s="10">
        <f t="shared" si="12"/>
        <v>37.9623376623377</v>
      </c>
      <c r="N36" s="10">
        <f t="shared" si="13"/>
        <v>607.924606</v>
      </c>
      <c r="O36" s="10">
        <f t="shared" si="14"/>
        <v>51.9279220779221</v>
      </c>
      <c r="P36" s="10">
        <f t="shared" si="15"/>
        <v>2309.024788</v>
      </c>
      <c r="Q36" s="10">
        <f t="shared" si="16"/>
        <v>46.5876623376623</v>
      </c>
      <c r="R36" s="10">
        <f t="shared" si="17"/>
        <v>2425.806048</v>
      </c>
      <c r="S36" s="10">
        <f t="shared" si="18"/>
        <v>46.4805194805195</v>
      </c>
      <c r="T36" s="10">
        <f t="shared" si="19"/>
        <v>149.72587</v>
      </c>
      <c r="U36" s="10">
        <f t="shared" si="20"/>
        <v>37.5318181818182</v>
      </c>
      <c r="V36" s="10">
        <f t="shared" si="21"/>
        <v>398.61727</v>
      </c>
      <c r="W36" s="10">
        <f t="shared" si="22"/>
        <v>51.6396103896104</v>
      </c>
      <c r="X36" s="10">
        <f t="shared" si="23"/>
        <v>0.710392</v>
      </c>
      <c r="Y36" s="10">
        <f t="shared" si="24"/>
        <v>40.087012987013</v>
      </c>
      <c r="Z36" s="10">
        <f t="shared" si="25"/>
        <v>37.2688311688312</v>
      </c>
      <c r="AA36" s="10">
        <f t="shared" si="26"/>
        <v>37.1954545454545</v>
      </c>
      <c r="AB36" s="10">
        <f t="shared" si="27"/>
        <v>35.0935064935065</v>
      </c>
    </row>
    <row r="37" spans="1:28">
      <c r="A37" s="9" t="s">
        <v>28</v>
      </c>
      <c r="B37" s="10">
        <f t="shared" si="1"/>
        <v>1098.03143</v>
      </c>
      <c r="C37" s="10">
        <f t="shared" si="2"/>
        <v>34.9883800410116</v>
      </c>
      <c r="D37" s="10">
        <f t="shared" si="3"/>
        <v>6.03836</v>
      </c>
      <c r="E37" s="10">
        <f t="shared" si="4"/>
        <v>34.754955570745</v>
      </c>
      <c r="F37" s="10">
        <f t="shared" si="5"/>
        <v>520.410626</v>
      </c>
      <c r="G37" s="10">
        <f t="shared" si="6"/>
        <v>34.754955570745</v>
      </c>
      <c r="H37" s="10">
        <f t="shared" si="7"/>
        <v>2833.111552</v>
      </c>
      <c r="I37" s="10">
        <f t="shared" si="8"/>
        <v>34.703007518797</v>
      </c>
      <c r="J37" s="10">
        <f t="shared" si="9"/>
        <v>1099.030544</v>
      </c>
      <c r="K37" s="10">
        <f t="shared" si="10"/>
        <v>34.677033492823</v>
      </c>
      <c r="L37" s="10">
        <f t="shared" si="11"/>
        <v>5.801566</v>
      </c>
      <c r="M37" s="10">
        <f t="shared" si="12"/>
        <v>34.754955570745</v>
      </c>
      <c r="N37" s="10">
        <f t="shared" si="13"/>
        <v>1042.12914</v>
      </c>
      <c r="O37" s="10">
        <f t="shared" si="14"/>
        <v>34.9883800410116</v>
      </c>
      <c r="P37" s="10">
        <f t="shared" si="15"/>
        <v>3728.270186</v>
      </c>
      <c r="Q37" s="10">
        <f t="shared" si="16"/>
        <v>34.9883800410116</v>
      </c>
      <c r="R37" s="10">
        <f t="shared" si="17"/>
        <v>3703.371386</v>
      </c>
      <c r="S37" s="10">
        <f t="shared" si="18"/>
        <v>34.9883800410116</v>
      </c>
      <c r="T37" s="10">
        <f t="shared" si="19"/>
        <v>413.769232</v>
      </c>
      <c r="U37" s="10">
        <f t="shared" si="20"/>
        <v>34.754955570745</v>
      </c>
      <c r="V37" s="10">
        <f t="shared" si="21"/>
        <v>565.558214</v>
      </c>
      <c r="W37" s="10">
        <f t="shared" si="22"/>
        <v>34.9883800410116</v>
      </c>
      <c r="X37" s="10">
        <f t="shared" si="23"/>
        <v>1.104102</v>
      </c>
      <c r="Y37" s="10">
        <f t="shared" si="24"/>
        <v>34.9883800410116</v>
      </c>
      <c r="Z37" s="10">
        <f t="shared" si="25"/>
        <v>30.4015721120984</v>
      </c>
      <c r="AA37" s="10">
        <f t="shared" si="26"/>
        <v>29.1794258373206</v>
      </c>
      <c r="AB37" s="10">
        <f t="shared" si="27"/>
        <v>28.2358168147642</v>
      </c>
    </row>
    <row r="38" spans="1:28">
      <c r="A38" s="9" t="s">
        <v>29</v>
      </c>
      <c r="B38" s="10">
        <f t="shared" si="1"/>
        <v>200.390968</v>
      </c>
      <c r="C38" s="10">
        <f t="shared" si="2"/>
        <v>37.8888888888889</v>
      </c>
      <c r="D38" s="10">
        <f t="shared" si="3"/>
        <v>5.053666</v>
      </c>
      <c r="E38" s="10">
        <f t="shared" si="4"/>
        <v>30.5555555555556</v>
      </c>
      <c r="F38" s="10">
        <f t="shared" si="5"/>
        <v>35.033392</v>
      </c>
      <c r="G38" s="10">
        <f t="shared" si="6"/>
        <v>31.4444444444444</v>
      </c>
      <c r="H38" s="10">
        <f t="shared" si="7"/>
        <v>150.838382</v>
      </c>
      <c r="I38" s="10">
        <f t="shared" si="8"/>
        <v>62.3333333333333</v>
      </c>
      <c r="J38" s="10">
        <f t="shared" si="9"/>
        <v>186.354408</v>
      </c>
      <c r="K38" s="10">
        <f t="shared" si="10"/>
        <v>30.2222222222222</v>
      </c>
      <c r="L38" s="10">
        <f t="shared" si="11"/>
        <v>5.067644</v>
      </c>
      <c r="M38" s="10">
        <f t="shared" si="12"/>
        <v>30.5555555555556</v>
      </c>
      <c r="N38" s="10">
        <f t="shared" si="13"/>
        <v>175.642262</v>
      </c>
      <c r="O38" s="10">
        <f t="shared" si="14"/>
        <v>29</v>
      </c>
      <c r="P38" s="10">
        <f t="shared" si="15"/>
        <v>313.756532</v>
      </c>
      <c r="Q38" s="10">
        <f t="shared" si="16"/>
        <v>29.3333333333333</v>
      </c>
      <c r="R38" s="10">
        <f t="shared" si="17"/>
        <v>286.907162</v>
      </c>
      <c r="S38" s="10">
        <f t="shared" si="18"/>
        <v>29.3333333333333</v>
      </c>
      <c r="T38" s="10">
        <f t="shared" si="19"/>
        <v>9.128508</v>
      </c>
      <c r="U38" s="10">
        <f t="shared" si="20"/>
        <v>30.4444444444444</v>
      </c>
      <c r="V38" s="10">
        <f t="shared" si="21"/>
        <v>161.594752</v>
      </c>
      <c r="W38" s="10">
        <f t="shared" si="22"/>
        <v>29</v>
      </c>
      <c r="X38" s="10">
        <f t="shared" si="23"/>
        <v>0.189196</v>
      </c>
      <c r="Y38" s="10">
        <f t="shared" si="24"/>
        <v>30</v>
      </c>
      <c r="Z38" s="10">
        <f t="shared" si="25"/>
        <v>36.3333333333333</v>
      </c>
      <c r="AA38" s="10">
        <f t="shared" si="26"/>
        <v>43.5555555555556</v>
      </c>
      <c r="AB38" s="10">
        <f t="shared" si="27"/>
        <v>31.2222222222222</v>
      </c>
    </row>
    <row r="39" spans="1:28">
      <c r="A39" s="9" t="s">
        <v>30</v>
      </c>
      <c r="B39" s="10">
        <f t="shared" si="1"/>
        <v>411.08857</v>
      </c>
      <c r="C39" s="10">
        <f t="shared" si="2"/>
        <v>42.1627906976744</v>
      </c>
      <c r="D39" s="10">
        <f t="shared" si="3"/>
        <v>5.29657</v>
      </c>
      <c r="E39" s="10">
        <f t="shared" si="4"/>
        <v>9.23678646934461</v>
      </c>
      <c r="F39" s="10">
        <f t="shared" si="5"/>
        <v>142.375482</v>
      </c>
      <c r="G39" s="10">
        <f t="shared" si="6"/>
        <v>10.8646934460888</v>
      </c>
      <c r="H39" s="10">
        <f t="shared" si="7"/>
        <v>570.086836</v>
      </c>
      <c r="I39" s="10">
        <f t="shared" si="8"/>
        <v>10.208245243129</v>
      </c>
      <c r="J39" s="10">
        <f t="shared" si="9"/>
        <v>405.599088</v>
      </c>
      <c r="K39" s="10">
        <f t="shared" si="10"/>
        <v>8.72727272727273</v>
      </c>
      <c r="L39" s="10">
        <f t="shared" si="11"/>
        <v>5.24775</v>
      </c>
      <c r="M39" s="10">
        <f t="shared" si="12"/>
        <v>9.37632135306554</v>
      </c>
      <c r="N39" s="10">
        <f t="shared" si="13"/>
        <v>378.948826</v>
      </c>
      <c r="O39" s="10">
        <f t="shared" si="14"/>
        <v>10.4809725158562</v>
      </c>
      <c r="P39" s="10">
        <f t="shared" si="15"/>
        <v>767.655694</v>
      </c>
      <c r="Q39" s="10">
        <f t="shared" si="16"/>
        <v>10.2071881606765</v>
      </c>
      <c r="R39" s="10">
        <f t="shared" si="17"/>
        <v>572.531948</v>
      </c>
      <c r="S39" s="10">
        <f t="shared" si="18"/>
        <v>9.92706131078224</v>
      </c>
      <c r="T39" s="10">
        <f t="shared" si="19"/>
        <v>45.623292</v>
      </c>
      <c r="U39" s="10">
        <f t="shared" si="20"/>
        <v>9.32980972515856</v>
      </c>
      <c r="V39" s="10">
        <f t="shared" si="21"/>
        <v>277.285716</v>
      </c>
      <c r="W39" s="10">
        <f t="shared" si="22"/>
        <v>10.3446088794926</v>
      </c>
      <c r="X39" s="10">
        <f t="shared" si="23"/>
        <v>0.677454</v>
      </c>
      <c r="Y39" s="10">
        <f t="shared" si="24"/>
        <v>10.0243128964059</v>
      </c>
      <c r="Z39" s="10">
        <f t="shared" si="25"/>
        <v>10.0221987315011</v>
      </c>
      <c r="AA39" s="10">
        <f t="shared" si="26"/>
        <v>11.1849894291755</v>
      </c>
      <c r="AB39" s="10">
        <f t="shared" si="27"/>
        <v>6.19450317124736</v>
      </c>
    </row>
    <row r="40" spans="1:28">
      <c r="A40" s="9" t="s">
        <v>31</v>
      </c>
      <c r="B40" s="10">
        <f t="shared" si="1"/>
        <v>634.250816</v>
      </c>
      <c r="C40" s="10">
        <f t="shared" si="2"/>
        <v>35.5639097744361</v>
      </c>
      <c r="D40" s="10">
        <f t="shared" si="3"/>
        <v>5.544344</v>
      </c>
      <c r="E40" s="10">
        <f t="shared" si="4"/>
        <v>11.6535087719298</v>
      </c>
      <c r="F40" s="10">
        <f t="shared" si="5"/>
        <v>271.202302</v>
      </c>
      <c r="G40" s="10">
        <f t="shared" si="6"/>
        <v>11.8671679197995</v>
      </c>
      <c r="H40" s="10">
        <f t="shared" si="7"/>
        <v>1429.818422</v>
      </c>
      <c r="I40" s="10">
        <f t="shared" si="8"/>
        <v>11.0889724310777</v>
      </c>
      <c r="J40" s="10">
        <f t="shared" si="9"/>
        <v>631.46755</v>
      </c>
      <c r="K40" s="10">
        <f t="shared" si="10"/>
        <v>10.7687969924812</v>
      </c>
      <c r="L40" s="10">
        <f t="shared" si="11"/>
        <v>5.528634</v>
      </c>
      <c r="M40" s="10">
        <f t="shared" si="12"/>
        <v>11.6535087719298</v>
      </c>
      <c r="N40" s="10">
        <f t="shared" si="13"/>
        <v>623.055982</v>
      </c>
      <c r="O40" s="10">
        <f t="shared" si="14"/>
        <v>25.3421052631579</v>
      </c>
      <c r="P40" s="10">
        <f t="shared" si="15"/>
        <v>2151.150368</v>
      </c>
      <c r="Q40" s="10">
        <f t="shared" si="16"/>
        <v>24.6416040100251</v>
      </c>
      <c r="R40" s="10">
        <f t="shared" si="17"/>
        <v>2154.229284</v>
      </c>
      <c r="S40" s="10">
        <f t="shared" si="18"/>
        <v>24.6491228070175</v>
      </c>
      <c r="T40" s="10">
        <f t="shared" si="19"/>
        <v>151.672534</v>
      </c>
      <c r="U40" s="10">
        <f t="shared" si="20"/>
        <v>11.6885964912281</v>
      </c>
      <c r="V40" s="10">
        <f t="shared" si="21"/>
        <v>402.085348</v>
      </c>
      <c r="W40" s="10">
        <f t="shared" si="22"/>
        <v>25.1616541353383</v>
      </c>
      <c r="X40" s="10">
        <f t="shared" si="23"/>
        <v>0.719262</v>
      </c>
      <c r="Y40" s="10">
        <f t="shared" si="24"/>
        <v>17.6503759398496</v>
      </c>
      <c r="Z40" s="10">
        <f t="shared" si="25"/>
        <v>9.88784461152882</v>
      </c>
      <c r="AA40" s="10">
        <f t="shared" si="26"/>
        <v>7.69862155388471</v>
      </c>
      <c r="AB40" s="10">
        <f t="shared" si="27"/>
        <v>8.18671679197995</v>
      </c>
    </row>
    <row r="41" spans="1:28">
      <c r="A41" s="9" t="s">
        <v>32</v>
      </c>
      <c r="B41" s="10">
        <f t="shared" si="1"/>
        <v>205.577634</v>
      </c>
      <c r="C41" s="10">
        <f t="shared" si="2"/>
        <v>47.2809523809524</v>
      </c>
      <c r="D41" s="10">
        <f t="shared" si="3"/>
        <v>4.937728</v>
      </c>
      <c r="E41" s="10">
        <f t="shared" si="4"/>
        <v>34.6</v>
      </c>
      <c r="F41" s="10">
        <f t="shared" si="5"/>
        <v>36.94154</v>
      </c>
      <c r="G41" s="10">
        <f t="shared" si="6"/>
        <v>36.5190476190476</v>
      </c>
      <c r="H41" s="10">
        <f t="shared" si="7"/>
        <v>116.587056</v>
      </c>
      <c r="I41" s="10">
        <f t="shared" si="8"/>
        <v>38.8142857142857</v>
      </c>
      <c r="J41" s="10">
        <f t="shared" si="9"/>
        <v>201.0894</v>
      </c>
      <c r="K41" s="10">
        <f t="shared" si="10"/>
        <v>35.3</v>
      </c>
      <c r="L41" s="10">
        <f t="shared" si="11"/>
        <v>4.988826</v>
      </c>
      <c r="M41" s="10">
        <f t="shared" si="12"/>
        <v>34.5</v>
      </c>
      <c r="N41" s="10">
        <f t="shared" si="13"/>
        <v>200.430688</v>
      </c>
      <c r="O41" s="10">
        <f t="shared" si="14"/>
        <v>42.8857142857143</v>
      </c>
      <c r="P41" s="10">
        <f t="shared" si="15"/>
        <v>440.43846</v>
      </c>
      <c r="Q41" s="10">
        <f t="shared" si="16"/>
        <v>41.9952380952381</v>
      </c>
      <c r="R41" s="10">
        <f t="shared" si="17"/>
        <v>418.98319</v>
      </c>
      <c r="S41" s="10">
        <f t="shared" si="18"/>
        <v>41.0571428571429</v>
      </c>
      <c r="T41" s="10">
        <f t="shared" si="19"/>
        <v>10.595366</v>
      </c>
      <c r="U41" s="10">
        <f t="shared" si="20"/>
        <v>35.1904761904762</v>
      </c>
      <c r="V41" s="10">
        <f t="shared" si="21"/>
        <v>176.894496</v>
      </c>
      <c r="W41" s="10">
        <f t="shared" si="22"/>
        <v>40.2285714285714</v>
      </c>
      <c r="X41" s="10">
        <f t="shared" si="23"/>
        <v>0.215146</v>
      </c>
      <c r="Y41" s="10">
        <f t="shared" si="24"/>
        <v>37.5666666666667</v>
      </c>
      <c r="Z41" s="10">
        <f t="shared" si="25"/>
        <v>43.6428571428571</v>
      </c>
      <c r="AA41" s="10">
        <f t="shared" si="26"/>
        <v>36.0952380952381</v>
      </c>
      <c r="AB41" s="10">
        <f t="shared" si="27"/>
        <v>35.9523809523809</v>
      </c>
    </row>
    <row r="42" spans="1:28">
      <c r="A42" s="9" t="s">
        <v>33</v>
      </c>
      <c r="B42" s="10">
        <f t="shared" si="1"/>
        <v>17236.605554</v>
      </c>
      <c r="C42" s="10">
        <f t="shared" si="2"/>
        <v>49.99</v>
      </c>
      <c r="D42" s="10">
        <f t="shared" si="3"/>
        <v>12.996746</v>
      </c>
      <c r="E42" s="10">
        <f t="shared" si="4"/>
        <v>50.49</v>
      </c>
      <c r="F42" s="10">
        <f t="shared" si="5"/>
        <v>3688.231418</v>
      </c>
      <c r="G42" s="10">
        <f t="shared" si="6"/>
        <v>48.715</v>
      </c>
      <c r="H42" s="10">
        <f t="shared" si="7"/>
        <v>10442.50785</v>
      </c>
      <c r="I42" s="10">
        <f t="shared" si="8"/>
        <v>50.16</v>
      </c>
      <c r="J42" s="10">
        <f t="shared" si="9"/>
        <v>16593.115526</v>
      </c>
      <c r="K42" s="10">
        <f t="shared" si="10"/>
        <v>46.15</v>
      </c>
      <c r="L42" s="10">
        <f t="shared" si="11"/>
        <v>11.39517</v>
      </c>
      <c r="M42" s="10">
        <f t="shared" si="12"/>
        <v>50.44</v>
      </c>
      <c r="N42" s="10">
        <f t="shared" si="13"/>
        <v>15642.01865</v>
      </c>
      <c r="O42" s="10">
        <f t="shared" si="14"/>
        <v>46.48</v>
      </c>
      <c r="P42" s="10">
        <f t="shared" si="15"/>
        <v>7897.009412</v>
      </c>
      <c r="Q42" s="10">
        <f t="shared" si="16"/>
        <v>50.14</v>
      </c>
      <c r="R42" s="10">
        <f t="shared" si="17"/>
        <v>8106.056636</v>
      </c>
      <c r="S42" s="10">
        <f t="shared" si="18"/>
        <v>50.15</v>
      </c>
      <c r="T42" s="10">
        <f t="shared" si="19"/>
        <v>2655.461142</v>
      </c>
      <c r="U42" s="10">
        <f t="shared" si="20"/>
        <v>47.29</v>
      </c>
      <c r="V42" s="10">
        <f t="shared" si="21"/>
        <v>5273.097634</v>
      </c>
      <c r="W42" s="10">
        <f t="shared" si="22"/>
        <v>49.99</v>
      </c>
      <c r="X42" s="10">
        <f t="shared" si="23"/>
        <v>5.63242</v>
      </c>
      <c r="Y42" s="10">
        <f t="shared" si="24"/>
        <v>49.39</v>
      </c>
      <c r="Z42" s="10">
        <f t="shared" si="25"/>
        <v>46.72</v>
      </c>
      <c r="AA42" s="10">
        <f t="shared" si="26"/>
        <v>44.24</v>
      </c>
      <c r="AB42" s="10">
        <f t="shared" si="27"/>
        <v>45.77</v>
      </c>
    </row>
    <row r="43" spans="1:28">
      <c r="A43" s="9" t="s">
        <v>34</v>
      </c>
      <c r="B43" s="10">
        <f t="shared" si="1"/>
        <v>273.94626</v>
      </c>
      <c r="C43" s="10">
        <f t="shared" si="2"/>
        <v>42.9032258064516</v>
      </c>
      <c r="D43" s="10">
        <f t="shared" si="3"/>
        <v>4.66746</v>
      </c>
      <c r="E43" s="10">
        <f t="shared" si="4"/>
        <v>48.3870967741935</v>
      </c>
      <c r="F43" s="10">
        <f t="shared" si="5"/>
        <v>69.34374</v>
      </c>
      <c r="G43" s="10">
        <f t="shared" si="6"/>
        <v>46.4516129032258</v>
      </c>
      <c r="H43" s="10">
        <f t="shared" si="7"/>
        <v>193.14525</v>
      </c>
      <c r="I43" s="10">
        <f t="shared" si="8"/>
        <v>48.0645161290323</v>
      </c>
      <c r="J43" s="10">
        <f t="shared" si="9"/>
        <v>263.74171</v>
      </c>
      <c r="K43" s="10">
        <f t="shared" si="10"/>
        <v>49.3548387096774</v>
      </c>
      <c r="L43" s="10">
        <f t="shared" si="11"/>
        <v>4.74524</v>
      </c>
      <c r="M43" s="10">
        <f t="shared" si="12"/>
        <v>47.741935483871</v>
      </c>
      <c r="N43" s="10">
        <f t="shared" si="13"/>
        <v>238.47415</v>
      </c>
      <c r="O43" s="10">
        <f t="shared" si="14"/>
        <v>50.9677419354839</v>
      </c>
      <c r="P43" s="10">
        <f t="shared" si="15"/>
        <v>103.34491</v>
      </c>
      <c r="Q43" s="10">
        <f t="shared" si="16"/>
        <v>48.3870967741935</v>
      </c>
      <c r="R43" s="10">
        <f t="shared" si="17"/>
        <v>96.12934</v>
      </c>
      <c r="S43" s="10">
        <f t="shared" si="18"/>
        <v>48.3870967741935</v>
      </c>
      <c r="T43" s="10">
        <f t="shared" si="19"/>
        <v>13.02501</v>
      </c>
      <c r="U43" s="10">
        <f t="shared" si="20"/>
        <v>45.1612903225806</v>
      </c>
      <c r="V43" s="10">
        <f t="shared" si="21"/>
        <v>186.11126</v>
      </c>
      <c r="W43" s="10">
        <f t="shared" si="22"/>
        <v>50.6451612903226</v>
      </c>
      <c r="X43" s="10">
        <f t="shared" si="23"/>
        <v>0.34402</v>
      </c>
      <c r="Y43" s="10">
        <f t="shared" si="24"/>
        <v>51.4516129032258</v>
      </c>
      <c r="Z43" s="10">
        <f t="shared" si="25"/>
        <v>34.5161290322581</v>
      </c>
      <c r="AA43" s="10">
        <f t="shared" si="26"/>
        <v>22.9032258064516</v>
      </c>
      <c r="AB43" s="10">
        <f t="shared" si="27"/>
        <v>20.9677419354839</v>
      </c>
    </row>
    <row r="44" spans="1:28">
      <c r="A44" s="9" t="s">
        <v>35</v>
      </c>
      <c r="B44" s="10">
        <f t="shared" si="1"/>
        <v>1679.05445364706</v>
      </c>
      <c r="C44" s="10">
        <f t="shared" si="2"/>
        <v>40.0315688671624</v>
      </c>
      <c r="D44" s="10">
        <f t="shared" si="3"/>
        <v>6.03011964705882</v>
      </c>
      <c r="E44" s="10">
        <f t="shared" si="4"/>
        <v>29.1128038848802</v>
      </c>
      <c r="F44" s="10">
        <f t="shared" si="5"/>
        <v>488.069529058824</v>
      </c>
      <c r="G44" s="10">
        <f t="shared" si="6"/>
        <v>29.2369045374962</v>
      </c>
      <c r="H44" s="10">
        <f t="shared" si="7"/>
        <v>1674.82851364706</v>
      </c>
      <c r="I44" s="10">
        <f t="shared" si="8"/>
        <v>41.2473919858853</v>
      </c>
      <c r="J44" s="10">
        <f t="shared" si="9"/>
        <v>1614.67336752941</v>
      </c>
      <c r="K44" s="10">
        <f t="shared" si="10"/>
        <v>28.64397446482</v>
      </c>
      <c r="L44" s="10">
        <f t="shared" si="11"/>
        <v>6.10041247058823</v>
      </c>
      <c r="M44" s="10">
        <f t="shared" si="12"/>
        <v>29.1035870600351</v>
      </c>
      <c r="N44" s="10">
        <f t="shared" si="13"/>
        <v>1538.11929058824</v>
      </c>
      <c r="O44" s="10">
        <f t="shared" si="14"/>
        <v>32.5585228265074</v>
      </c>
      <c r="P44" s="10">
        <f t="shared" si="15"/>
        <v>2485.32868470588</v>
      </c>
      <c r="Q44" s="10">
        <f t="shared" si="16"/>
        <v>32.1731658809723</v>
      </c>
      <c r="R44" s="10">
        <f t="shared" si="17"/>
        <v>2432.16803588235</v>
      </c>
      <c r="S44" s="10">
        <f t="shared" si="18"/>
        <v>32.136626644981</v>
      </c>
      <c r="T44" s="10">
        <f t="shared" si="19"/>
        <v>355.590040352941</v>
      </c>
      <c r="U44" s="10">
        <f t="shared" si="20"/>
        <v>28.762778975783</v>
      </c>
      <c r="V44" s="10">
        <f t="shared" si="21"/>
        <v>684.666160235294</v>
      </c>
      <c r="W44" s="10">
        <f t="shared" si="22"/>
        <v>32.515056651442</v>
      </c>
      <c r="X44" s="10">
        <f t="shared" si="23"/>
        <v>1.02000435294118</v>
      </c>
      <c r="Y44" s="10">
        <f t="shared" si="24"/>
        <v>30.477487370373</v>
      </c>
      <c r="Z44" s="10">
        <f t="shared" si="25"/>
        <v>27.4945044280668</v>
      </c>
      <c r="AA44" s="10">
        <f t="shared" si="26"/>
        <v>27.4898480872505</v>
      </c>
      <c r="AB44" s="10">
        <f t="shared" si="27"/>
        <v>24.9866311787197</v>
      </c>
    </row>
  </sheetData>
  <mergeCells count="54">
    <mergeCell ref="B1:M1"/>
    <mergeCell ref="N1:W1"/>
    <mergeCell ref="AE1:AP1"/>
    <mergeCell ref="AQ1:AZ1"/>
    <mergeCell ref="B2:C2"/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AE2:AF2"/>
    <mergeCell ref="AG2:AH2"/>
    <mergeCell ref="AI2:AJ2"/>
    <mergeCell ref="AK2:AL2"/>
    <mergeCell ref="AM2:AN2"/>
    <mergeCell ref="AO2:AP2"/>
    <mergeCell ref="AQ2:AR2"/>
    <mergeCell ref="AS2:AT2"/>
    <mergeCell ref="AU2:AV2"/>
    <mergeCell ref="AW2:AX2"/>
    <mergeCell ref="AY2:AZ2"/>
    <mergeCell ref="B24:M24"/>
    <mergeCell ref="N24:W24"/>
    <mergeCell ref="B25:C25"/>
    <mergeCell ref="D25:E25"/>
    <mergeCell ref="F25:G25"/>
    <mergeCell ref="H25:I25"/>
    <mergeCell ref="J25:K25"/>
    <mergeCell ref="L25:M25"/>
    <mergeCell ref="N25:O25"/>
    <mergeCell ref="P25:Q25"/>
    <mergeCell ref="R25:S25"/>
    <mergeCell ref="T25:U25"/>
    <mergeCell ref="V25:W25"/>
    <mergeCell ref="A1:A3"/>
    <mergeCell ref="A24:A26"/>
    <mergeCell ref="Z1:Z2"/>
    <mergeCell ref="Z24:Z25"/>
    <mergeCell ref="AA1:AA2"/>
    <mergeCell ref="AA24:AA25"/>
    <mergeCell ref="AB1:AB2"/>
    <mergeCell ref="AB24:AB25"/>
    <mergeCell ref="AD1:AD3"/>
    <mergeCell ref="BC1:BC2"/>
    <mergeCell ref="BD1:BD2"/>
    <mergeCell ref="BE1:BE2"/>
    <mergeCell ref="X1:Y2"/>
    <mergeCell ref="X24:Y25"/>
    <mergeCell ref="BA1:BB2"/>
  </mergeCells>
  <pageMargins left="0.7" right="0.7" top="0.75" bottom="0.75" header="0.3" footer="0.3"/>
  <pageSetup paperSize="9" orientation="portrait"/>
  <headerFooter/>
  <ignoredErrors>
    <ignoredError sqref="C29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</dc:creator>
  <cp:lastModifiedBy>ps</cp:lastModifiedBy>
  <dcterms:created xsi:type="dcterms:W3CDTF">2021-05-25T12:26:00Z</dcterms:created>
  <dcterms:modified xsi:type="dcterms:W3CDTF">2021-05-27T11:07:35Z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1C5E30AD83E84FDFB467A636CA8E62DF</vt:lpwstr>
  </property>
  <property fmtid="{D5CDD505-2E9C-101B-9397-08002B2CF9AE}" pid="3" name="KSOProductBuildVer">
    <vt:lpwstr>2052-11.1.0.10495</vt:lpwstr>
  </property>
</Properties>
</file>