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клонение в процентах" sheetId="1" r:id="rId4"/>
    <sheet state="visible" name="Отклонение абсолютное" sheetId="2" r:id="rId5"/>
    <sheet state="visible" name="Ожидаемое значение" sheetId="3" r:id="rId6"/>
    <sheet state="visible" name="Рабочие данные" sheetId="4" r:id="rId7"/>
    <sheet state="visible" name="Исходные данные" sheetId="5" r:id="rId8"/>
    <sheet state="visible" name="Паспорт" sheetId="6" r:id="rId9"/>
  </sheets>
  <definedNames>
    <definedName hidden="1" localSheetId="0" name="_xlnm._FilterDatabase">'Отклонение в процентах'!$A$3:$K$86</definedName>
    <definedName hidden="1" localSheetId="1" name="_xlnm._FilterDatabase">'Отклонение абсолютное'!$A$3:$L$86</definedName>
    <definedName hidden="1" localSheetId="2" name="_xlnm._FilterDatabase">'Ожидаемое значение'!$A$3:$L$86</definedName>
    <definedName hidden="1" localSheetId="3" name="_xlnm._FilterDatabase">'Рабочие данные'!$A$3:$O$86</definedName>
  </definedNames>
  <calcPr/>
  <extLst>
    <ext uri="GoogleSheetsCustomDataVersion1">
      <go:sheetsCustomData xmlns:go="http://customooxmlschemas.google.com/" r:id="rId10" roundtripDataSignature="AMtx7mir6XVzOOJRiVGmVeWtC+dO6LtZdw=="/>
    </ext>
  </extLst>
</workbook>
</file>

<file path=xl/sharedStrings.xml><?xml version="1.0" encoding="utf-8"?>
<sst xmlns="http://schemas.openxmlformats.org/spreadsheetml/2006/main" count="1519" uniqueCount="243">
  <si>
    <t>Название региона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</si>
  <si>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</si>
  <si>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</si>
  <si>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</si>
  <si>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</si>
  <si>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</si>
  <si>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</si>
  <si>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</si>
  <si>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</si>
  <si>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</si>
  <si>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</si>
  <si>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</si>
  <si>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</si>
  <si>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</si>
  <si>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</si>
  <si>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</si>
  <si>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</si>
  <si>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</si>
  <si>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</si>
  <si>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</si>
  <si>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</si>
  <si>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АО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</si>
  <si>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</si>
  <si>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</si>
  <si>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</si>
  <si>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</si>
  <si>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</si>
  <si>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</si>
  <si>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</si>
  <si>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</si>
  <si>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</si>
  <si>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</si>
  <si>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</si>
  <si>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</si>
  <si>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</si>
  <si>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</si>
  <si>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</si>
  <si>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</si>
  <si>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</si>
  <si>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</si>
  <si>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Москва</t>
  </si>
  <si>
    <t>Московская область</t>
  </si>
  <si>
    <t>Мурманская область</t>
  </si>
  <si>
    <t>Ненецкий АО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</si>
  <si>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</si>
  <si>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</si>
  <si>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</si>
  <si>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</si>
  <si>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</si>
  <si>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</si>
  <si>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</si>
  <si>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</si>
  <si>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</si>
  <si>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</si>
  <si>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</si>
  <si>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</si>
  <si>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</si>
  <si>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</si>
  <si>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</si>
  <si>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</si>
  <si>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</si>
  <si>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</si>
  <si>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</si>
  <si>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</si>
  <si>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</si>
  <si>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</si>
  <si>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</si>
  <si>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</si>
  <si>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</si>
  <si>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</si>
  <si>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</si>
  <si>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</si>
  <si>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</si>
  <si>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</si>
  <si>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</si>
  <si>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</si>
  <si>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</si>
  <si>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</si>
  <si>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</si>
  <si>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</si>
  <si>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</si>
  <si>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</si>
  <si>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</si>
  <si>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</si>
  <si>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</si>
  <si>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</si>
  <si>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</si>
  <si>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АО — Югра</t>
  </si>
  <si>
    <t>Челябинская область</t>
  </si>
  <si>
    <t>Чеченская Республика</t>
  </si>
  <si>
    <t>Чувашская Республика - Чувашия</t>
  </si>
  <si>
    <t>Чукотский АО</t>
  </si>
  <si>
    <t>Ямало-Ненецкий АО</t>
  </si>
  <si>
    <t>Ярославская область</t>
  </si>
  <si>
    <t>Россия</t>
  </si>
  <si>
    <t>2020</t>
  </si>
  <si>
    <t>2006</t>
  </si>
  <si>
    <t>2007</t>
  </si>
  <si>
    <t>2008</t>
  </si>
  <si>
    <t>2009</t>
  </si>
  <si>
    <t>Число умерших по основным классам и отдельным причинам смерти за год (человек, значение показателя за год)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</si>
  <si>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</si>
  <si>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</si>
  <si>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</si>
  <si>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</si>
  <si>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</si>
  <si>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</si>
  <si>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</si>
  <si>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</si>
  <si>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</si>
  <si>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</si>
  <si>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</si>
  <si>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</si>
  <si>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</si>
  <si>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</si>
  <si>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</si>
  <si>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</si>
  <si>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</si>
  <si>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все население</t>
  </si>
  <si>
    <t>Болезни системы кровообращения</t>
  </si>
  <si>
    <t>Российская Федерация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</si>
  <si>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</si>
  <si>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</si>
  <si>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</si>
  <si>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</si>
  <si>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</si>
  <si>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</si>
  <si>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</si>
  <si>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</si>
  <si>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</si>
  <si>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</si>
  <si>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</si>
  <si>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</si>
  <si>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</si>
  <si>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</si>
  <si>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</si>
  <si>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</si>
  <si>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</si>
  <si>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 столица Российской Федерации город федерального значения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</si>
  <si>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</si>
  <si>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</si>
  <si>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</si>
  <si>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Ненецкий автономный округ (Архангельская область)</t>
  </si>
  <si>
    <t xml:space="preserve">            Архангельская область (без АО)</t>
  </si>
  <si>
    <t xml:space="preserve">            Архангельская область (кроме Ненецкого автономного округа)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</si>
  <si>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</si>
  <si>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</si>
  <si>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</si>
  <si>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</si>
  <si>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</si>
  <si>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</si>
  <si>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 город федерального значения</t>
  </si>
  <si>
    <t xml:space="preserve">        Республика Адыгея (Адыгея)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</si>
  <si>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</si>
  <si>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</si>
  <si>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</si>
  <si>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</si>
  <si>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</si>
  <si>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</si>
  <si>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федерального значения Севастополь</t>
  </si>
  <si>
    <t xml:space="preserve">    Северо-Кавказский федеральный округ</t>
  </si>
  <si>
    <t xml:space="preserve">        Республика Дагестан</t>
  </si>
  <si>
    <t xml:space="preserve">        Республика Ингушетия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</si>
  <si>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</si>
  <si>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</si>
  <si>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</si>
  <si>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</t>
  </si>
  <si>
    <t xml:space="preserve">        Ставропольский край</t>
  </si>
  <si>
    <t xml:space="preserve">    Приволжский федеральный округ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</si>
  <si>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</si>
  <si>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</si>
  <si>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</si>
  <si>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(Татарстан)</t>
  </si>
  <si>
    <t xml:space="preserve">        Удмуртская Республика</t>
  </si>
  <si>
    <t xml:space="preserve">        Чувашская Республика - Чувашия</t>
  </si>
  <si>
    <t xml:space="preserve">        Пермский край</t>
  </si>
  <si>
    <t xml:space="preserve">            Коми-Пермяцкий округ, входящий в состав Пермского края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</si>
  <si>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</si>
  <si>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</si>
  <si>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</si>
  <si>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</si>
  <si>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</si>
  <si>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</si>
  <si>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</si>
  <si>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</si>
  <si>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</si>
  <si>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</si>
  <si>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Ханты-Мансийский автономный округ - Югра (Тюменская область)</t>
  </si>
  <si>
    <t xml:space="preserve">            Ямало-Ненецкий автономный округ (Тюменская область)</t>
  </si>
  <si>
    <t xml:space="preserve">            Тюменская область (без АО)</t>
  </si>
  <si>
    <t xml:space="preserve">            Тюменская область (кроме Ханты-Мансийского автономного округа-Югры и Ямало-Ненецкого автономного округа)</t>
  </si>
  <si>
    <t xml:space="preserve">        Челябинская область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</si>
  <si>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</si>
  <si>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</si>
  <si>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</si>
  <si>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</si>
  <si>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</si>
  <si>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    Таймырский (Долгано-Ненецкий) автономный округ (Красноярский край)</t>
  </si>
  <si>
    <t xml:space="preserve">            Эвенкийский автономный округ (Красноярский край)</t>
  </si>
  <si>
    <t xml:space="preserve">        Иркутская область</t>
  </si>
  <si>
    <t xml:space="preserve">            Усть-Ордынский Бурятский округ</t>
  </si>
  <si>
    <t xml:space="preserve">        Кемеровская область - Кузбасс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</si>
  <si>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</si>
  <si>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</si>
  <si>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</si>
  <si>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    Республика Бурятия</t>
  </si>
  <si>
    <t xml:space="preserve">        Забайкальский край</t>
  </si>
  <si>
    <t xml:space="preserve">            Агинский Бурятский округ (Забайкальский край)</t>
  </si>
  <si>
    <t xml:space="preserve">        Республика Саха (Якутия)</t>
  </si>
  <si>
    <t xml:space="preserve">        Камчатский край</t>
  </si>
  <si>
    <t xml:space="preserve">            Корякский округ, входящий в состав Камчатского края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</si>
  <si>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</si>
  <si>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</si>
  <si>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</si>
  <si>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</si>
  <si>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</si>
  <si>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</si>
  <si>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</si>
  <si>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>Число умерших по основным классам и отдельным причинам смерти за год</t>
  </si>
  <si>
    <t xml:space="preserve">Единицы измерения: </t>
  </si>
  <si>
    <t>* человек</t>
  </si>
  <si>
    <t xml:space="preserve">Периодичность и характеристика временного ряда: </t>
  </si>
  <si>
    <t>- Годовая
  * Характеристика: не охарактеризована
  * Представляется: 2-я декада июня
  * след. обновление: 08.07.2022</t>
  </si>
  <si>
    <t xml:space="preserve">Период действия: </t>
  </si>
  <si>
    <t>с 01.01.1990</t>
  </si>
  <si>
    <t xml:space="preserve">Длина временного ряда: </t>
  </si>
  <si>
    <t>1990 - 2020</t>
  </si>
  <si>
    <t xml:space="preserve">Последнее обновление данных: </t>
  </si>
  <si>
    <t>08.07.2021</t>
  </si>
  <si>
    <t xml:space="preserve">Признаки (перечень на базе классификаторов и справочников): </t>
  </si>
  <si>
    <t>- Классификатор объектов административно-территориального деления (ОКАТО)
- Международная статистическая классификация болезней и причин смерти (МКБ-Х)
- Тип поселения</t>
  </si>
  <si>
    <t xml:space="preserve">Методологические пояснения: </t>
  </si>
  <si>
    <t>Источником информации о причинах смерти являются записи в медицинских свидетельствах о смерти, составляемых&amp;amp;nbsp; врачом. Такие записи служат основанием для указания причины смерти в записях актов о смерти. (Практическое инструктивно-методическое пособие по демографической статистике. Утверждено 07.12.2007г. Росстат)</t>
  </si>
  <si>
    <t xml:space="preserve">Источники и способ формирования показателя: </t>
  </si>
  <si>
    <t>Расчет</t>
  </si>
  <si>
    <t xml:space="preserve">Ведомство (субъект статистического учета): </t>
  </si>
  <si>
    <t>Федеральная служба государственной статистики</t>
  </si>
  <si>
    <t xml:space="preserve">Подразделение: </t>
  </si>
  <si>
    <t>Управление статистики населения и здравоохранения</t>
  </si>
  <si>
    <t xml:space="preserve">Размещение: </t>
  </si>
  <si>
    <t>Социально-демографическая характеристика родившихся, умерших, число браков и разводов
Смертность от болезней системы кровообращения (на 100 тыс. населения)
Смертность от новообразований, в том числе от злокачественных (на 100 тыс. населения)</t>
  </si>
  <si>
    <t xml:space="preserve">Ответственный: </t>
  </si>
  <si>
    <t>Антипова Е.Е. - (495) 632-92-08 Antipova@gks.ru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</si>
</sst>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rgb="FF05386B"/>
      <name val="Arial"/>
    </font>
    <font>
      <sz val="10.0"/>
      <color theme="1"/>
      <name val="Arial"/>
    </font>
    <font>
      <color theme="1"/>
      <name val="Calibri"/>
    </font>
    <font>
      <b/>
      <sz val="10.0"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EFEFEB"/>
        <bgColor rgb="FFEFEFEB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top style="thin">
        <color rgb="FFCFCFCF"/>
      </top>
    </border>
    <border>
      <right style="thin">
        <color rgb="FFCFCFCF"/>
      </right>
      <top style="thin">
        <color rgb="FFCFCFCF"/>
      </top>
    </border>
    <border>
      <left style="thin">
        <color rgb="FFCFCFCF"/>
      </left>
      <bottom style="thin">
        <color rgb="FFCFCFCF"/>
      </bottom>
    </border>
    <border>
      <right style="thin">
        <color rgb="FFCFCFCF"/>
      </right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</border>
    <border>
      <left style="thin">
        <color rgb="FFCFCFCF"/>
      </left>
      <right style="thin">
        <color rgb="FFCFCFCF"/>
      </right>
    </border>
    <border>
      <left style="thin">
        <color rgb="FFCFCFCF"/>
      </left>
      <right style="thin">
        <color rgb="FFCFCFCF"/>
      </right>
      <bottom style="thin">
        <color rgb="FFCFCFC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0" fillId="0" fontId="2" numFmtId="4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0" fontId="3" numFmtId="10" xfId="0" applyFont="1" applyNumberFormat="1"/>
    <xf borderId="1" fillId="0" fontId="1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readingOrder="0"/>
    </xf>
    <xf borderId="0" fillId="0" fontId="3" numFmtId="4" xfId="0" applyFont="1" applyNumberFormat="1"/>
    <xf borderId="0" fillId="0" fontId="2" numFmtId="0" xfId="0" applyFont="1"/>
    <xf borderId="0" fillId="3" fontId="3" numFmtId="0" xfId="0" applyFill="1" applyFont="1"/>
    <xf borderId="1" fillId="3" fontId="1" numFmtId="0" xfId="0" applyAlignment="1" applyBorder="1" applyFont="1">
      <alignment horizontal="left" shrinkToFit="0" vertical="top" wrapText="1"/>
    </xf>
    <xf borderId="1" fillId="0" fontId="2" numFmtId="1" xfId="0" applyAlignment="1" applyBorder="1" applyFont="1" applyNumberFormat="1">
      <alignment horizontal="right" shrinkToFit="0" vertical="top" wrapText="0"/>
    </xf>
    <xf borderId="1" fillId="3" fontId="2" numFmtId="1" xfId="0" applyAlignment="1" applyBorder="1" applyFont="1" applyNumberFormat="1">
      <alignment horizontal="right" shrinkToFit="0" vertical="top" wrapText="0"/>
    </xf>
    <xf borderId="1" fillId="0" fontId="2" numFmtId="1" xfId="0" applyAlignment="1" applyBorder="1" applyFont="1" applyNumberFormat="1">
      <alignment shrinkToFit="0" vertical="bottom" wrapText="0"/>
    </xf>
    <xf borderId="1" fillId="3" fontId="2" numFmtId="1" xfId="0" applyAlignment="1" applyBorder="1" applyFont="1" applyNumberFormat="1">
      <alignment shrinkToFit="0" vertical="bottom" wrapText="0"/>
    </xf>
    <xf borderId="0" fillId="0" fontId="2" numFmtId="1" xfId="0" applyAlignment="1" applyFont="1" applyNumberFormat="1">
      <alignment horizontal="right" shrinkToFit="0" vertical="top" wrapText="0"/>
    </xf>
    <xf borderId="0" fillId="3" fontId="2" numFmtId="1" xfId="0" applyAlignment="1" applyFont="1" applyNumberFormat="1">
      <alignment horizontal="right" shrinkToFit="0" vertical="top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Font="1"/>
    <xf borderId="2" fillId="2" fontId="1" numFmtId="0" xfId="0" applyAlignment="1" applyBorder="1" applyFont="1">
      <alignment horizontal="left" shrinkToFit="0" vertical="top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2" fontId="1" numFmtId="0" xfId="0" applyAlignment="1" applyBorder="1" applyFont="1">
      <alignment horizontal="left" shrinkToFit="0" vertical="top" wrapText="1"/>
    </xf>
    <xf borderId="1" fillId="0" fontId="2" numFmtId="3" xfId="0" applyAlignment="1" applyBorder="1" applyFont="1" applyNumberFormat="1">
      <alignment horizontal="right" shrinkToFit="0" vertical="top" wrapText="0"/>
    </xf>
    <xf borderId="7" fillId="0" fontId="5" numFmtId="0" xfId="0" applyBorder="1" applyFont="1"/>
    <xf borderId="8" fillId="0" fontId="5" numFmtId="0" xfId="0" applyBorder="1" applyFont="1"/>
    <xf borderId="1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11" width="10.14"/>
    <col customWidth="1" min="12" max="26" width="8.0"/>
  </cols>
  <sheetData>
    <row r="1" ht="12.75" customHeight="1"/>
    <row r="2" ht="12.75" customHeight="1"/>
    <row r="3" ht="12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ht="12.75" customHeight="1">
      <c r="A4" s="1" t="s">
        <v>11</v>
      </c>
      <c r="B4" s="2">
        <f>('Рабочие данные'!F4/'Ожидаемое значение'!B4)*100-100</f>
        <v>-8.581232933</v>
      </c>
      <c r="C4" s="2">
        <f>('Рабочие данные'!G4/'Ожидаемое значение'!C4)*100-100</f>
        <v>-16.95270317</v>
      </c>
      <c r="D4" s="2">
        <f>('Рабочие данные'!H4/'Ожидаемое значение'!D4)*100-100</f>
        <v>-8.984507346</v>
      </c>
      <c r="E4" s="2">
        <f>('Рабочие данные'!I4/'Ожидаемое значение'!E4)*100-100</f>
        <v>-16.2232069</v>
      </c>
      <c r="F4" s="2">
        <f>('Рабочие данные'!J4/'Ожидаемое значение'!F4)*100-100</f>
        <v>-15.54700348</v>
      </c>
      <c r="G4" s="2">
        <f>('Рабочие данные'!K4/'Ожидаемое значение'!G4)*100-100</f>
        <v>-18.62572095</v>
      </c>
      <c r="H4" s="2">
        <f>('Рабочие данные'!L4/'Ожидаемое значение'!H4)*100-100</f>
        <v>-12.19216795</v>
      </c>
      <c r="I4" s="2">
        <f>('Рабочие данные'!M4/'Ожидаемое значение'!I4)*100-100</f>
        <v>-13.50791654</v>
      </c>
      <c r="J4" s="2">
        <f>('Рабочие данные'!N4/'Ожидаемое значение'!J4)*100-100</f>
        <v>-7.209743047</v>
      </c>
      <c r="K4" s="2">
        <f>('Рабочие данные'!O4/'Ожидаемое значение'!K4)*100-100</f>
        <v>0.6336970957</v>
      </c>
      <c r="L4" s="3"/>
    </row>
    <row r="5" ht="12.75" customHeight="1">
      <c r="A5" s="1" t="s">
        <v>12</v>
      </c>
      <c r="B5" s="2">
        <f>('Рабочие данные'!F5/'Ожидаемое значение'!B5)*100-100</f>
        <v>3.276879163</v>
      </c>
      <c r="C5" s="2">
        <f>('Рабочие данные'!G5/'Ожидаемое значение'!C5)*100-100</f>
        <v>-6.818113071</v>
      </c>
      <c r="D5" s="2">
        <f>('Рабочие данные'!H5/'Ожидаемое значение'!D5)*100-100</f>
        <v>-3.147886024</v>
      </c>
      <c r="E5" s="2">
        <f>('Рабочие данные'!I5/'Ожидаемое значение'!E5)*100-100</f>
        <v>-9.467673605</v>
      </c>
      <c r="F5" s="2">
        <f>('Рабочие данные'!J5/'Ожидаемое значение'!F5)*100-100</f>
        <v>-23.51016299</v>
      </c>
      <c r="G5" s="2">
        <f>('Рабочие данные'!K5/'Ожидаемое значение'!G5)*100-100</f>
        <v>-29.7</v>
      </c>
      <c r="H5" s="2">
        <f>('Рабочие данные'!L5/'Ожидаемое значение'!H5)*100-100</f>
        <v>-27.31646862</v>
      </c>
      <c r="I5" s="2">
        <f>('Рабочие данные'!M5/'Ожидаемое значение'!I5)*100-100</f>
        <v>-32.44527137</v>
      </c>
      <c r="J5" s="2">
        <f>('Рабочие данные'!N5/'Ожидаемое значение'!J5)*100-100</f>
        <v>-18.20456678</v>
      </c>
      <c r="K5" s="2">
        <f>('Рабочие данные'!O5/'Ожидаемое значение'!K5)*100-100</f>
        <v>12.45159368</v>
      </c>
      <c r="L5" s="3"/>
    </row>
    <row r="6" ht="12.75" customHeight="1">
      <c r="A6" s="1" t="s">
        <v>13</v>
      </c>
      <c r="B6" s="2">
        <f>('Рабочие данные'!F6/'Ожидаемое значение'!B6)*100-100</f>
        <v>-5.813925996</v>
      </c>
      <c r="C6" s="2">
        <f>('Рабочие данные'!G6/'Ожидаемое значение'!C6)*100-100</f>
        <v>-11.50916676</v>
      </c>
      <c r="D6" s="2">
        <f>('Рабочие данные'!H6/'Ожидаемое значение'!D6)*100-100</f>
        <v>-8.274707535</v>
      </c>
      <c r="E6" s="2">
        <f>('Рабочие данные'!I6/'Ожидаемое значение'!E6)*100-100</f>
        <v>-11.11953138</v>
      </c>
      <c r="F6" s="2">
        <f>('Рабочие данные'!J6/'Ожидаемое значение'!F6)*100-100</f>
        <v>-7.742386971</v>
      </c>
      <c r="G6" s="2">
        <f>('Рабочие данные'!K6/'Ожидаемое значение'!G6)*100-100</f>
        <v>-3.782320056</v>
      </c>
      <c r="H6" s="2">
        <f>('Рабочие данные'!L6/'Ожидаемое значение'!H6)*100-100</f>
        <v>-0.974353231</v>
      </c>
      <c r="I6" s="2">
        <f>('Рабочие данные'!M6/'Ожидаемое значение'!I6)*100-100</f>
        <v>-6.259183074</v>
      </c>
      <c r="J6" s="2">
        <f>('Рабочие данные'!N6/'Ожидаемое значение'!J6)*100-100</f>
        <v>-2.568777696</v>
      </c>
      <c r="K6" s="2">
        <f>('Рабочие данные'!O6/'Ожидаемое значение'!K6)*100-100</f>
        <v>-3.810452056</v>
      </c>
      <c r="L6" s="3"/>
    </row>
    <row r="7" ht="12.75" customHeight="1">
      <c r="A7" s="1" t="s">
        <v>14</v>
      </c>
      <c r="B7" s="2">
        <f>('Рабочие данные'!F7/'Ожидаемое значение'!B7)*100-100</f>
        <v>-1.171821774</v>
      </c>
      <c r="C7" s="2">
        <f>('Рабочие данные'!G7/'Ожидаемое значение'!C7)*100-100</f>
        <v>-1.240132208</v>
      </c>
      <c r="D7" s="2">
        <f>('Рабочие данные'!H7/'Ожидаемое значение'!D7)*100-100</f>
        <v>-0.481740912</v>
      </c>
      <c r="E7" s="2">
        <f>('Рабочие данные'!I7/'Ожидаемое значение'!E7)*100-100</f>
        <v>-3.448467812</v>
      </c>
      <c r="F7" s="2">
        <f>('Рабочие данные'!J7/'Ожидаемое значение'!F7)*100-100</f>
        <v>-9.762318516</v>
      </c>
      <c r="G7" s="2">
        <f>('Рабочие данные'!K7/'Ожидаемое значение'!G7)*100-100</f>
        <v>-16.41940086</v>
      </c>
      <c r="H7" s="2">
        <f>('Рабочие данные'!L7/'Ожидаемое значение'!H7)*100-100</f>
        <v>-17.22129784</v>
      </c>
      <c r="I7" s="2">
        <f>('Рабочие данные'!M7/'Ожидаемое значение'!I7)*100-100</f>
        <v>-14.21070725</v>
      </c>
      <c r="J7" s="2">
        <f>('Рабочие данные'!N7/'Ожидаемое значение'!J7)*100-100</f>
        <v>-4.449138557</v>
      </c>
      <c r="K7" s="2">
        <f>('Рабочие данные'!O7/'Ожидаемое значение'!K7)*100-100</f>
        <v>-4.87135506</v>
      </c>
      <c r="L7" s="3"/>
    </row>
    <row r="8" ht="12.75" customHeight="1">
      <c r="A8" s="1" t="s">
        <v>15</v>
      </c>
      <c r="B8" s="2">
        <f>('Рабочие данные'!F8/'Ожидаемое значение'!B8)*100-100</f>
        <v>-2.085007956</v>
      </c>
      <c r="C8" s="2">
        <f>('Рабочие данные'!G8/'Ожидаемое значение'!C8)*100-100</f>
        <v>-1.964918754</v>
      </c>
      <c r="D8" s="2">
        <f>('Рабочие данные'!H8/'Ожидаемое значение'!D8)*100-100</f>
        <v>-1.315350204</v>
      </c>
      <c r="E8" s="2">
        <f>('Рабочие данные'!I8/'Ожидаемое значение'!E8)*100-100</f>
        <v>-10.37596011</v>
      </c>
      <c r="F8" s="2">
        <f>('Рабочие данные'!J8/'Ожидаемое значение'!F8)*100-100</f>
        <v>-18.99990312</v>
      </c>
      <c r="G8" s="2">
        <f>('Рабочие данные'!K8/'Ожидаемое значение'!G8)*100-100</f>
        <v>-14.18655783</v>
      </c>
      <c r="H8" s="2">
        <f>('Рабочие данные'!L8/'Ожидаемое значение'!H8)*100-100</f>
        <v>-11.68478261</v>
      </c>
      <c r="I8" s="2">
        <f>('Рабочие данные'!M8/'Ожидаемое значение'!I8)*100-100</f>
        <v>-12.48917238</v>
      </c>
      <c r="J8" s="2">
        <f>('Рабочие данные'!N8/'Ожидаемое значение'!J8)*100-100</f>
        <v>-4.902386842</v>
      </c>
      <c r="K8" s="2">
        <f>('Рабочие данные'!O8/'Ожидаемое значение'!K8)*100-100</f>
        <v>-11.13893446</v>
      </c>
      <c r="L8" s="3"/>
    </row>
    <row r="9" ht="12.75" customHeight="1">
      <c r="A9" s="1" t="s">
        <v>16</v>
      </c>
      <c r="B9" s="2">
        <f>('Рабочие данные'!F9/'Ожидаемое значение'!B9)*100-100</f>
        <v>-5.69806808</v>
      </c>
      <c r="C9" s="2">
        <f>('Рабочие данные'!G9/'Ожидаемое значение'!C9)*100-100</f>
        <v>-9.797186784</v>
      </c>
      <c r="D9" s="2">
        <f>('Рабочие данные'!H9/'Ожидаемое значение'!D9)*100-100</f>
        <v>-6.92087002</v>
      </c>
      <c r="E9" s="2">
        <f>('Рабочие данные'!I9/'Ожидаемое значение'!E9)*100-100</f>
        <v>-18.31149084</v>
      </c>
      <c r="F9" s="2">
        <f>('Рабочие данные'!J9/'Ожидаемое значение'!F9)*100-100</f>
        <v>-25.81410559</v>
      </c>
      <c r="G9" s="2">
        <f>('Рабочие данные'!K9/'Ожидаемое значение'!G9)*100-100</f>
        <v>-17.04371602</v>
      </c>
      <c r="H9" s="2">
        <f>('Рабочие данные'!L9/'Ожидаемое значение'!H9)*100-100</f>
        <v>-20.72208054</v>
      </c>
      <c r="I9" s="2">
        <f>('Рабочие данные'!M9/'Ожидаемое значение'!I9)*100-100</f>
        <v>-14.71181502</v>
      </c>
      <c r="J9" s="2">
        <f>('Рабочие данные'!N9/'Ожидаемое значение'!J9)*100-100</f>
        <v>-9.520635113</v>
      </c>
      <c r="K9" s="2">
        <f>('Рабочие данные'!O9/'Ожидаемое значение'!K9)*100-100</f>
        <v>-10.81837258</v>
      </c>
      <c r="L9" s="3"/>
    </row>
    <row r="10" ht="12.75" customHeight="1">
      <c r="A10" s="1" t="s">
        <v>17</v>
      </c>
      <c r="B10" s="2">
        <f>('Рабочие данные'!F10/'Ожидаемое значение'!B10)*100-100</f>
        <v>-3.115033422</v>
      </c>
      <c r="C10" s="2">
        <f>('Рабочие данные'!G10/'Ожидаемое значение'!C10)*100-100</f>
        <v>-9.096237939</v>
      </c>
      <c r="D10" s="2">
        <f>('Рабочие данные'!H10/'Ожидаемое значение'!D10)*100-100</f>
        <v>-10.60788807</v>
      </c>
      <c r="E10" s="2">
        <f>('Рабочие данные'!I10/'Ожидаемое значение'!E10)*100-100</f>
        <v>-13.96571994</v>
      </c>
      <c r="F10" s="2">
        <f>('Рабочие данные'!J10/'Ожидаемое значение'!F10)*100-100</f>
        <v>-25.78406633</v>
      </c>
      <c r="G10" s="2">
        <f>('Рабочие данные'!K10/'Ожидаемое значение'!G10)*100-100</f>
        <v>-22.6960053</v>
      </c>
      <c r="H10" s="2">
        <f>('Рабочие данные'!L10/'Ожидаемое значение'!H10)*100-100</f>
        <v>-13.99704288</v>
      </c>
      <c r="I10" s="2">
        <f>('Рабочие данные'!M10/'Ожидаемое значение'!I10)*100-100</f>
        <v>-10.7296001</v>
      </c>
      <c r="J10" s="2">
        <f>('Рабочие данные'!N10/'Ожидаемое значение'!J10)*100-100</f>
        <v>-5.026521849</v>
      </c>
      <c r="K10" s="2">
        <f>('Рабочие данные'!O10/'Ожидаемое значение'!K10)*100-100</f>
        <v>-4.608798295</v>
      </c>
      <c r="L10" s="3"/>
    </row>
    <row r="11" ht="12.75" customHeight="1">
      <c r="A11" s="1" t="s">
        <v>18</v>
      </c>
      <c r="B11" s="2">
        <f>('Рабочие данные'!F11/'Ожидаемое значение'!B11)*100-100</f>
        <v>1.30649417</v>
      </c>
      <c r="C11" s="2">
        <f>('Рабочие данные'!G11/'Ожидаемое значение'!C11)*100-100</f>
        <v>-9.411954464</v>
      </c>
      <c r="D11" s="2">
        <f>('Рабочие данные'!H11/'Ожидаемое значение'!D11)*100-100</f>
        <v>-13.68738716</v>
      </c>
      <c r="E11" s="2">
        <f>('Рабочие данные'!I11/'Ожидаемое значение'!E11)*100-100</f>
        <v>-12.69147988</v>
      </c>
      <c r="F11" s="2">
        <f>('Рабочие данные'!J11/'Ожидаемое значение'!F11)*100-100</f>
        <v>-10.95456409</v>
      </c>
      <c r="G11" s="2">
        <f>('Рабочие данные'!K11/'Ожидаемое значение'!G11)*100-100</f>
        <v>-9.402461306</v>
      </c>
      <c r="H11" s="2">
        <f>('Рабочие данные'!L11/'Ожидаемое значение'!H11)*100-100</f>
        <v>-9.18793645</v>
      </c>
      <c r="I11" s="2">
        <f>('Рабочие данные'!M11/'Ожидаемое значение'!I11)*100-100</f>
        <v>-10.31031031</v>
      </c>
      <c r="J11" s="2">
        <f>('Рабочие данные'!N11/'Ожидаемое значение'!J11)*100-100</f>
        <v>-5.591673269</v>
      </c>
      <c r="K11" s="2">
        <f>('Рабочие данные'!O11/'Ожидаемое значение'!K11)*100-100</f>
        <v>-2.79441782</v>
      </c>
      <c r="L11" s="3"/>
    </row>
    <row r="12" ht="12.75" customHeight="1">
      <c r="A12" s="1" t="s">
        <v>19</v>
      </c>
      <c r="B12" s="2">
        <f>('Рабочие данные'!F12/'Ожидаемое значение'!B12)*100-100</f>
        <v>1.52359394</v>
      </c>
      <c r="C12" s="2">
        <f>('Рабочие данные'!G12/'Ожидаемое значение'!C12)*100-100</f>
        <v>-3.367763215</v>
      </c>
      <c r="D12" s="2">
        <f>('Рабочие данные'!H12/'Ожидаемое значение'!D12)*100-100</f>
        <v>-5.679120879</v>
      </c>
      <c r="E12" s="2">
        <f>('Рабочие данные'!I12/'Ожидаемое значение'!E12)*100-100</f>
        <v>-5.409242564</v>
      </c>
      <c r="F12" s="2">
        <f>('Рабочие данные'!J12/'Ожидаемое значение'!F12)*100-100</f>
        <v>-11.09590768</v>
      </c>
      <c r="G12" s="2">
        <f>('Рабочие данные'!K12/'Ожидаемое значение'!G12)*100-100</f>
        <v>-9.506280175</v>
      </c>
      <c r="H12" s="2">
        <f>('Рабочие данные'!L12/'Ожидаемое значение'!H12)*100-100</f>
        <v>-6.969836342</v>
      </c>
      <c r="I12" s="2">
        <f>('Рабочие данные'!M12/'Ожидаемое значение'!I12)*100-100</f>
        <v>-11.19626463</v>
      </c>
      <c r="J12" s="2">
        <f>('Рабочие данные'!N12/'Ожидаемое значение'!J12)*100-100</f>
        <v>-11.53861838</v>
      </c>
      <c r="K12" s="2">
        <f>('Рабочие данные'!O12/'Ожидаемое значение'!K12)*100-100</f>
        <v>-12.34780391</v>
      </c>
      <c r="L12" s="3"/>
    </row>
    <row r="13" ht="12.75" customHeight="1">
      <c r="A13" s="1" t="s">
        <v>20</v>
      </c>
      <c r="B13" s="2">
        <f>('Рабочие данные'!F13/'Ожидаемое значение'!B13)*100-100</f>
        <v>-5.579516939</v>
      </c>
      <c r="C13" s="2">
        <f>('Рабочие данные'!G13/'Ожидаемое значение'!C13)*100-100</f>
        <v>-14.13752905</v>
      </c>
      <c r="D13" s="2">
        <f>('Рабочие данные'!H13/'Ожидаемое значение'!D13)*100-100</f>
        <v>-16.7199148</v>
      </c>
      <c r="E13" s="2">
        <f>('Рабочие данные'!I13/'Ожидаемое значение'!E13)*100-100</f>
        <v>-23.45274069</v>
      </c>
      <c r="F13" s="2">
        <f>('Рабочие данные'!J13/'Ожидаемое значение'!F13)*100-100</f>
        <v>-19.24757123</v>
      </c>
      <c r="G13" s="2">
        <f>('Рабочие данные'!K13/'Ожидаемое значение'!G13)*100-100</f>
        <v>-24.15677593</v>
      </c>
      <c r="H13" s="2">
        <f>('Рабочие данные'!L13/'Ожидаемое значение'!H13)*100-100</f>
        <v>-24.02414095</v>
      </c>
      <c r="I13" s="2">
        <f>('Рабочие данные'!M13/'Ожидаемое значение'!I13)*100-100</f>
        <v>-18.54641022</v>
      </c>
      <c r="J13" s="2">
        <f>('Рабочие данные'!N13/'Ожидаемое значение'!J13)*100-100</f>
        <v>-8.166651775</v>
      </c>
      <c r="K13" s="2">
        <f>('Рабочие данные'!O13/'Ожидаемое значение'!K13)*100-100</f>
        <v>-6.676540047</v>
      </c>
      <c r="L13" s="3"/>
      <c r="S13" s="4"/>
    </row>
    <row r="14" ht="12.75" customHeight="1">
      <c r="A14" s="1" t="s">
        <v>21</v>
      </c>
      <c r="B14" s="2">
        <f>('Рабочие данные'!F14/'Ожидаемое значение'!B14)*100-100</f>
        <v>-4.758800522</v>
      </c>
      <c r="C14" s="2">
        <f>('Рабочие данные'!G14/'Ожидаемое значение'!C14)*100-100</f>
        <v>-5.357377912</v>
      </c>
      <c r="D14" s="2">
        <f>('Рабочие данные'!H14/'Ожидаемое значение'!D14)*100-100</f>
        <v>-4.130996059</v>
      </c>
      <c r="E14" s="2">
        <f>('Рабочие данные'!I14/'Ожидаемое значение'!E14)*100-100</f>
        <v>-9.221311475</v>
      </c>
      <c r="F14" s="2">
        <f>('Рабочие данные'!J14/'Ожидаемое значение'!F14)*100-100</f>
        <v>-2.461451408</v>
      </c>
      <c r="G14" s="2">
        <f>('Рабочие данные'!K14/'Ожидаемое значение'!G14)*100-100</f>
        <v>-1.253918495</v>
      </c>
      <c r="H14" s="2">
        <f>('Рабочие данные'!L14/'Ожидаемое значение'!H14)*100-100</f>
        <v>-0.8353737577</v>
      </c>
      <c r="I14" s="2">
        <f>('Рабочие данные'!M14/'Ожидаемое значение'!I14)*100-100</f>
        <v>-8.238884045</v>
      </c>
      <c r="J14" s="2">
        <f>('Рабочие данные'!N14/'Ожидаемое значение'!J14)*100-100</f>
        <v>-6.89040689</v>
      </c>
      <c r="K14" s="2">
        <f>('Рабочие данные'!O14/'Ожидаемое значение'!K14)*100-100</f>
        <v>-3.363868449</v>
      </c>
      <c r="L14" s="3"/>
    </row>
    <row r="15" ht="12.75" customHeight="1">
      <c r="A15" s="1" t="s">
        <v>22</v>
      </c>
      <c r="B15" s="2">
        <f>('Рабочие данные'!F15/'Ожидаемое значение'!B15)*100-100</f>
        <v>-6.917441086</v>
      </c>
      <c r="C15" s="2">
        <f>('Рабочие данные'!G15/'Ожидаемое значение'!C15)*100-100</f>
        <v>-10.10137395</v>
      </c>
      <c r="D15" s="2">
        <f>('Рабочие данные'!H15/'Ожидаемое значение'!D15)*100-100</f>
        <v>-10.42873081</v>
      </c>
      <c r="E15" s="2">
        <f>('Рабочие данные'!I15/'Ожидаемое значение'!E15)*100-100</f>
        <v>-15.51794732</v>
      </c>
      <c r="F15" s="2">
        <f>('Рабочие данные'!J15/'Ожидаемое значение'!F15)*100-100</f>
        <v>-10.120911</v>
      </c>
      <c r="G15" s="2">
        <f>('Рабочие данные'!K15/'Ожидаемое значение'!G15)*100-100</f>
        <v>-8.765439465</v>
      </c>
      <c r="H15" s="2">
        <f>('Рабочие данные'!L15/'Ожидаемое значение'!H15)*100-100</f>
        <v>-20.70470942</v>
      </c>
      <c r="I15" s="2">
        <f>('Рабочие данные'!M15/'Ожидаемое значение'!I15)*100-100</f>
        <v>-16.31888535</v>
      </c>
      <c r="J15" s="2">
        <f>('Рабочие данные'!N15/'Ожидаемое значение'!J15)*100-100</f>
        <v>-5.10771369</v>
      </c>
      <c r="K15" s="2">
        <f>('Рабочие данные'!O15/'Ожидаемое значение'!K15)*100-100</f>
        <v>0.1889348353</v>
      </c>
      <c r="L15" s="3"/>
    </row>
    <row r="16" ht="12.75" customHeight="1">
      <c r="A16" s="1" t="s">
        <v>23</v>
      </c>
      <c r="B16" s="2">
        <f>('Рабочие данные'!F16/'Ожидаемое значение'!B16)*100-100</f>
        <v>-21.39417922</v>
      </c>
      <c r="C16" s="2">
        <f>('Рабочие данные'!G16/'Ожидаемое значение'!C16)*100-100</f>
        <v>-37.1293581</v>
      </c>
      <c r="D16" s="2">
        <f>('Рабочие данные'!H16/'Ожидаемое значение'!D16)*100-100</f>
        <v>-33.4847854</v>
      </c>
      <c r="E16" s="2">
        <f>('Рабочие данные'!I16/'Ожидаемое значение'!E16)*100-100</f>
        <v>-32.1575721</v>
      </c>
      <c r="F16" s="2">
        <f>('Рабочие данные'!J16/'Ожидаемое значение'!F16)*100-100</f>
        <v>-23.97914857</v>
      </c>
      <c r="G16" s="2">
        <f>('Рабочие данные'!K16/'Ожидаемое значение'!G16)*100-100</f>
        <v>-18.42849361</v>
      </c>
      <c r="H16" s="2">
        <f>('Рабочие данные'!L16/'Ожидаемое значение'!H16)*100-100</f>
        <v>-11.73001122</v>
      </c>
      <c r="I16" s="2">
        <f>('Рабочие данные'!M16/'Ожидаемое значение'!I16)*100-100</f>
        <v>-3.798040693</v>
      </c>
      <c r="J16" s="2">
        <f>('Рабочие данные'!N16/'Ожидаемое значение'!J16)*100-100</f>
        <v>-9.869912136</v>
      </c>
      <c r="K16" s="2">
        <f>('Рабочие данные'!O16/'Ожидаемое значение'!K16)*100-100</f>
        <v>0.8508188332</v>
      </c>
      <c r="L16" s="3"/>
    </row>
    <row r="17" ht="12.75" customHeight="1">
      <c r="A17" s="1" t="s">
        <v>24</v>
      </c>
      <c r="B17" s="2">
        <f>('Рабочие данные'!F17/'Ожидаемое значение'!B17)*100-100</f>
        <v>0.302046257</v>
      </c>
      <c r="C17" s="2">
        <f>('Рабочие данные'!G17/'Ожидаемое значение'!C17)*100-100</f>
        <v>-2.536223668</v>
      </c>
      <c r="D17" s="2">
        <f>('Рабочие данные'!H17/'Ожидаемое значение'!D17)*100-100</f>
        <v>-0.302184229</v>
      </c>
      <c r="E17" s="2">
        <f>('Рабочие данные'!I17/'Ожидаемое значение'!E17)*100-100</f>
        <v>-5.517320486</v>
      </c>
      <c r="F17" s="2">
        <f>('Рабочие данные'!J17/'Ожидаемое значение'!F17)*100-100</f>
        <v>-4.854244552</v>
      </c>
      <c r="G17" s="2">
        <f>('Рабочие данные'!K17/'Ожидаемое значение'!G17)*100-100</f>
        <v>-4.607081124</v>
      </c>
      <c r="H17" s="2">
        <f>('Рабочие данные'!L17/'Ожидаемое значение'!H17)*100-100</f>
        <v>-5.096608243</v>
      </c>
      <c r="I17" s="2">
        <f>('Рабочие данные'!M17/'Ожидаемое значение'!I17)*100-100</f>
        <v>-10.04412998</v>
      </c>
      <c r="J17" s="2">
        <f>('Рабочие данные'!N17/'Ожидаемое значение'!J17)*100-100</f>
        <v>-5.51680008</v>
      </c>
      <c r="K17" s="2">
        <f>('Рабочие данные'!O17/'Ожидаемое значение'!K17)*100-100</f>
        <v>1.827842992</v>
      </c>
      <c r="L17" s="3"/>
    </row>
    <row r="18" ht="12.75" customHeight="1">
      <c r="A18" s="1" t="s">
        <v>25</v>
      </c>
      <c r="B18" s="2">
        <f>('Рабочие данные'!F18/'Ожидаемое значение'!B18)*100-100</f>
        <v>-5.260110028</v>
      </c>
      <c r="C18" s="2">
        <f>('Рабочие данные'!G18/'Ожидаемое значение'!C18)*100-100</f>
        <v>-4.682013266</v>
      </c>
      <c r="D18" s="2">
        <f>('Рабочие данные'!H18/'Ожидаемое значение'!D18)*100-100</f>
        <v>-6.925460903</v>
      </c>
      <c r="E18" s="2">
        <f>('Рабочие данные'!I18/'Ожидаемое значение'!E18)*100-100</f>
        <v>-3.82511447</v>
      </c>
      <c r="F18" s="2">
        <f>('Рабочие данные'!J18/'Ожидаемое значение'!F18)*100-100</f>
        <v>-7.603563657</v>
      </c>
      <c r="G18" s="2">
        <f>('Рабочие данные'!K18/'Ожидаемое значение'!G18)*100-100</f>
        <v>-11.49323555</v>
      </c>
      <c r="H18" s="2">
        <f>('Рабочие данные'!L18/'Ожидаемое значение'!H18)*100-100</f>
        <v>-12.83287719</v>
      </c>
      <c r="I18" s="2">
        <f>('Рабочие данные'!M18/'Ожидаемое значение'!I18)*100-100</f>
        <v>-20.95638038</v>
      </c>
      <c r="J18" s="2">
        <f>('Рабочие данные'!N18/'Ожидаемое значение'!J18)*100-100</f>
        <v>-18.18528766</v>
      </c>
      <c r="K18" s="2">
        <f>('Рабочие данные'!O18/'Ожидаемое значение'!K18)*100-100</f>
        <v>-15.16925426</v>
      </c>
      <c r="L18" s="3"/>
    </row>
    <row r="19" ht="12.75" customHeight="1">
      <c r="A19" s="1" t="s">
        <v>26</v>
      </c>
      <c r="B19" s="2">
        <f>('Рабочие данные'!F19/'Ожидаемое значение'!B19)*100-100</f>
        <v>-2.917136415</v>
      </c>
      <c r="C19" s="2">
        <f>('Рабочие данные'!G19/'Ожидаемое значение'!C19)*100-100</f>
        <v>-8.017463782</v>
      </c>
      <c r="D19" s="2">
        <f>('Рабочие данные'!H19/'Ожидаемое значение'!D19)*100-100</f>
        <v>-2.941776728</v>
      </c>
      <c r="E19" s="2">
        <f>('Рабочие данные'!I19/'Ожидаемое значение'!E19)*100-100</f>
        <v>2.168325899</v>
      </c>
      <c r="F19" s="2">
        <f>('Рабочие данные'!J19/'Ожидаемое значение'!F19)*100-100</f>
        <v>-10.06607995</v>
      </c>
      <c r="G19" s="2">
        <f>('Рабочие данные'!K19/'Ожидаемое значение'!G19)*100-100</f>
        <v>-12.50037852</v>
      </c>
      <c r="H19" s="2">
        <f>('Рабочие данные'!L19/'Ожидаемое значение'!H19)*100-100</f>
        <v>-11.634757</v>
      </c>
      <c r="I19" s="2">
        <f>('Рабочие данные'!M19/'Ожидаемое значение'!I19)*100-100</f>
        <v>-11.18336338</v>
      </c>
      <c r="J19" s="2">
        <f>('Рабочие данные'!N19/'Ожидаемое значение'!J19)*100-100</f>
        <v>-12.54511429</v>
      </c>
      <c r="K19" s="2">
        <f>('Рабочие данные'!O19/'Ожидаемое значение'!K19)*100-100</f>
        <v>-2.44679721</v>
      </c>
      <c r="L19" s="3"/>
    </row>
    <row r="20" ht="12.75" customHeight="1">
      <c r="A20" s="1" t="s">
        <v>27</v>
      </c>
      <c r="B20" s="2">
        <f>('Рабочие данные'!F20/'Ожидаемое значение'!B20)*100-100</f>
        <v>-2.550705363</v>
      </c>
      <c r="C20" s="2">
        <f>('Рабочие данные'!G20/'Ожидаемое значение'!C20)*100-100</f>
        <v>-9.470246734</v>
      </c>
      <c r="D20" s="2">
        <f>('Рабочие данные'!H20/'Ожидаемое значение'!D20)*100-100</f>
        <v>-3.903403972</v>
      </c>
      <c r="E20" s="2">
        <f>('Рабочие данные'!I20/'Ожидаемое значение'!E20)*100-100</f>
        <v>-11.72970507</v>
      </c>
      <c r="F20" s="2">
        <f>('Рабочие данные'!J20/'Ожидаемое значение'!F20)*100-100</f>
        <v>-11.23396909</v>
      </c>
      <c r="G20" s="2">
        <f>('Рабочие данные'!K20/'Ожидаемое значение'!G20)*100-100</f>
        <v>-11.07642649</v>
      </c>
      <c r="H20" s="2">
        <f>('Рабочие данные'!L20/'Ожидаемое значение'!H20)*100-100</f>
        <v>-12.10626438</v>
      </c>
      <c r="I20" s="2">
        <f>('Рабочие данные'!M20/'Ожидаемое значение'!I20)*100-100</f>
        <v>-14.23959335</v>
      </c>
      <c r="J20" s="2">
        <f>('Рабочие данные'!N20/'Ожидаемое значение'!J20)*100-100</f>
        <v>-14.57486941</v>
      </c>
      <c r="K20" s="2">
        <f>('Рабочие данные'!O20/'Ожидаемое значение'!K20)*100-100</f>
        <v>-10.61848365</v>
      </c>
      <c r="L20" s="3"/>
    </row>
    <row r="21" ht="12.75" customHeight="1">
      <c r="A21" s="1" t="s">
        <v>28</v>
      </c>
      <c r="B21" s="2">
        <f>('Рабочие данные'!F21/'Ожидаемое значение'!B21)*100-100</f>
        <v>9.13179263</v>
      </c>
      <c r="C21" s="2">
        <f>('Рабочие данные'!G21/'Ожидаемое значение'!C21)*100-100</f>
        <v>0.6477573854</v>
      </c>
      <c r="D21" s="2">
        <f>('Рабочие данные'!H21/'Ожидаемое значение'!D21)*100-100</f>
        <v>-3.776890879</v>
      </c>
      <c r="E21" s="2">
        <f>('Рабочие данные'!I21/'Ожидаемое значение'!E21)*100-100</f>
        <v>-4.52506339</v>
      </c>
      <c r="F21" s="2">
        <f>('Рабочие данные'!J21/'Ожидаемое значение'!F21)*100-100</f>
        <v>-5.53220604</v>
      </c>
      <c r="G21" s="2">
        <f>('Рабочие данные'!K21/'Ожидаемое значение'!G21)*100-100</f>
        <v>-4.533306939</v>
      </c>
      <c r="H21" s="2">
        <f>('Рабочие данные'!L21/'Ожидаемое значение'!H21)*100-100</f>
        <v>-5.615353371</v>
      </c>
      <c r="I21" s="2">
        <f>('Рабочие данные'!M21/'Ожидаемое значение'!I21)*100-100</f>
        <v>-5.861640431</v>
      </c>
      <c r="J21" s="2">
        <f>('Рабочие данные'!N21/'Ожидаемое значение'!J21)*100-100</f>
        <v>-6.654733074</v>
      </c>
      <c r="K21" s="2">
        <f>('Рабочие данные'!O21/'Ожидаемое значение'!K21)*100-100</f>
        <v>-3.404209622</v>
      </c>
      <c r="L21" s="3"/>
    </row>
    <row r="22" ht="12.75" customHeight="1">
      <c r="A22" s="1" t="s">
        <v>29</v>
      </c>
      <c r="B22" s="2">
        <f>('Рабочие данные'!F22/'Ожидаемое значение'!B22)*100-100</f>
        <v>3.5726919</v>
      </c>
      <c r="C22" s="2">
        <f>('Рабочие данные'!G22/'Ожидаемое значение'!C22)*100-100</f>
        <v>0.309075583</v>
      </c>
      <c r="D22" s="2">
        <f>('Рабочие данные'!H22/'Ожидаемое значение'!D22)*100-100</f>
        <v>-2.416619559</v>
      </c>
      <c r="E22" s="2">
        <f>('Рабочие данные'!I22/'Ожидаемое значение'!E22)*100-100</f>
        <v>-5.413065042</v>
      </c>
      <c r="F22" s="2">
        <f>('Рабочие данные'!J22/'Ожидаемое значение'!F22)*100-100</f>
        <v>-7.824838478</v>
      </c>
      <c r="G22" s="2">
        <f>('Рабочие данные'!K22/'Ожидаемое значение'!G22)*100-100</f>
        <v>-19.00029019</v>
      </c>
      <c r="H22" s="2">
        <f>('Рабочие данные'!L22/'Ожидаемое значение'!H22)*100-100</f>
        <v>-19.66536787</v>
      </c>
      <c r="I22" s="2">
        <f>('Рабочие данные'!M22/'Ожидаемое значение'!I22)*100-100</f>
        <v>-30.32587549</v>
      </c>
      <c r="J22" s="2">
        <f>('Рабочие данные'!N22/'Ожидаемое значение'!J22)*100-100</f>
        <v>-27.96422563</v>
      </c>
      <c r="K22" s="2">
        <f>('Рабочие данные'!O22/'Ожидаемое значение'!K22)*100-100</f>
        <v>-24.19512195</v>
      </c>
      <c r="L22" s="3"/>
    </row>
    <row r="23" ht="12.75" customHeight="1">
      <c r="A23" s="1" t="s">
        <v>30</v>
      </c>
      <c r="B23" s="2">
        <f>('Рабочие данные'!F23/'Ожидаемое значение'!B23)*100-100</f>
        <v>-8.313104212</v>
      </c>
      <c r="C23" s="2">
        <f>('Рабочие данные'!G23/'Ожидаемое значение'!C23)*100-100</f>
        <v>-11.5744069</v>
      </c>
      <c r="D23" s="2">
        <f>('Рабочие данные'!H23/'Ожидаемое значение'!D23)*100-100</f>
        <v>-12.75167785</v>
      </c>
      <c r="E23" s="2">
        <f>('Рабочие данные'!I23/'Ожидаемое значение'!E23)*100-100</f>
        <v>-16.00287931</v>
      </c>
      <c r="F23" s="2">
        <f>('Рабочие данные'!J23/'Ожидаемое значение'!F23)*100-100</f>
        <v>-16.37927597</v>
      </c>
      <c r="G23" s="2">
        <f>('Рабочие данные'!K23/'Ожидаемое значение'!G23)*100-100</f>
        <v>-15.179364</v>
      </c>
      <c r="H23" s="2">
        <f>('Рабочие данные'!L23/'Ожидаемое значение'!H23)*100-100</f>
        <v>-15.41947607</v>
      </c>
      <c r="I23" s="2">
        <f>('Рабочие данные'!M23/'Ожидаемое значение'!I23)*100-100</f>
        <v>-10.44566287</v>
      </c>
      <c r="J23" s="2">
        <f>('Рабочие данные'!N23/'Ожидаемое значение'!J23)*100-100</f>
        <v>-3.948274167</v>
      </c>
      <c r="K23" s="2">
        <f>('Рабочие данные'!O23/'Ожидаемое значение'!K23)*100-100</f>
        <v>10.59020986</v>
      </c>
      <c r="L23" s="3"/>
    </row>
    <row r="24" ht="12.75" customHeight="1">
      <c r="A24" s="1" t="s">
        <v>31</v>
      </c>
      <c r="B24" s="2">
        <f>('Рабочие данные'!F24/'Ожидаемое значение'!B24)*100-100</f>
        <v>-6.171141747</v>
      </c>
      <c r="C24" s="2">
        <f>('Рабочие данные'!G24/'Ожидаемое значение'!C24)*100-100</f>
        <v>-12.3294347</v>
      </c>
      <c r="D24" s="2">
        <f>('Рабочие данные'!H24/'Ожидаемое значение'!D24)*100-100</f>
        <v>-10.36754508</v>
      </c>
      <c r="E24" s="2">
        <f>('Рабочие данные'!I24/'Ожидаемое значение'!E24)*100-100</f>
        <v>-13.12755671</v>
      </c>
      <c r="F24" s="2">
        <f>('Рабочие данные'!J24/'Ожидаемое значение'!F24)*100-100</f>
        <v>-21.82018565</v>
      </c>
      <c r="G24" s="2">
        <f>('Рабочие данные'!K24/'Ожидаемое значение'!G24)*100-100</f>
        <v>-13.03807947</v>
      </c>
      <c r="H24" s="2">
        <f>('Рабочие данные'!L24/'Ожидаемое значение'!H24)*100-100</f>
        <v>-18.83372046</v>
      </c>
      <c r="I24" s="2">
        <f>('Рабочие данные'!M24/'Ожидаемое значение'!I24)*100-100</f>
        <v>-16.68983155</v>
      </c>
      <c r="J24" s="2">
        <f>('Рабочие данные'!N24/'Ожидаемое значение'!J24)*100-100</f>
        <v>-14.76733143</v>
      </c>
      <c r="K24" s="2">
        <f>('Рабочие данные'!O24/'Ожидаемое значение'!K24)*100-100</f>
        <v>-6.929233361</v>
      </c>
      <c r="L24" s="3"/>
    </row>
    <row r="25" ht="12.75" customHeight="1">
      <c r="A25" s="1" t="s">
        <v>32</v>
      </c>
      <c r="B25" s="2">
        <f>('Рабочие данные'!F25/'Ожидаемое значение'!B25)*100-100</f>
        <v>-1.545047154</v>
      </c>
      <c r="C25" s="2">
        <f>('Рабочие данные'!G25/'Ожидаемое значение'!C25)*100-100</f>
        <v>-10.48521282</v>
      </c>
      <c r="D25" s="2">
        <f>('Рабочие данные'!H25/'Ожидаемое значение'!D25)*100-100</f>
        <v>-10.29220689</v>
      </c>
      <c r="E25" s="2">
        <f>('Рабочие данные'!I25/'Ожидаемое значение'!E25)*100-100</f>
        <v>-13.74273153</v>
      </c>
      <c r="F25" s="2">
        <f>('Рабочие данные'!J25/'Ожидаемое значение'!F25)*100-100</f>
        <v>-19.74926254</v>
      </c>
      <c r="G25" s="2">
        <f>('Рабочие данные'!K25/'Ожидаемое значение'!G25)*100-100</f>
        <v>-18.72113344</v>
      </c>
      <c r="H25" s="2">
        <f>('Рабочие данные'!L25/'Ожидаемое значение'!H25)*100-100</f>
        <v>-11.01595691</v>
      </c>
      <c r="I25" s="2">
        <f>('Рабочие данные'!M25/'Ожидаемое значение'!I25)*100-100</f>
        <v>-13.88129774</v>
      </c>
      <c r="J25" s="2">
        <f>('Рабочие данные'!N25/'Ожидаемое значение'!J25)*100-100</f>
        <v>-9.985909226</v>
      </c>
      <c r="K25" s="2">
        <f>('Рабочие данные'!O25/'Ожидаемое значение'!K25)*100-100</f>
        <v>-2.859251777</v>
      </c>
      <c r="L25" s="3"/>
    </row>
    <row r="26" ht="12.75" customHeight="1">
      <c r="A26" s="1" t="s">
        <v>33</v>
      </c>
      <c r="B26" s="2">
        <f>('Рабочие данные'!F26/'Ожидаемое значение'!B26)*100-100</f>
        <v>-4.374596439</v>
      </c>
      <c r="C26" s="2">
        <f>('Рабочие данные'!G26/'Ожидаемое значение'!C26)*100-100</f>
        <v>-3.302578133</v>
      </c>
      <c r="D26" s="2">
        <f>('Рабочие данные'!H26/'Ожидаемое значение'!D26)*100-100</f>
        <v>-9.559873979</v>
      </c>
      <c r="E26" s="2">
        <f>('Рабочие данные'!I26/'Ожидаемое значение'!E26)*100-100</f>
        <v>-12.03015915</v>
      </c>
      <c r="F26" s="2">
        <f>('Рабочие данные'!J26/'Ожидаемое значение'!F26)*100-100</f>
        <v>-20.89861902</v>
      </c>
      <c r="G26" s="2">
        <f>('Рабочие данные'!K26/'Ожидаемое значение'!G26)*100-100</f>
        <v>-22.15079365</v>
      </c>
      <c r="H26" s="2">
        <f>('Рабочие данные'!L26/'Ожидаемое значение'!H26)*100-100</f>
        <v>-15.67868445</v>
      </c>
      <c r="I26" s="2">
        <f>('Рабочие данные'!M26/'Ожидаемое значение'!I26)*100-100</f>
        <v>-6.431934543</v>
      </c>
      <c r="J26" s="2">
        <f>('Рабочие данные'!N26/'Ожидаемое значение'!J26)*100-100</f>
        <v>-6.014323436</v>
      </c>
      <c r="K26" s="2">
        <f>('Рабочие данные'!O26/'Ожидаемое значение'!K26)*100-100</f>
        <v>-9.261473617</v>
      </c>
      <c r="L26" s="3"/>
    </row>
    <row r="27" ht="12.75" customHeight="1">
      <c r="A27" s="1" t="s">
        <v>34</v>
      </c>
      <c r="B27" s="2">
        <f>('Рабочие данные'!F27/'Ожидаемое значение'!B27)*100-100</f>
        <v>-0.4551703886</v>
      </c>
      <c r="C27" s="2">
        <f>('Рабочие данные'!G27/'Ожидаемое значение'!C27)*100-100</f>
        <v>-7.723303513</v>
      </c>
      <c r="D27" s="2">
        <f>('Рабочие данные'!H27/'Ожидаемое значение'!D27)*100-100</f>
        <v>-4.518767152</v>
      </c>
      <c r="E27" s="2">
        <f>('Рабочие данные'!I27/'Ожидаемое значение'!E27)*100-100</f>
        <v>-3.760205323</v>
      </c>
      <c r="F27" s="2">
        <f>('Рабочие данные'!J27/'Ожидаемое значение'!F27)*100-100</f>
        <v>-4.264406703</v>
      </c>
      <c r="G27" s="2">
        <f>('Рабочие данные'!K27/'Ожидаемое значение'!G27)*100-100</f>
        <v>-3.952807735</v>
      </c>
      <c r="H27" s="2">
        <f>('Рабочие данные'!L27/'Ожидаемое значение'!H27)*100-100</f>
        <v>-2.783750799</v>
      </c>
      <c r="I27" s="2">
        <f>('Рабочие данные'!M27/'Ожидаемое значение'!I27)*100-100</f>
        <v>-3.422382334</v>
      </c>
      <c r="J27" s="2">
        <f>('Рабочие данные'!N27/'Ожидаемое значение'!J27)*100-100</f>
        <v>-0.08161430734</v>
      </c>
      <c r="K27" s="2">
        <f>('Рабочие данные'!O27/'Ожидаемое значение'!K27)*100-100</f>
        <v>0.6544502618</v>
      </c>
      <c r="L27" s="3"/>
    </row>
    <row r="28" ht="12.75" customHeight="1">
      <c r="A28" s="1" t="s">
        <v>35</v>
      </c>
      <c r="B28" s="2">
        <f>('Рабочие данные'!F28/'Ожидаемое значение'!B28)*100-100</f>
        <v>-3.302850995</v>
      </c>
      <c r="C28" s="2">
        <f>('Рабочие данные'!G28/'Ожидаемое значение'!C28)*100-100</f>
        <v>-2.371050656</v>
      </c>
      <c r="D28" s="2">
        <f>('Рабочие данные'!H28/'Ожидаемое значение'!D28)*100-100</f>
        <v>1.387188902</v>
      </c>
      <c r="E28" s="2">
        <f>('Рабочие данные'!I28/'Ожидаемое значение'!E28)*100-100</f>
        <v>-13.91716392</v>
      </c>
      <c r="F28" s="2">
        <f>('Рабочие данные'!J28/'Ожидаемое значение'!F28)*100-100</f>
        <v>-19.95933479</v>
      </c>
      <c r="G28" s="2">
        <f>('Рабочие данные'!K28/'Ожидаемое значение'!G28)*100-100</f>
        <v>-19.08858037</v>
      </c>
      <c r="H28" s="2">
        <f>('Рабочие данные'!L28/'Ожидаемое значение'!H28)*100-100</f>
        <v>-12.44124412</v>
      </c>
      <c r="I28" s="2">
        <f>('Рабочие данные'!M28/'Ожидаемое значение'!I28)*100-100</f>
        <v>-16.63449051</v>
      </c>
      <c r="J28" s="2">
        <f>('Рабочие данные'!N28/'Ожидаемое значение'!J28)*100-100</f>
        <v>-5.254746775</v>
      </c>
      <c r="K28" s="2">
        <f>('Рабочие данные'!O28/'Ожидаемое значение'!K28)*100-100</f>
        <v>-9.753694581</v>
      </c>
      <c r="L28" s="3"/>
    </row>
    <row r="29" ht="12.75" customHeight="1">
      <c r="A29" s="1" t="s">
        <v>36</v>
      </c>
      <c r="B29" s="2">
        <f>('Рабочие данные'!F29/'Ожидаемое значение'!B29)*100-100</f>
        <v>-13.10066157</v>
      </c>
      <c r="C29" s="2">
        <f>('Рабочие данные'!G29/'Ожидаемое значение'!C29)*100-100</f>
        <v>-16.97855306</v>
      </c>
      <c r="D29" s="2">
        <f>('Рабочие данные'!H29/'Ожидаемое значение'!D29)*100-100</f>
        <v>-12.93889629</v>
      </c>
      <c r="E29" s="2">
        <f>('Рабочие данные'!I29/'Ожидаемое значение'!E29)*100-100</f>
        <v>-20.84875535</v>
      </c>
      <c r="F29" s="2">
        <f>('Рабочие данные'!J29/'Ожидаемое значение'!F29)*100-100</f>
        <v>-14.45773712</v>
      </c>
      <c r="G29" s="2">
        <f>('Рабочие данные'!K29/'Ожидаемое значение'!G29)*100-100</f>
        <v>-9.168360329</v>
      </c>
      <c r="H29" s="2">
        <f>('Рабочие данные'!L29/'Ожидаемое значение'!H29)*100-100</f>
        <v>-8.61092033</v>
      </c>
      <c r="I29" s="2">
        <f>('Рабочие данные'!M29/'Ожидаемое значение'!I29)*100-100</f>
        <v>-12.5579013</v>
      </c>
      <c r="J29" s="2">
        <f>('Рабочие данные'!N29/'Ожидаемое значение'!J29)*100-100</f>
        <v>-8.256236093</v>
      </c>
      <c r="K29" s="2">
        <f>('Рабочие данные'!O29/'Ожидаемое значение'!K29)*100-100</f>
        <v>-8.776672089</v>
      </c>
      <c r="L29" s="3"/>
    </row>
    <row r="30" ht="12.75" customHeight="1">
      <c r="A30" s="1" t="s">
        <v>37</v>
      </c>
      <c r="B30" s="2">
        <f>('Рабочие данные'!F30/'Ожидаемое значение'!B30)*100-100</f>
        <v>-8.890962206</v>
      </c>
      <c r="C30" s="2">
        <f>('Рабочие данные'!G30/'Ожидаемое значение'!C30)*100-100</f>
        <v>-11.85080911</v>
      </c>
      <c r="D30" s="2">
        <f>('Рабочие данные'!H30/'Ожидаемое значение'!D30)*100-100</f>
        <v>-4.953388242</v>
      </c>
      <c r="E30" s="2">
        <f>('Рабочие данные'!I30/'Ожидаемое значение'!E30)*100-100</f>
        <v>-5.579909158</v>
      </c>
      <c r="F30" s="2">
        <f>('Рабочие данные'!J30/'Ожидаемое значение'!F30)*100-100</f>
        <v>-11.78226419</v>
      </c>
      <c r="G30" s="2">
        <f>('Рабочие данные'!K30/'Ожидаемое значение'!G30)*100-100</f>
        <v>-11.71254856</v>
      </c>
      <c r="H30" s="2">
        <f>('Рабочие данные'!L30/'Ожидаемое значение'!H30)*100-100</f>
        <v>-6.76942334</v>
      </c>
      <c r="I30" s="2">
        <f>('Рабочие данные'!M30/'Ожидаемое значение'!I30)*100-100</f>
        <v>-20.33697024</v>
      </c>
      <c r="J30" s="2">
        <f>('Рабочие данные'!N30/'Ожидаемое значение'!J30)*100-100</f>
        <v>-20.27888195</v>
      </c>
      <c r="K30" s="2">
        <f>('Рабочие данные'!O30/'Ожидаемое значение'!K30)*100-100</f>
        <v>-20.69524678</v>
      </c>
      <c r="L30" s="3"/>
    </row>
    <row r="31" ht="12.75" customHeight="1">
      <c r="A31" s="1" t="s">
        <v>38</v>
      </c>
      <c r="B31" s="2">
        <f>('Рабочие данные'!F31/'Ожидаемое значение'!B31)*100-100</f>
        <v>-7.92864019</v>
      </c>
      <c r="C31" s="2">
        <f>('Рабочие данные'!G31/'Ожидаемое значение'!C31)*100-100</f>
        <v>-18.11658148</v>
      </c>
      <c r="D31" s="2">
        <f>('Рабочие данные'!H31/'Ожидаемое значение'!D31)*100-100</f>
        <v>-10.97959327</v>
      </c>
      <c r="E31" s="2">
        <f>('Рабочие данные'!I31/'Ожидаемое значение'!E31)*100-100</f>
        <v>-20.88892979</v>
      </c>
      <c r="F31" s="2">
        <f>('Рабочие данные'!J31/'Ожидаемое значение'!F31)*100-100</f>
        <v>-15.14540857</v>
      </c>
      <c r="G31" s="2">
        <f>('Рабочие данные'!K31/'Ожидаемое значение'!G31)*100-100</f>
        <v>-32.51926693</v>
      </c>
      <c r="H31" s="2">
        <f>('Рабочие данные'!L31/'Ожидаемое значение'!H31)*100-100</f>
        <v>-17.27507839</v>
      </c>
      <c r="I31" s="2">
        <f>('Рабочие данные'!M31/'Ожидаемое значение'!I31)*100-100</f>
        <v>-17.18590274</v>
      </c>
      <c r="J31" s="2">
        <f>('Рабочие данные'!N31/'Ожидаемое значение'!J31)*100-100</f>
        <v>-5.120122904</v>
      </c>
      <c r="K31" s="2">
        <f>('Рабочие данные'!O31/'Ожидаемое значение'!K31)*100-100</f>
        <v>-10.20099119</v>
      </c>
      <c r="L31" s="3"/>
    </row>
    <row r="32" ht="12.75" customHeight="1">
      <c r="A32" s="1" t="s">
        <v>39</v>
      </c>
      <c r="B32" s="2">
        <f>('Рабочие данные'!F32/'Ожидаемое значение'!B32)*100-100</f>
        <v>-6.800883869</v>
      </c>
      <c r="C32" s="2">
        <f>('Рабочие данные'!G32/'Ожидаемое значение'!C32)*100-100</f>
        <v>-4.221425727</v>
      </c>
      <c r="D32" s="2">
        <f>('Рабочие данные'!H32/'Ожидаемое значение'!D32)*100-100</f>
        <v>-6.917599186</v>
      </c>
      <c r="E32" s="2">
        <f>('Рабочие данные'!I32/'Ожидаемое значение'!E32)*100-100</f>
        <v>-14.09507923</v>
      </c>
      <c r="F32" s="2">
        <f>('Рабочие данные'!J32/'Ожидаемое значение'!F32)*100-100</f>
        <v>-16.09145815</v>
      </c>
      <c r="G32" s="2">
        <f>('Рабочие данные'!K32/'Ожидаемое значение'!G32)*100-100</f>
        <v>-9.665763324</v>
      </c>
      <c r="H32" s="2">
        <f>('Рабочие данные'!L32/'Ожидаемое значение'!H32)*100-100</f>
        <v>-16.56929189</v>
      </c>
      <c r="I32" s="2">
        <f>('Рабочие данные'!M32/'Ожидаемое значение'!I32)*100-100</f>
        <v>-10.69213595</v>
      </c>
      <c r="J32" s="2">
        <f>('Рабочие данные'!N32/'Ожидаемое значение'!J32)*100-100</f>
        <v>-7.586027112</v>
      </c>
      <c r="K32" s="2">
        <f>('Рабочие данные'!O32/'Ожидаемое значение'!K32)*100-100</f>
        <v>-7.954850847</v>
      </c>
      <c r="L32" s="3"/>
    </row>
    <row r="33" ht="12.75" customHeight="1">
      <c r="A33" s="1" t="s">
        <v>40</v>
      </c>
      <c r="B33" s="2">
        <f>('Рабочие данные'!F33/'Ожидаемое значение'!B33)*100-100</f>
        <v>6.665044566</v>
      </c>
      <c r="C33" s="2">
        <f>('Рабочие данные'!G33/'Ожидаемое значение'!C33)*100-100</f>
        <v>-11.92040633</v>
      </c>
      <c r="D33" s="2">
        <f>('Рабочие данные'!H33/'Ожидаемое значение'!D33)*100-100</f>
        <v>-4.847802886</v>
      </c>
      <c r="E33" s="2">
        <f>('Рабочие данные'!I33/'Ожидаемое значение'!E33)*100-100</f>
        <v>-6.385395752</v>
      </c>
      <c r="F33" s="2">
        <f>('Рабочие данные'!J33/'Ожидаемое значение'!F33)*100-100</f>
        <v>-4.798090098</v>
      </c>
      <c r="G33" s="2">
        <f>('Рабочие данные'!K33/'Ожидаемое значение'!G33)*100-100</f>
        <v>-2.581441024</v>
      </c>
      <c r="H33" s="2">
        <f>('Рабочие данные'!L33/'Ожидаемое значение'!H33)*100-100</f>
        <v>7.413431762</v>
      </c>
      <c r="I33" s="2">
        <f>('Рабочие данные'!M33/'Ожидаемое значение'!I33)*100-100</f>
        <v>2.482147677</v>
      </c>
      <c r="J33" s="2">
        <f>('Рабочие данные'!N33/'Ожидаемое значение'!J33)*100-100</f>
        <v>0.1289699518</v>
      </c>
      <c r="K33" s="2">
        <f>('Рабочие данные'!O33/'Ожидаемое значение'!K33)*100-100</f>
        <v>-5.741280616</v>
      </c>
      <c r="L33" s="3"/>
    </row>
    <row r="34" ht="12.75" customHeight="1">
      <c r="A34" s="1" t="s">
        <v>41</v>
      </c>
      <c r="B34" s="2">
        <f>('Рабочие данные'!F34/'Ожидаемое значение'!B34)*100-100</f>
        <v>1.280901949</v>
      </c>
      <c r="C34" s="2">
        <f>('Рабочие данные'!G34/'Ожидаемое значение'!C34)*100-100</f>
        <v>-7.775804164</v>
      </c>
      <c r="D34" s="2">
        <f>('Рабочие данные'!H34/'Ожидаемое значение'!D34)*100-100</f>
        <v>-5.065166791</v>
      </c>
      <c r="E34" s="2">
        <f>('Рабочие данные'!I34/'Ожидаемое значение'!E34)*100-100</f>
        <v>-5.912828408</v>
      </c>
      <c r="F34" s="2">
        <f>('Рабочие данные'!J34/'Ожидаемое значение'!F34)*100-100</f>
        <v>-8.798867993</v>
      </c>
      <c r="G34" s="2">
        <f>('Рабочие данные'!K34/'Ожидаемое значение'!G34)*100-100</f>
        <v>-19.74819252</v>
      </c>
      <c r="H34" s="2">
        <f>('Рабочие данные'!L34/'Ожидаемое значение'!H34)*100-100</f>
        <v>-18.48963649</v>
      </c>
      <c r="I34" s="2">
        <f>('Рабочие данные'!M34/'Ожидаемое значение'!I34)*100-100</f>
        <v>-26.56150113</v>
      </c>
      <c r="J34" s="2">
        <f>('Рабочие данные'!N34/'Ожидаемое значение'!J34)*100-100</f>
        <v>-29.63031431</v>
      </c>
      <c r="K34" s="2">
        <f>('Рабочие данные'!O34/'Ожидаемое значение'!K34)*100-100</f>
        <v>-21.18571777</v>
      </c>
      <c r="L34" s="3"/>
    </row>
    <row r="35" ht="12.75" customHeight="1">
      <c r="A35" s="1" t="s">
        <v>42</v>
      </c>
      <c r="B35" s="2">
        <f>('Рабочие данные'!F35/'Ожидаемое значение'!B35)*100-100</f>
        <v>-4.857535187</v>
      </c>
      <c r="C35" s="2">
        <f>('Рабочие данные'!G35/'Ожидаемое значение'!C35)*100-100</f>
        <v>-8.517350158</v>
      </c>
      <c r="D35" s="2">
        <f>('Рабочие данные'!H35/'Ожидаемое значение'!D35)*100-100</f>
        <v>-7.16303687</v>
      </c>
      <c r="E35" s="2">
        <f>('Рабочие данные'!I35/'Ожидаемое значение'!E35)*100-100</f>
        <v>-10.15186111</v>
      </c>
      <c r="F35" s="2">
        <f>('Рабочие данные'!J35/'Ожидаемое значение'!F35)*100-100</f>
        <v>-8.291644889</v>
      </c>
      <c r="G35" s="2">
        <f>('Рабочие данные'!K35/'Ожидаемое значение'!G35)*100-100</f>
        <v>-5.559418946</v>
      </c>
      <c r="H35" s="2">
        <f>('Рабочие данные'!L35/'Ожидаемое значение'!H35)*100-100</f>
        <v>-7.609988109</v>
      </c>
      <c r="I35" s="2">
        <f>('Рабочие данные'!M35/'Ожидаемое значение'!I35)*100-100</f>
        <v>-10.29495409</v>
      </c>
      <c r="J35" s="2">
        <f>('Рабочие данные'!N35/'Ожидаемое значение'!J35)*100-100</f>
        <v>-5.466062589</v>
      </c>
      <c r="K35" s="2">
        <f>('Рабочие данные'!O35/'Ожидаемое значение'!K35)*100-100</f>
        <v>-5.631333647</v>
      </c>
      <c r="L35" s="3"/>
    </row>
    <row r="36" ht="12.75" customHeight="1">
      <c r="A36" s="1" t="s">
        <v>43</v>
      </c>
      <c r="B36" s="2">
        <f>('Рабочие данные'!F36/'Ожидаемое значение'!B36)*100-100</f>
        <v>-4.536489152</v>
      </c>
      <c r="C36" s="2">
        <f>('Рабочие данные'!G36/'Ожидаемое значение'!C36)*100-100</f>
        <v>-13.61464968</v>
      </c>
      <c r="D36" s="2">
        <f>('Рабочие данные'!H36/'Ожидаемое значение'!D36)*100-100</f>
        <v>-11.56747695</v>
      </c>
      <c r="E36" s="2">
        <f>('Рабочие данные'!I36/'Ожидаемое значение'!E36)*100-100</f>
        <v>-4.599659284</v>
      </c>
      <c r="F36" s="2">
        <f>('Рабочие данные'!J36/'Ожидаемое значение'!F36)*100-100</f>
        <v>-20</v>
      </c>
      <c r="G36" s="2">
        <f>('Рабочие данные'!K36/'Ожидаемое значение'!G36)*100-100</f>
        <v>-10.48237477</v>
      </c>
      <c r="H36" s="2">
        <f>('Рабочие данные'!L36/'Ожидаемое значение'!H36)*100-100</f>
        <v>-13.9941691</v>
      </c>
      <c r="I36" s="2">
        <f>('Рабочие данные'!M36/'Ожидаемое значение'!I36)*100-100</f>
        <v>-18.09908999</v>
      </c>
      <c r="J36" s="2">
        <f>('Рабочие данные'!N36/'Ожидаемое значение'!J36)*100-100</f>
        <v>-5.319148936</v>
      </c>
      <c r="K36" s="2">
        <f>('Рабочие данные'!O36/'Ожидаемое значение'!K36)*100-100</f>
        <v>-14.4295302</v>
      </c>
      <c r="L36" s="3"/>
    </row>
    <row r="37" ht="12.75" customHeight="1">
      <c r="A37" s="1" t="s">
        <v>44</v>
      </c>
      <c r="B37" s="2">
        <f>('Рабочие данные'!F37/'Ожидаемое значение'!B37)*100-100</f>
        <v>-5.960273271</v>
      </c>
      <c r="C37" s="2">
        <f>('Рабочие данные'!G37/'Ожидаемое значение'!C37)*100-100</f>
        <v>-15.91405662</v>
      </c>
      <c r="D37" s="2">
        <f>('Рабочие данные'!H37/'Ожидаемое значение'!D37)*100-100</f>
        <v>-13.01208685</v>
      </c>
      <c r="E37" s="2">
        <f>('Рабочие данные'!I37/'Ожидаемое значение'!E37)*100-100</f>
        <v>-9.412510707</v>
      </c>
      <c r="F37" s="2">
        <f>('Рабочие данные'!J37/'Ожидаемое значение'!F37)*100-100</f>
        <v>-9.346037998</v>
      </c>
      <c r="G37" s="2">
        <f>('Рабочие данные'!K37/'Ожидаемое значение'!G37)*100-100</f>
        <v>-18.28208255</v>
      </c>
      <c r="H37" s="2">
        <f>('Рабочие данные'!L37/'Ожидаемое значение'!H37)*100-100</f>
        <v>-32.76924257</v>
      </c>
      <c r="I37" s="2">
        <f>('Рабочие данные'!M37/'Ожидаемое значение'!I37)*100-100</f>
        <v>-28.92153474</v>
      </c>
      <c r="J37" s="2">
        <f>('Рабочие данные'!N37/'Ожидаемое значение'!J37)*100-100</f>
        <v>-19.97844486</v>
      </c>
      <c r="K37" s="2">
        <f>('Рабочие данные'!O37/'Ожидаемое значение'!K37)*100-100</f>
        <v>2.574456513</v>
      </c>
      <c r="L37" s="3"/>
    </row>
    <row r="38" ht="12.75" customHeight="1">
      <c r="A38" s="1" t="s">
        <v>45</v>
      </c>
      <c r="B38" s="2">
        <f>('Рабочие данные'!F38/'Ожидаемое значение'!B38)*100-100</f>
        <v>-3.548680619</v>
      </c>
      <c r="C38" s="2">
        <f>('Рабочие данные'!G38/'Ожидаемое значение'!C38)*100-100</f>
        <v>-12.96432063</v>
      </c>
      <c r="D38" s="2">
        <f>('Рабочие данные'!H38/'Ожидаемое значение'!D38)*100-100</f>
        <v>-11.16544417</v>
      </c>
      <c r="E38" s="2">
        <f>('Рабочие данные'!I38/'Ожидаемое значение'!E38)*100-100</f>
        <v>-12.13794186</v>
      </c>
      <c r="F38" s="2">
        <f>('Рабочие данные'!J38/'Ожидаемое значение'!F38)*100-100</f>
        <v>-13.58831862</v>
      </c>
      <c r="G38" s="2">
        <f>('Рабочие данные'!K38/'Ожидаемое значение'!G38)*100-100</f>
        <v>-13.44099803</v>
      </c>
      <c r="H38" s="2">
        <f>('Рабочие данные'!L38/'Ожидаемое значение'!H38)*100-100</f>
        <v>-14.46279748</v>
      </c>
      <c r="I38" s="2">
        <f>('Рабочие данные'!M38/'Ожидаемое значение'!I38)*100-100</f>
        <v>-8.459119497</v>
      </c>
      <c r="J38" s="2">
        <f>('Рабочие данные'!N38/'Ожидаемое значение'!J38)*100-100</f>
        <v>-11.66873328</v>
      </c>
      <c r="K38" s="2">
        <f>('Рабочие данные'!O38/'Ожидаемое значение'!K38)*100-100</f>
        <v>-16.89953653</v>
      </c>
      <c r="L38" s="3"/>
    </row>
    <row r="39" ht="12.75" customHeight="1">
      <c r="A39" s="1" t="s">
        <v>46</v>
      </c>
      <c r="B39" s="2">
        <f>('Рабочие данные'!F39/'Ожидаемое значение'!B39)*100-100</f>
        <v>-1.00040784</v>
      </c>
      <c r="C39" s="2">
        <f>('Рабочие данные'!G39/'Ожидаемое значение'!C39)*100-100</f>
        <v>-5.047163915</v>
      </c>
      <c r="D39" s="2">
        <f>('Рабочие данные'!H39/'Ожидаемое значение'!D39)*100-100</f>
        <v>0.7751560537</v>
      </c>
      <c r="E39" s="2">
        <f>('Рабочие данные'!I39/'Ожидаемое значение'!E39)*100-100</f>
        <v>-0.6497313141</v>
      </c>
      <c r="F39" s="2">
        <f>('Рабочие данные'!J39/'Ожидаемое значение'!F39)*100-100</f>
        <v>-4.611397947</v>
      </c>
      <c r="G39" s="2">
        <f>('Рабочие данные'!K39/'Ожидаемое значение'!G39)*100-100</f>
        <v>-7.548610354</v>
      </c>
      <c r="H39" s="2">
        <f>('Рабочие данные'!L39/'Ожидаемое значение'!H39)*100-100</f>
        <v>-7.998543513</v>
      </c>
      <c r="I39" s="2">
        <f>('Рабочие данные'!M39/'Ожидаемое значение'!I39)*100-100</f>
        <v>-4.691193094</v>
      </c>
      <c r="J39" s="2">
        <f>('Рабочие данные'!N39/'Ожидаемое значение'!J39)*100-100</f>
        <v>-10.34761775</v>
      </c>
      <c r="K39" s="2">
        <f>('Рабочие данные'!O39/'Ожидаемое значение'!K39)*100-100</f>
        <v>-3.420468396</v>
      </c>
      <c r="L39" s="3"/>
    </row>
    <row r="40" ht="12.75" customHeight="1">
      <c r="A40" s="1" t="s">
        <v>47</v>
      </c>
      <c r="B40" s="2">
        <f>('Рабочие данные'!F40/'Ожидаемое значение'!B40)*100-100</f>
        <v>-3.851352401</v>
      </c>
      <c r="C40" s="2">
        <f>('Рабочие данные'!G40/'Ожидаемое значение'!C40)*100-100</f>
        <v>-4.43267075</v>
      </c>
      <c r="D40" s="2">
        <f>('Рабочие данные'!H40/'Ожидаемое значение'!D40)*100-100</f>
        <v>0.1928248846</v>
      </c>
      <c r="E40" s="2">
        <f>('Рабочие данные'!I40/'Ожидаемое значение'!E40)*100-100</f>
        <v>-8.981775922</v>
      </c>
      <c r="F40" s="2">
        <f>('Рабочие данные'!J40/'Ожидаемое значение'!F40)*100-100</f>
        <v>-14.98551523</v>
      </c>
      <c r="G40" s="2">
        <f>('Рабочие данные'!K40/'Ожидаемое значение'!G40)*100-100</f>
        <v>-16.38306238</v>
      </c>
      <c r="H40" s="2">
        <f>('Рабочие данные'!L40/'Ожидаемое значение'!H40)*100-100</f>
        <v>-19.45054167</v>
      </c>
      <c r="I40" s="2">
        <f>('Рабочие данные'!M40/'Ожидаемое значение'!I40)*100-100</f>
        <v>-29.63540184</v>
      </c>
      <c r="J40" s="2">
        <f>('Рабочие данные'!N40/'Ожидаемое значение'!J40)*100-100</f>
        <v>-11.04167357</v>
      </c>
      <c r="K40" s="2">
        <f>('Рабочие данные'!O40/'Ожидаемое значение'!K40)*100-100</f>
        <v>-10.1047443</v>
      </c>
      <c r="L40" s="3"/>
    </row>
    <row r="41" ht="12.75" customHeight="1">
      <c r="A41" s="1" t="s">
        <v>48</v>
      </c>
      <c r="B41" s="2">
        <f>('Рабочие данные'!F41/'Ожидаемое значение'!B41)*100-100</f>
        <v>-1.000346941</v>
      </c>
      <c r="C41" s="2">
        <f>('Рабочие данные'!G41/'Ожидаемое значение'!C41)*100-100</f>
        <v>-3.588769019</v>
      </c>
      <c r="D41" s="2">
        <f>('Рабочие данные'!H41/'Ожидаемое значение'!D41)*100-100</f>
        <v>-5.343888582</v>
      </c>
      <c r="E41" s="2">
        <f>('Рабочие данные'!I41/'Ожидаемое значение'!E41)*100-100</f>
        <v>-7.284926624</v>
      </c>
      <c r="F41" s="2">
        <f>('Рабочие данные'!J41/'Ожидаемое значение'!F41)*100-100</f>
        <v>-10.59072349</v>
      </c>
      <c r="G41" s="2">
        <f>('Рабочие данные'!K41/'Ожидаемое значение'!G41)*100-100</f>
        <v>-15.54146976</v>
      </c>
      <c r="H41" s="2">
        <f>('Рабочие данные'!L41/'Ожидаемое значение'!H41)*100-100</f>
        <v>-20.72771551</v>
      </c>
      <c r="I41" s="2">
        <f>('Рабочие данные'!M41/'Ожидаемое значение'!I41)*100-100</f>
        <v>-14.92796994</v>
      </c>
      <c r="J41" s="2">
        <f>('Рабочие данные'!N41/'Ожидаемое значение'!J41)*100-100</f>
        <v>-7.510114013</v>
      </c>
      <c r="K41" s="2">
        <f>('Рабочие данные'!O41/'Ожидаемое значение'!K41)*100-100</f>
        <v>-4.527634714</v>
      </c>
      <c r="L41" s="3"/>
    </row>
    <row r="42" ht="12.75" customHeight="1">
      <c r="A42" s="1" t="s">
        <v>49</v>
      </c>
      <c r="B42" s="2">
        <f>('Рабочие данные'!F42/'Ожидаемое значение'!B42)*100-100</f>
        <v>-4.355214472</v>
      </c>
      <c r="C42" s="2">
        <f>('Рабочие данные'!G42/'Ожидаемое значение'!C42)*100-100</f>
        <v>-10.71468071</v>
      </c>
      <c r="D42" s="2">
        <f>('Рабочие данные'!H42/'Ожидаемое значение'!D42)*100-100</f>
        <v>-7.948307411</v>
      </c>
      <c r="E42" s="2">
        <f>('Рабочие данные'!I42/'Ожидаемое значение'!E42)*100-100</f>
        <v>-7.030277406</v>
      </c>
      <c r="F42" s="2">
        <f>('Рабочие данные'!J42/'Ожидаемое значение'!F42)*100-100</f>
        <v>-6.193342519</v>
      </c>
      <c r="G42" s="2">
        <f>('Рабочие данные'!K42/'Ожидаемое значение'!G42)*100-100</f>
        <v>-10.65567702</v>
      </c>
      <c r="H42" s="2">
        <f>('Рабочие данные'!L42/'Ожидаемое значение'!H42)*100-100</f>
        <v>-8.632172131</v>
      </c>
      <c r="I42" s="2">
        <f>('Рабочие данные'!M42/'Ожидаемое значение'!I42)*100-100</f>
        <v>-9.556179628</v>
      </c>
      <c r="J42" s="2">
        <f>('Рабочие данные'!N42/'Ожидаемое значение'!J42)*100-100</f>
        <v>-7.96881767</v>
      </c>
      <c r="K42" s="2">
        <f>('Рабочие данные'!O42/'Ожидаемое значение'!K42)*100-100</f>
        <v>-10.11220275</v>
      </c>
      <c r="L42" s="3"/>
    </row>
    <row r="43" ht="12.75" customHeight="1">
      <c r="A43" s="1" t="s">
        <v>50</v>
      </c>
      <c r="B43" s="2">
        <f>('Рабочие данные'!F43/'Ожидаемое значение'!B43)*100-100</f>
        <v>-2.772910009</v>
      </c>
      <c r="C43" s="2">
        <f>('Рабочие данные'!G43/'Ожидаемое значение'!C43)*100-100</f>
        <v>-7.378997706</v>
      </c>
      <c r="D43" s="2">
        <f>('Рабочие данные'!H43/'Ожидаемое значение'!D43)*100-100</f>
        <v>-5.177197001</v>
      </c>
      <c r="E43" s="2">
        <f>('Рабочие данные'!I43/'Ожидаемое значение'!E43)*100-100</f>
        <v>-8.438086982</v>
      </c>
      <c r="F43" s="2">
        <f>('Рабочие данные'!J43/'Ожидаемое значение'!F43)*100-100</f>
        <v>-10.90957589</v>
      </c>
      <c r="G43" s="2">
        <f>('Рабочие данные'!K43/'Ожидаемое значение'!G43)*100-100</f>
        <v>-11.42743866</v>
      </c>
      <c r="H43" s="2">
        <f>('Рабочие данные'!L43/'Ожидаемое значение'!H43)*100-100</f>
        <v>-12.90762594</v>
      </c>
      <c r="I43" s="2">
        <f>('Рабочие данные'!M43/'Ожидаемое значение'!I43)*100-100</f>
        <v>-20.74488264</v>
      </c>
      <c r="J43" s="2">
        <f>('Рабочие данные'!N43/'Ожидаемое значение'!J43)*100-100</f>
        <v>-10.86333843</v>
      </c>
      <c r="K43" s="2">
        <f>('Рабочие данные'!O43/'Ожидаемое значение'!K43)*100-100</f>
        <v>-9.650961786</v>
      </c>
      <c r="L43" s="3"/>
    </row>
    <row r="44" ht="12.75" customHeight="1">
      <c r="A44" s="1" t="s">
        <v>51</v>
      </c>
      <c r="B44" s="2">
        <f>('Рабочие данные'!F44/'Ожидаемое значение'!B44)*100-100</f>
        <v>-2.919786326</v>
      </c>
      <c r="C44" s="2">
        <f>('Рабочие данные'!G44/'Ожидаемое значение'!C44)*100-100</f>
        <v>-5.620964679</v>
      </c>
      <c r="D44" s="2">
        <f>('Рабочие данные'!H44/'Ожидаемое значение'!D44)*100-100</f>
        <v>-7.83444654</v>
      </c>
      <c r="E44" s="2">
        <f>('Рабочие данные'!I44/'Ожидаемое значение'!E44)*100-100</f>
        <v>-7.725032379</v>
      </c>
      <c r="F44" s="2">
        <f>('Рабочие данные'!J44/'Ожидаемое значение'!F44)*100-100</f>
        <v>-13.38920235</v>
      </c>
      <c r="G44" s="2">
        <f>('Рабочие данные'!K44/'Ожидаемое значение'!G44)*100-100</f>
        <v>-8.666838552</v>
      </c>
      <c r="H44" s="2">
        <f>('Рабочие данные'!L44/'Ожидаемое значение'!H44)*100-100</f>
        <v>-10.00158065</v>
      </c>
      <c r="I44" s="2">
        <f>('Рабочие данные'!M44/'Ожидаемое значение'!I44)*100-100</f>
        <v>-9.988111831</v>
      </c>
      <c r="J44" s="2">
        <f>('Рабочие данные'!N44/'Ожидаемое значение'!J44)*100-100</f>
        <v>-4.375789351</v>
      </c>
      <c r="K44" s="2">
        <f>('Рабочие данные'!O44/'Ожидаемое значение'!K44)*100-100</f>
        <v>-5.537263966</v>
      </c>
      <c r="L44" s="3"/>
    </row>
    <row r="45" ht="12.75" customHeight="1">
      <c r="A45" s="1" t="s">
        <v>52</v>
      </c>
      <c r="B45" s="2">
        <f>('Рабочие данные'!F45/'Ожидаемое значение'!B45)*100-100</f>
        <v>-2.089267245</v>
      </c>
      <c r="C45" s="2">
        <f>('Рабочие данные'!G45/'Ожидаемое значение'!C45)*100-100</f>
        <v>-4.254231222</v>
      </c>
      <c r="D45" s="2">
        <f>('Рабочие данные'!H45/'Ожидаемое значение'!D45)*100-100</f>
        <v>-5.786928716</v>
      </c>
      <c r="E45" s="2">
        <f>('Рабочие данные'!I45/'Ожидаемое значение'!E45)*100-100</f>
        <v>-6.504548035</v>
      </c>
      <c r="F45" s="2">
        <f>('Рабочие данные'!J45/'Ожидаемое значение'!F45)*100-100</f>
        <v>-4.338611482</v>
      </c>
      <c r="G45" s="2">
        <f>('Рабочие данные'!K45/'Ожидаемое значение'!G45)*100-100</f>
        <v>-15.36422755</v>
      </c>
      <c r="H45" s="2">
        <f>('Рабочие данные'!L45/'Ожидаемое значение'!H45)*100-100</f>
        <v>-10.85851032</v>
      </c>
      <c r="I45" s="2">
        <f>('Рабочие данные'!M45/'Ожидаемое значение'!I45)*100-100</f>
        <v>-11.66831515</v>
      </c>
      <c r="J45" s="2">
        <f>('Рабочие данные'!N45/'Ожидаемое значение'!J45)*100-100</f>
        <v>-6.279711701</v>
      </c>
      <c r="K45" s="2">
        <f>('Рабочие данные'!O45/'Ожидаемое значение'!K45)*100-100</f>
        <v>0.515260238</v>
      </c>
      <c r="L45" s="3"/>
    </row>
    <row r="46" ht="12.75" customHeight="1">
      <c r="A46" s="1" t="s">
        <v>53</v>
      </c>
      <c r="B46" s="2">
        <f>('Рабочие данные'!F46/'Ожидаемое значение'!B46)*100-100</f>
        <v>-6.069556425</v>
      </c>
      <c r="C46" s="2">
        <f>('Рабочие данные'!G46/'Ожидаемое значение'!C46)*100-100</f>
        <v>-14.15980692</v>
      </c>
      <c r="D46" s="2">
        <f>('Рабочие данные'!H46/'Ожидаемое значение'!D46)*100-100</f>
        <v>-9.026830377</v>
      </c>
      <c r="E46" s="2">
        <f>('Рабочие данные'!I46/'Ожидаемое значение'!E46)*100-100</f>
        <v>-13.41080767</v>
      </c>
      <c r="F46" s="2">
        <f>('Рабочие данные'!J46/'Ожидаемое значение'!F46)*100-100</f>
        <v>-11.78043563</v>
      </c>
      <c r="G46" s="2">
        <f>('Рабочие данные'!K46/'Ожидаемое значение'!G46)*100-100</f>
        <v>-11.12067438</v>
      </c>
      <c r="H46" s="2">
        <f>('Рабочие данные'!L46/'Ожидаемое значение'!H46)*100-100</f>
        <v>-9.230769231</v>
      </c>
      <c r="I46" s="2">
        <f>('Рабочие данные'!M46/'Ожидаемое значение'!I46)*100-100</f>
        <v>-4.926593214</v>
      </c>
      <c r="J46" s="2">
        <f>('Рабочие данные'!N46/'Ожидаемое значение'!J46)*100-100</f>
        <v>-3.377427526</v>
      </c>
      <c r="K46" s="2">
        <f>('Рабочие данные'!O46/'Ожидаемое значение'!K46)*100-100</f>
        <v>-3.863213621</v>
      </c>
      <c r="L46" s="3"/>
    </row>
    <row r="47" ht="12.75" customHeight="1">
      <c r="A47" s="1" t="s">
        <v>54</v>
      </c>
      <c r="B47" s="2">
        <f>('Рабочие данные'!F47/'Ожидаемое значение'!B47)*100-100</f>
        <v>-4.646875596</v>
      </c>
      <c r="C47" s="2">
        <f>('Рабочие данные'!G47/'Ожидаемое значение'!C47)*100-100</f>
        <v>-1.904419691</v>
      </c>
      <c r="D47" s="2">
        <f>('Рабочие данные'!H47/'Ожидаемое значение'!D47)*100-100</f>
        <v>-5.364163046</v>
      </c>
      <c r="E47" s="2">
        <f>('Рабочие данные'!I47/'Ожидаемое значение'!E47)*100-100</f>
        <v>-8.019485621</v>
      </c>
      <c r="F47" s="2">
        <f>('Рабочие данные'!J47/'Ожидаемое значение'!F47)*100-100</f>
        <v>-6.608190281</v>
      </c>
      <c r="G47" s="2">
        <f>('Рабочие данные'!K47/'Ожидаемое значение'!G47)*100-100</f>
        <v>-16.54771055</v>
      </c>
      <c r="H47" s="2">
        <f>('Рабочие данные'!L47/'Ожидаемое значение'!H47)*100-100</f>
        <v>-15.59072212</v>
      </c>
      <c r="I47" s="2">
        <f>('Рабочие данные'!M47/'Ожидаемое значение'!I47)*100-100</f>
        <v>-11.43234958</v>
      </c>
      <c r="J47" s="2">
        <f>('Рабочие данные'!N47/'Ожидаемое значение'!J47)*100-100</f>
        <v>-11.86813187</v>
      </c>
      <c r="K47" s="2">
        <f>('Рабочие данные'!O47/'Ожидаемое значение'!K47)*100-100</f>
        <v>-7.095926413</v>
      </c>
      <c r="L47" s="3"/>
    </row>
    <row r="48" ht="12.75" customHeight="1">
      <c r="A48" s="1" t="s">
        <v>55</v>
      </c>
      <c r="B48" s="2">
        <f>('Рабочие данные'!F48/'Ожидаемое значение'!B48)*100-100</f>
        <v>-4.644750795</v>
      </c>
      <c r="C48" s="2">
        <f>('Рабочие данные'!G48/'Ожидаемое значение'!C48)*100-100</f>
        <v>-0.1541359822</v>
      </c>
      <c r="D48" s="2">
        <f>('Рабочие данные'!H48/'Ожидаемое значение'!D48)*100-100</f>
        <v>-3.772600834</v>
      </c>
      <c r="E48" s="2">
        <f>('Рабочие данные'!I48/'Ожидаемое значение'!E48)*100-100</f>
        <v>-6.310765423</v>
      </c>
      <c r="F48" s="2">
        <f>('Рабочие данные'!J48/'Ожидаемое значение'!F48)*100-100</f>
        <v>-13.74687165</v>
      </c>
      <c r="G48" s="2">
        <f>('Рабочие данные'!K48/'Ожидаемое значение'!G48)*100-100</f>
        <v>-16.45149391</v>
      </c>
      <c r="H48" s="2">
        <f>('Рабочие данные'!L48/'Ожидаемое значение'!H48)*100-100</f>
        <v>-11.70253651</v>
      </c>
      <c r="I48" s="2">
        <f>('Рабочие данные'!M48/'Ожидаемое значение'!I48)*100-100</f>
        <v>-11.23663506</v>
      </c>
      <c r="J48" s="2">
        <f>('Рабочие данные'!N48/'Ожидаемое значение'!J48)*100-100</f>
        <v>-2.325581395</v>
      </c>
      <c r="K48" s="2">
        <f>('Рабочие данные'!O48/'Ожидаемое значение'!K48)*100-100</f>
        <v>-1.937309534</v>
      </c>
      <c r="L48" s="3"/>
    </row>
    <row r="49" ht="12.75" customHeight="1">
      <c r="A49" s="1" t="s">
        <v>56</v>
      </c>
      <c r="B49" s="2">
        <f>('Рабочие данные'!F49/'Ожидаемое значение'!B49)*100-100</f>
        <v>-13.43384665</v>
      </c>
      <c r="C49" s="2">
        <f>('Рабочие данные'!G49/'Ожидаемое значение'!C49)*100-100</f>
        <v>-8.197014688</v>
      </c>
      <c r="D49" s="2">
        <f>('Рабочие данные'!H49/'Ожидаемое значение'!D49)*100-100</f>
        <v>-15.41867075</v>
      </c>
      <c r="E49" s="2">
        <f>('Рабочие данные'!I49/'Ожидаемое значение'!E49)*100-100</f>
        <v>-12.27824865</v>
      </c>
      <c r="F49" s="2">
        <f>('Рабочие данные'!J49/'Ожидаемое значение'!F49)*100-100</f>
        <v>-15.3405739</v>
      </c>
      <c r="G49" s="2">
        <f>('Рабочие данные'!K49/'Ожидаемое значение'!G49)*100-100</f>
        <v>-13.48082152</v>
      </c>
      <c r="H49" s="2">
        <f>('Рабочие данные'!L49/'Ожидаемое значение'!H49)*100-100</f>
        <v>-10.53283256</v>
      </c>
      <c r="I49" s="2">
        <f>('Рабочие данные'!M49/'Ожидаемое значение'!I49)*100-100</f>
        <v>-10.0772231</v>
      </c>
      <c r="J49" s="2">
        <f>('Рабочие данные'!N49/'Ожидаемое значение'!J49)*100-100</f>
        <v>3.178319002</v>
      </c>
      <c r="K49" s="2">
        <f>('Рабочие данные'!O49/'Ожидаемое значение'!K49)*100-100</f>
        <v>-5.754357771</v>
      </c>
      <c r="L49" s="3"/>
    </row>
    <row r="50" ht="12.75" customHeight="1">
      <c r="A50" s="1" t="s">
        <v>57</v>
      </c>
      <c r="B50" s="2">
        <f>('Рабочие данные'!F50/'Ожидаемое значение'!B50)*100-100</f>
        <v>-4.005060689</v>
      </c>
      <c r="C50" s="2">
        <f>('Рабочие данные'!G50/'Ожидаемое значение'!C50)*100-100</f>
        <v>-7.390874597</v>
      </c>
      <c r="D50" s="2">
        <f>('Рабочие данные'!H50/'Ожидаемое значение'!D50)*100-100</f>
        <v>-3.846789385</v>
      </c>
      <c r="E50" s="2">
        <f>('Рабочие данные'!I50/'Ожидаемое значение'!E50)*100-100</f>
        <v>-9.183775999</v>
      </c>
      <c r="F50" s="2">
        <f>('Рабочие данные'!J50/'Ожидаемое значение'!F50)*100-100</f>
        <v>-12.42401216</v>
      </c>
      <c r="G50" s="2">
        <f>('Рабочие данные'!K50/'Ожидаемое значение'!G50)*100-100</f>
        <v>-17.77809308</v>
      </c>
      <c r="H50" s="2">
        <f>('Рабочие данные'!L50/'Ожидаемое значение'!H50)*100-100</f>
        <v>-13.29695792</v>
      </c>
      <c r="I50" s="2">
        <f>('Рабочие данные'!M50/'Ожидаемое значение'!I50)*100-100</f>
        <v>-15.82320528</v>
      </c>
      <c r="J50" s="2">
        <f>('Рабочие данные'!N50/'Ожидаемое значение'!J50)*100-100</f>
        <v>-8.900240884</v>
      </c>
      <c r="K50" s="2">
        <f>('Рабочие данные'!O50/'Ожидаемое значение'!K50)*100-100</f>
        <v>-1.245551601</v>
      </c>
      <c r="L50" s="3"/>
    </row>
    <row r="51" ht="12.75" customHeight="1">
      <c r="A51" s="1" t="s">
        <v>58</v>
      </c>
      <c r="B51" s="2">
        <f>('Рабочие данные'!F51/'Ожидаемое значение'!B51)*100-100</f>
        <v>3.940375484</v>
      </c>
      <c r="C51" s="2">
        <f>('Рабочие данные'!G51/'Ожидаемое значение'!C51)*100-100</f>
        <v>-6.357645649</v>
      </c>
      <c r="D51" s="2">
        <f>('Рабочие данные'!H51/'Ожидаемое значение'!D51)*100-100</f>
        <v>-11.59318285</v>
      </c>
      <c r="E51" s="2">
        <f>('Рабочие данные'!I51/'Ожидаемое значение'!E51)*100-100</f>
        <v>-11.22346842</v>
      </c>
      <c r="F51" s="2">
        <f>('Рабочие данные'!J51/'Ожидаемое значение'!F51)*100-100</f>
        <v>-10.76890623</v>
      </c>
      <c r="G51" s="2">
        <f>('Рабочие данные'!K51/'Ожидаемое значение'!G51)*100-100</f>
        <v>-8.444334813</v>
      </c>
      <c r="H51" s="2">
        <f>('Рабочие данные'!L51/'Ожидаемое значение'!H51)*100-100</f>
        <v>-8.004813202</v>
      </c>
      <c r="I51" s="2">
        <f>('Рабочие данные'!M51/'Ожидаемое значение'!I51)*100-100</f>
        <v>-10.60816604</v>
      </c>
      <c r="J51" s="2">
        <f>('Рабочие данные'!N51/'Ожидаемое значение'!J51)*100-100</f>
        <v>-4.890973322</v>
      </c>
      <c r="K51" s="2">
        <f>('Рабочие данные'!O51/'Ожидаемое значение'!K51)*100-100</f>
        <v>-1.302698669</v>
      </c>
      <c r="L51" s="3"/>
    </row>
    <row r="52" ht="12.75" customHeight="1">
      <c r="A52" s="1" t="s">
        <v>59</v>
      </c>
      <c r="B52" s="2">
        <f>('Рабочие данные'!F52/'Ожидаемое значение'!B52)*100-100</f>
        <v>21.91338074</v>
      </c>
      <c r="C52" s="2">
        <f>('Рабочие данные'!G52/'Ожидаемое значение'!C52)*100-100</f>
        <v>-1.535793906</v>
      </c>
      <c r="D52" s="2">
        <f>('Рабочие данные'!H52/'Ожидаемое значение'!D52)*100-100</f>
        <v>7.399158624</v>
      </c>
      <c r="E52" s="2">
        <f>('Рабочие данные'!I52/'Ожидаемое значение'!E52)*100-100</f>
        <v>-1.12520948</v>
      </c>
      <c r="F52" s="2">
        <f>('Рабочие данные'!J52/'Ожидаемое значение'!F52)*100-100</f>
        <v>-9.962581852</v>
      </c>
      <c r="G52" s="2">
        <f>('Рабочие данные'!K52/'Ожидаемое значение'!G52)*100-100</f>
        <v>-13.25559257</v>
      </c>
      <c r="H52" s="2">
        <f>('Рабочие данные'!L52/'Ожидаемое значение'!H52)*100-100</f>
        <v>-11.35907723</v>
      </c>
      <c r="I52" s="2">
        <f>('Рабочие данные'!M52/'Ожидаемое значение'!I52)*100-100</f>
        <v>-10</v>
      </c>
      <c r="J52" s="2">
        <f>('Рабочие данные'!N52/'Ожидаемое значение'!J52)*100-100</f>
        <v>-1.713979646</v>
      </c>
      <c r="K52" s="2">
        <f>('Рабочие данные'!O52/'Ожидаемое значение'!K52)*100-100</f>
        <v>-9.527732015</v>
      </c>
      <c r="L52" s="3"/>
    </row>
    <row r="53" ht="12.75" customHeight="1">
      <c r="A53" s="1" t="s">
        <v>60</v>
      </c>
      <c r="B53" s="2">
        <f>('Рабочие данные'!F53/'Ожидаемое значение'!B53)*100-100</f>
        <v>31.60060645</v>
      </c>
      <c r="C53" s="2">
        <f>('Рабочие данные'!G53/'Ожидаемое значение'!C53)*100-100</f>
        <v>16.93285528</v>
      </c>
      <c r="D53" s="2">
        <f>('Рабочие данные'!H53/'Ожидаемое значение'!D53)*100-100</f>
        <v>13.74259894</v>
      </c>
      <c r="E53" s="2">
        <f>('Рабочие данные'!I53/'Ожидаемое значение'!E53)*100-100</f>
        <v>-1.23094959</v>
      </c>
      <c r="F53" s="2">
        <f>('Рабочие данные'!J53/'Ожидаемое значение'!F53)*100-100</f>
        <v>-9.758143436</v>
      </c>
      <c r="G53" s="2">
        <f>('Рабочие данные'!K53/'Ожидаемое значение'!G53)*100-100</f>
        <v>-10.39274068</v>
      </c>
      <c r="H53" s="2">
        <f>('Рабочие данные'!L53/'Ожидаемое значение'!H53)*100-100</f>
        <v>-5.854663136</v>
      </c>
      <c r="I53" s="2">
        <f>('Рабочие данные'!M53/'Ожидаемое значение'!I53)*100-100</f>
        <v>-10.95890411</v>
      </c>
      <c r="J53" s="2">
        <f>('Рабочие данные'!N53/'Ожидаемое значение'!J53)*100-100</f>
        <v>-11.48287779</v>
      </c>
      <c r="K53" s="2">
        <f>('Рабочие данные'!O53/'Ожидаемое значение'!K53)*100-100</f>
        <v>-12.53051261</v>
      </c>
      <c r="L53" s="3"/>
    </row>
    <row r="54" ht="12.75" customHeight="1">
      <c r="A54" s="1" t="s">
        <v>61</v>
      </c>
      <c r="B54" s="2">
        <f>('Рабочие данные'!F54/'Ожидаемое значение'!B54)*100-100</f>
        <v>-7.158172522</v>
      </c>
      <c r="C54" s="2">
        <f>('Рабочие данные'!G54/'Ожидаемое значение'!C54)*100-100</f>
        <v>-15.06308356</v>
      </c>
      <c r="D54" s="2">
        <f>('Рабочие данные'!H54/'Ожидаемое значение'!D54)*100-100</f>
        <v>-7.289876924</v>
      </c>
      <c r="E54" s="2">
        <f>('Рабочие данные'!I54/'Ожидаемое значение'!E54)*100-100</f>
        <v>-8.015555796</v>
      </c>
      <c r="F54" s="2">
        <f>('Рабочие данные'!J54/'Ожидаемое значение'!F54)*100-100</f>
        <v>-7.298751775</v>
      </c>
      <c r="G54" s="2">
        <f>('Рабочие данные'!K54/'Ожидаемое значение'!G54)*100-100</f>
        <v>-6.745194337</v>
      </c>
      <c r="H54" s="2">
        <f>('Рабочие данные'!L54/'Ожидаемое значение'!H54)*100-100</f>
        <v>-9.903142914</v>
      </c>
      <c r="I54" s="2">
        <f>('Рабочие данные'!M54/'Ожидаемое значение'!I54)*100-100</f>
        <v>-8.524034387</v>
      </c>
      <c r="J54" s="2">
        <f>('Рабочие данные'!N54/'Ожидаемое значение'!J54)*100-100</f>
        <v>-4.920489551</v>
      </c>
      <c r="K54" s="2">
        <f>('Рабочие данные'!O54/'Ожидаемое значение'!K54)*100-100</f>
        <v>-7.265448661</v>
      </c>
      <c r="L54" s="3"/>
    </row>
    <row r="55" ht="12.75" customHeight="1">
      <c r="A55" s="1" t="s">
        <v>62</v>
      </c>
      <c r="B55" s="2">
        <f>('Рабочие данные'!F55/'Ожидаемое значение'!B55)*100-100</f>
        <v>-7.359857633</v>
      </c>
      <c r="C55" s="2">
        <f>('Рабочие данные'!G55/'Ожидаемое значение'!C55)*100-100</f>
        <v>-13.66498091</v>
      </c>
      <c r="D55" s="2">
        <f>('Рабочие данные'!H55/'Ожидаемое значение'!D55)*100-100</f>
        <v>-10.59566787</v>
      </c>
      <c r="E55" s="2">
        <f>('Рабочие данные'!I55/'Ожидаемое значение'!E55)*100-100</f>
        <v>-12.03444805</v>
      </c>
      <c r="F55" s="2">
        <f>('Рабочие данные'!J55/'Ожидаемое значение'!F55)*100-100</f>
        <v>-9.775454897</v>
      </c>
      <c r="G55" s="2">
        <f>('Рабочие данные'!K55/'Ожидаемое значение'!G55)*100-100</f>
        <v>-0.2337013458</v>
      </c>
      <c r="H55" s="2">
        <f>('Рабочие данные'!L55/'Ожидаемое значение'!H55)*100-100</f>
        <v>-3.225806452</v>
      </c>
      <c r="I55" s="2">
        <f>('Рабочие данные'!M55/'Ожидаемое значение'!I55)*100-100</f>
        <v>-5.602567844</v>
      </c>
      <c r="J55" s="2">
        <f>('Рабочие данные'!N55/'Ожидаемое значение'!J55)*100-100</f>
        <v>-3.394865266</v>
      </c>
      <c r="K55" s="2">
        <f>('Рабочие данные'!O55/'Ожидаемое значение'!K55)*100-100</f>
        <v>-1.57699047</v>
      </c>
      <c r="L55" s="3"/>
    </row>
    <row r="56" ht="12.75" customHeight="1">
      <c r="A56" s="1" t="s">
        <v>63</v>
      </c>
      <c r="B56" s="2">
        <f>('Рабочие данные'!F56/'Ожидаемое значение'!B56)*100-100</f>
        <v>2.58757261</v>
      </c>
      <c r="C56" s="2">
        <f>('Рабочие данные'!G56/'Ожидаемое значение'!C56)*100-100</f>
        <v>-6.416363127</v>
      </c>
      <c r="D56" s="2">
        <f>('Рабочие данные'!H56/'Ожидаемое значение'!D56)*100-100</f>
        <v>-10.87769272</v>
      </c>
      <c r="E56" s="2">
        <f>('Рабочие данные'!I56/'Ожидаемое значение'!E56)*100-100</f>
        <v>-15.18991938</v>
      </c>
      <c r="F56" s="2">
        <f>('Рабочие данные'!J56/'Ожидаемое значение'!F56)*100-100</f>
        <v>-34.12710393</v>
      </c>
      <c r="G56" s="2">
        <f>('Рабочие данные'!K56/'Ожидаемое значение'!G56)*100-100</f>
        <v>-26.10928513</v>
      </c>
      <c r="H56" s="2">
        <f>('Рабочие данные'!L56/'Ожидаемое значение'!H56)*100-100</f>
        <v>-16.27843864</v>
      </c>
      <c r="I56" s="2">
        <f>('Рабочие данные'!M56/'Ожидаемое значение'!I56)*100-100</f>
        <v>-11.93140177</v>
      </c>
      <c r="J56" s="2">
        <f>('Рабочие данные'!N56/'Ожидаемое значение'!J56)*100-100</f>
        <v>-0.08391901815</v>
      </c>
      <c r="K56" s="2">
        <f>('Рабочие данные'!O56/'Ожидаемое значение'!K56)*100-100</f>
        <v>-8.266959626</v>
      </c>
      <c r="L56" s="3"/>
    </row>
    <row r="57" ht="12.75" customHeight="1">
      <c r="A57" s="1" t="s">
        <v>64</v>
      </c>
      <c r="B57" s="2">
        <f>('Рабочие данные'!F57/'Ожидаемое значение'!B57)*100-100</f>
        <v>-7.891041842</v>
      </c>
      <c r="C57" s="2">
        <f>('Рабочие данные'!G57/'Ожидаемое значение'!C57)*100-100</f>
        <v>-9.267290573</v>
      </c>
      <c r="D57" s="2">
        <f>('Рабочие данные'!H57/'Ожидаемое значение'!D57)*100-100</f>
        <v>-13.30383481</v>
      </c>
      <c r="E57" s="2">
        <f>('Рабочие данные'!I57/'Ожидаемое значение'!E57)*100-100</f>
        <v>-16.07939683</v>
      </c>
      <c r="F57" s="2">
        <f>('Рабочие данные'!J57/'Ожидаемое значение'!F57)*100-100</f>
        <v>-27.0927675</v>
      </c>
      <c r="G57" s="2">
        <f>('Рабочие данные'!K57/'Ожидаемое значение'!G57)*100-100</f>
        <v>-37.56954103</v>
      </c>
      <c r="H57" s="2">
        <f>('Рабочие данные'!L57/'Ожидаемое значение'!H57)*100-100</f>
        <v>-32.68969796</v>
      </c>
      <c r="I57" s="2">
        <f>('Рабочие данные'!M57/'Ожидаемое значение'!I57)*100-100</f>
        <v>-27.23660656</v>
      </c>
      <c r="J57" s="2">
        <f>('Рабочие данные'!N57/'Ожидаемое значение'!J57)*100-100</f>
        <v>-18.1648492</v>
      </c>
      <c r="K57" s="2">
        <f>('Рабочие данные'!O57/'Ожидаемое значение'!K57)*100-100</f>
        <v>-14.37266945</v>
      </c>
      <c r="L57" s="3"/>
    </row>
    <row r="58" ht="12.75" customHeight="1">
      <c r="A58" s="1" t="s">
        <v>65</v>
      </c>
      <c r="B58" s="2">
        <f>('Рабочие данные'!F58/'Ожидаемое значение'!B58)*100-100</f>
        <v>4.215890665</v>
      </c>
      <c r="C58" s="2">
        <f>('Рабочие данные'!G58/'Ожидаемое значение'!C58)*100-100</f>
        <v>-3.064271604</v>
      </c>
      <c r="D58" s="2">
        <f>('Рабочие данные'!H58/'Ожидаемое значение'!D58)*100-100</f>
        <v>-3.067063401</v>
      </c>
      <c r="E58" s="2">
        <f>('Рабочие данные'!I58/'Ожидаемое значение'!E58)*100-100</f>
        <v>-11.72161172</v>
      </c>
      <c r="F58" s="2">
        <f>('Рабочие данные'!J58/'Ожидаемое значение'!F58)*100-100</f>
        <v>-8.144924794</v>
      </c>
      <c r="G58" s="2">
        <f>('Рабочие данные'!K58/'Ожидаемое значение'!G58)*100-100</f>
        <v>-10.45713733</v>
      </c>
      <c r="H58" s="2">
        <f>('Рабочие данные'!L58/'Ожидаемое значение'!H58)*100-100</f>
        <v>-10.95924828</v>
      </c>
      <c r="I58" s="2">
        <f>('Рабочие данные'!M58/'Ожидаемое значение'!I58)*100-100</f>
        <v>-8.738621586</v>
      </c>
      <c r="J58" s="2">
        <f>('Рабочие данные'!N58/'Ожидаемое значение'!J58)*100-100</f>
        <v>-7.616627926</v>
      </c>
      <c r="K58" s="2">
        <f>('Рабочие данные'!O58/'Ожидаемое значение'!K58)*100-100</f>
        <v>-4.158130779</v>
      </c>
      <c r="L58" s="3"/>
    </row>
    <row r="59" ht="12.75" customHeight="1">
      <c r="A59" s="1" t="s">
        <v>66</v>
      </c>
      <c r="B59" s="2">
        <f>('Рабочие данные'!F59/'Ожидаемое значение'!B59)*100-100</f>
        <v>-3.740624244</v>
      </c>
      <c r="C59" s="2">
        <f>('Рабочие данные'!G59/'Ожидаемое значение'!C59)*100-100</f>
        <v>-5.413838833</v>
      </c>
      <c r="D59" s="2">
        <f>('Рабочие данные'!H59/'Ожидаемое значение'!D59)*100-100</f>
        <v>-3.07399023</v>
      </c>
      <c r="E59" s="2">
        <f>('Рабочие данные'!I59/'Ожидаемое значение'!E59)*100-100</f>
        <v>-3.570857326</v>
      </c>
      <c r="F59" s="2">
        <f>('Рабочие данные'!J59/'Ожидаемое значение'!F59)*100-100</f>
        <v>-1.931017731</v>
      </c>
      <c r="G59" s="2">
        <f>('Рабочие данные'!K59/'Ожидаемое значение'!G59)*100-100</f>
        <v>-1.218611521</v>
      </c>
      <c r="H59" s="2">
        <f>('Рабочие данные'!L59/'Ожидаемое значение'!H59)*100-100</f>
        <v>-3.506236062</v>
      </c>
      <c r="I59" s="2">
        <f>('Рабочие данные'!M59/'Ожидаемое значение'!I59)*100-100</f>
        <v>-13.5707451</v>
      </c>
      <c r="J59" s="2">
        <f>('Рабочие данные'!N59/'Ожидаемое значение'!J59)*100-100</f>
        <v>-13.96765476</v>
      </c>
      <c r="K59" s="2">
        <f>('Рабочие данные'!O59/'Ожидаемое значение'!K59)*100-100</f>
        <v>-11.30716921</v>
      </c>
      <c r="L59" s="3"/>
    </row>
    <row r="60" ht="12.75" customHeight="1">
      <c r="A60" s="1" t="s">
        <v>67</v>
      </c>
      <c r="B60" s="2">
        <f>('Рабочие данные'!F60/'Ожидаемое значение'!B60)*100-100</f>
        <v>3.415866351</v>
      </c>
      <c r="C60" s="2">
        <f>('Рабочие данные'!G60/'Ожидаемое значение'!C60)*100-100</f>
        <v>-9.126454009</v>
      </c>
      <c r="D60" s="2">
        <f>('Рабочие данные'!H60/'Ожидаемое значение'!D60)*100-100</f>
        <v>-17.28362272</v>
      </c>
      <c r="E60" s="2">
        <f>('Рабочие данные'!I60/'Ожидаемое значение'!E60)*100-100</f>
        <v>-16.33309679</v>
      </c>
      <c r="F60" s="2">
        <f>('Рабочие данные'!J60/'Ожидаемое значение'!F60)*100-100</f>
        <v>-12.3557831</v>
      </c>
      <c r="G60" s="2">
        <f>('Рабочие данные'!K60/'Ожидаемое значение'!G60)*100-100</f>
        <v>-10.57054301</v>
      </c>
      <c r="H60" s="2">
        <f>('Рабочие данные'!L60/'Ожидаемое значение'!H60)*100-100</f>
        <v>-7.139490481</v>
      </c>
      <c r="I60" s="2">
        <f>('Рабочие данные'!M60/'Ожидаемое значение'!I60)*100-100</f>
        <v>-5.247438503</v>
      </c>
      <c r="J60" s="2">
        <f>('Рабочие данные'!N60/'Ожидаемое значение'!J60)*100-100</f>
        <v>-1.765967146</v>
      </c>
      <c r="K60" s="2">
        <f>('Рабочие данные'!O60/'Ожидаемое значение'!K60)*100-100</f>
        <v>-11.36928683</v>
      </c>
      <c r="L60" s="3"/>
    </row>
    <row r="61" ht="12.75" customHeight="1">
      <c r="A61" s="1" t="s">
        <v>68</v>
      </c>
      <c r="B61" s="2">
        <f>('Рабочие данные'!F61/'Ожидаемое значение'!B61)*100-100</f>
        <v>-7.522646711</v>
      </c>
      <c r="C61" s="2">
        <f>('Рабочие данные'!G61/'Ожидаемое значение'!C61)*100-100</f>
        <v>-8.269353807</v>
      </c>
      <c r="D61" s="2">
        <f>('Рабочие данные'!H61/'Ожидаемое значение'!D61)*100-100</f>
        <v>-2.467105263</v>
      </c>
      <c r="E61" s="2">
        <f>('Рабочие данные'!I61/'Ожидаемое значение'!E61)*100-100</f>
        <v>-5.617789667</v>
      </c>
      <c r="F61" s="2">
        <f>('Рабочие данные'!J61/'Ожидаемое значение'!F61)*100-100</f>
        <v>2.709190672</v>
      </c>
      <c r="G61" s="2">
        <f>('Рабочие данные'!K61/'Ожидаемое значение'!G61)*100-100</f>
        <v>-6.41069592</v>
      </c>
      <c r="H61" s="2">
        <f>('Рабочие данные'!L61/'Ожидаемое значение'!H61)*100-100</f>
        <v>-5.250347705</v>
      </c>
      <c r="I61" s="2">
        <f>('Рабочие данные'!M61/'Ожидаемое значение'!I61)*100-100</f>
        <v>-12.81826163</v>
      </c>
      <c r="J61" s="2">
        <f>('Рабочие данные'!N61/'Ожидаемое значение'!J61)*100-100</f>
        <v>-2.490003635</v>
      </c>
      <c r="K61" s="2">
        <f>('Рабочие данные'!O61/'Ожидаемое значение'!K61)*100-100</f>
        <v>-9.658464928</v>
      </c>
      <c r="L61" s="3"/>
    </row>
    <row r="62" ht="12.75" customHeight="1">
      <c r="A62" s="1" t="s">
        <v>69</v>
      </c>
      <c r="B62" s="2">
        <f>('Рабочие данные'!F62/'Ожидаемое значение'!B62)*100-100</f>
        <v>-5.22756827</v>
      </c>
      <c r="C62" s="2">
        <f>('Рабочие данные'!G62/'Ожидаемое значение'!C62)*100-100</f>
        <v>-5.382674516</v>
      </c>
      <c r="D62" s="2">
        <f>('Рабочие данные'!H62/'Ожидаемое значение'!D62)*100-100</f>
        <v>-2.129269347</v>
      </c>
      <c r="E62" s="2">
        <f>('Рабочие данные'!I62/'Ожидаемое значение'!E62)*100-100</f>
        <v>-5.356072577</v>
      </c>
      <c r="F62" s="2">
        <f>('Рабочие данные'!J62/'Ожидаемое значение'!F62)*100-100</f>
        <v>-2.15095598</v>
      </c>
      <c r="G62" s="2">
        <f>('Рабочие данные'!K62/'Ожидаемое значение'!G62)*100-100</f>
        <v>4.697385365</v>
      </c>
      <c r="H62" s="2">
        <f>('Рабочие данные'!L62/'Ожидаемое значение'!H62)*100-100</f>
        <v>-4.410536281</v>
      </c>
      <c r="I62" s="2">
        <f>('Рабочие данные'!M62/'Ожидаемое значение'!I62)*100-100</f>
        <v>-7.560427206</v>
      </c>
      <c r="J62" s="2">
        <f>('Рабочие данные'!N62/'Ожидаемое значение'!J62)*100-100</f>
        <v>-1.90181589</v>
      </c>
      <c r="K62" s="2">
        <f>('Рабочие данные'!O62/'Ожидаемое значение'!K62)*100-100</f>
        <v>-3.722426471</v>
      </c>
      <c r="L62" s="3"/>
    </row>
    <row r="63" ht="12.75" customHeight="1">
      <c r="A63" s="1" t="s">
        <v>70</v>
      </c>
      <c r="B63" s="2">
        <f>('Рабочие данные'!F63/'Ожидаемое значение'!B63)*100-100</f>
        <v>-2.681513539</v>
      </c>
      <c r="C63" s="2">
        <f>('Рабочие данные'!G63/'Ожидаемое значение'!C63)*100-100</f>
        <v>0.8691650091</v>
      </c>
      <c r="D63" s="2">
        <f>('Рабочие данные'!H63/'Ожидаемое значение'!D63)*100-100</f>
        <v>-0.7317034119</v>
      </c>
      <c r="E63" s="2">
        <f>('Рабочие данные'!I63/'Ожидаемое значение'!E63)*100-100</f>
        <v>-12.27699242</v>
      </c>
      <c r="F63" s="2">
        <f>('Рабочие данные'!J63/'Ожидаемое значение'!F63)*100-100</f>
        <v>-29.84225015</v>
      </c>
      <c r="G63" s="2">
        <f>('Рабочие данные'!K63/'Ожидаемое значение'!G63)*100-100</f>
        <v>-20.33813877</v>
      </c>
      <c r="H63" s="2">
        <f>('Рабочие данные'!L63/'Ожидаемое значение'!H63)*100-100</f>
        <v>-15.79621478</v>
      </c>
      <c r="I63" s="2">
        <f>('Рабочие данные'!M63/'Ожидаемое значение'!I63)*100-100</f>
        <v>-12.53913891</v>
      </c>
      <c r="J63" s="2">
        <f>('Рабочие данные'!N63/'Ожидаемое значение'!J63)*100-100</f>
        <v>-5.651064934</v>
      </c>
      <c r="K63" s="2">
        <f>('Рабочие данные'!O63/'Ожидаемое значение'!K63)*100-100</f>
        <v>-3.105143722</v>
      </c>
      <c r="L63" s="3"/>
    </row>
    <row r="64" ht="12.75" customHeight="1">
      <c r="A64" s="1" t="s">
        <v>71</v>
      </c>
      <c r="B64" s="2">
        <f>('Рабочие данные'!F64/'Ожидаемое значение'!B64)*100-100</f>
        <v>-1.154639175</v>
      </c>
      <c r="C64" s="2">
        <f>('Рабочие данные'!G64/'Ожидаемое значение'!C64)*100-100</f>
        <v>-11.22592378</v>
      </c>
      <c r="D64" s="2">
        <f>('Рабочие данные'!H64/'Ожидаемое значение'!D64)*100-100</f>
        <v>-8.302047782</v>
      </c>
      <c r="E64" s="2">
        <f>('Рабочие данные'!I64/'Ожидаемое значение'!E64)*100-100</f>
        <v>-13.1816515</v>
      </c>
      <c r="F64" s="2">
        <f>('Рабочие данные'!J64/'Ожидаемое значение'!F64)*100-100</f>
        <v>-15.27208044</v>
      </c>
      <c r="G64" s="2">
        <f>('Рабочие данные'!K64/'Ожидаемое значение'!G64)*100-100</f>
        <v>-14.5703399</v>
      </c>
      <c r="H64" s="2">
        <f>('Рабочие данные'!L64/'Ожидаемое значение'!H64)*100-100</f>
        <v>-27.18817172</v>
      </c>
      <c r="I64" s="2">
        <f>('Рабочие данные'!M64/'Ожидаемое значение'!I64)*100-100</f>
        <v>-20.00259241</v>
      </c>
      <c r="J64" s="2">
        <f>('Рабочие данные'!N64/'Ожидаемое значение'!J64)*100-100</f>
        <v>-21.28853497</v>
      </c>
      <c r="K64" s="2">
        <f>('Рабочие данные'!O64/'Ожидаемое значение'!K64)*100-100</f>
        <v>-14.88746385</v>
      </c>
      <c r="L64" s="3"/>
    </row>
    <row r="65" ht="12.75" customHeight="1">
      <c r="A65" s="1" t="s">
        <v>72</v>
      </c>
      <c r="B65" s="2">
        <f>('Рабочие данные'!F65/'Ожидаемое значение'!B65)*100-100</f>
        <v>0.9192270824</v>
      </c>
      <c r="C65" s="2">
        <f>('Рабочие данные'!G65/'Ожидаемое значение'!C65)*100-100</f>
        <v>-0.9942872797</v>
      </c>
      <c r="D65" s="2">
        <f>('Рабочие данные'!H65/'Ожидаемое значение'!D65)*100-100</f>
        <v>-6.716873104</v>
      </c>
      <c r="E65" s="2">
        <f>('Рабочие данные'!I65/'Ожидаемое значение'!E65)*100-100</f>
        <v>-4.500499047</v>
      </c>
      <c r="F65" s="2">
        <f>('Рабочие данные'!J65/'Ожидаемое значение'!F65)*100-100</f>
        <v>-14.67689303</v>
      </c>
      <c r="G65" s="2">
        <f>('Рабочие данные'!K65/'Ожидаемое значение'!G65)*100-100</f>
        <v>-16.4836679</v>
      </c>
      <c r="H65" s="2">
        <f>('Рабочие данные'!L65/'Ожидаемое значение'!H65)*100-100</f>
        <v>-14.57113643</v>
      </c>
      <c r="I65" s="2">
        <f>('Рабочие данные'!M65/'Ожидаемое значение'!I65)*100-100</f>
        <v>-13.83800801</v>
      </c>
      <c r="J65" s="2">
        <f>('Рабочие данные'!N65/'Ожидаемое значение'!J65)*100-100</f>
        <v>-3.735129024</v>
      </c>
      <c r="K65" s="2">
        <f>('Рабочие данные'!O65/'Ожидаемое значение'!K65)*100-100</f>
        <v>-13.44371551</v>
      </c>
      <c r="L65" s="3"/>
    </row>
    <row r="66" ht="12.75" customHeight="1">
      <c r="A66" s="1" t="s">
        <v>73</v>
      </c>
      <c r="B66" s="2">
        <f>('Рабочие данные'!F66/'Ожидаемое значение'!B66)*100-100</f>
        <v>-2.207014542</v>
      </c>
      <c r="C66" s="2">
        <f>('Рабочие данные'!G66/'Ожидаемое значение'!C66)*100-100</f>
        <v>-9.670941514</v>
      </c>
      <c r="D66" s="2">
        <f>('Рабочие данные'!H66/'Ожидаемое значение'!D66)*100-100</f>
        <v>-5.260070889</v>
      </c>
      <c r="E66" s="2">
        <f>('Рабочие данные'!I66/'Ожидаемое значение'!E66)*100-100</f>
        <v>-8.816779359</v>
      </c>
      <c r="F66" s="2">
        <f>('Рабочие данные'!J66/'Ожидаемое значение'!F66)*100-100</f>
        <v>-7.985633582</v>
      </c>
      <c r="G66" s="2">
        <f>('Рабочие данные'!K66/'Ожидаемое значение'!G66)*100-100</f>
        <v>-3.759647069</v>
      </c>
      <c r="H66" s="2">
        <f>('Рабочие данные'!L66/'Ожидаемое значение'!H66)*100-100</f>
        <v>-1.402660889</v>
      </c>
      <c r="I66" s="2">
        <f>('Рабочие данные'!M66/'Ожидаемое значение'!I66)*100-100</f>
        <v>-5.230586734</v>
      </c>
      <c r="J66" s="2">
        <f>('Рабочие данные'!N66/'Ожидаемое значение'!J66)*100-100</f>
        <v>-2.460055505</v>
      </c>
      <c r="K66" s="2">
        <f>('Рабочие данные'!O66/'Ожидаемое значение'!K66)*100-100</f>
        <v>-4.374712379</v>
      </c>
      <c r="L66" s="3"/>
    </row>
    <row r="67" ht="12.75" customHeight="1">
      <c r="A67" s="1" t="s">
        <v>74</v>
      </c>
      <c r="B67" s="2">
        <f>('Рабочие данные'!F67/'Ожидаемое значение'!B67)*100-100</f>
        <v>2.620500827</v>
      </c>
      <c r="C67" s="2">
        <f>('Рабочие данные'!G67/'Ожидаемое значение'!C67)*100-100</f>
        <v>-15.39180883</v>
      </c>
      <c r="D67" s="2">
        <f>('Рабочие данные'!H67/'Ожидаемое значение'!D67)*100-100</f>
        <v>-14.77359426</v>
      </c>
      <c r="E67" s="2">
        <f>('Рабочие данные'!I67/'Ожидаемое значение'!E67)*100-100</f>
        <v>-15.29683125</v>
      </c>
      <c r="F67" s="2">
        <f>('Рабочие данные'!J67/'Ожидаемое значение'!F67)*100-100</f>
        <v>-10.07813813</v>
      </c>
      <c r="G67" s="2">
        <f>('Рабочие данные'!K67/'Ожидаемое значение'!G67)*100-100</f>
        <v>-5.408749543</v>
      </c>
      <c r="H67" s="2">
        <f>('Рабочие данные'!L67/'Ожидаемое значение'!H67)*100-100</f>
        <v>1.281279462</v>
      </c>
      <c r="I67" s="2">
        <f>('Рабочие данные'!M67/'Ожидаемое значение'!I67)*100-100</f>
        <v>-1.125733676</v>
      </c>
      <c r="J67" s="2">
        <f>('Рабочие данные'!N67/'Ожидаемое значение'!J67)*100-100</f>
        <v>5.687630616</v>
      </c>
      <c r="K67" s="2">
        <f>('Рабочие данные'!O67/'Ожидаемое значение'!K67)*100-100</f>
        <v>-2.306548464</v>
      </c>
      <c r="L67" s="3"/>
    </row>
    <row r="68" ht="12.75" customHeight="1">
      <c r="A68" s="1" t="s">
        <v>75</v>
      </c>
      <c r="B68" s="2">
        <f>('Рабочие данные'!F68/'Ожидаемое значение'!B68)*100-100</f>
        <v>-3.811927215</v>
      </c>
      <c r="C68" s="2">
        <f>('Рабочие данные'!G68/'Ожидаемое значение'!C68)*100-100</f>
        <v>-9.604368542</v>
      </c>
      <c r="D68" s="2">
        <f>('Рабочие данные'!H68/'Ожидаемое значение'!D68)*100-100</f>
        <v>-7.143250537</v>
      </c>
      <c r="E68" s="2">
        <f>('Рабочие данные'!I68/'Ожидаемое значение'!E68)*100-100</f>
        <v>-9.813504101</v>
      </c>
      <c r="F68" s="2">
        <f>('Рабочие данные'!J68/'Ожидаемое значение'!F68)*100-100</f>
        <v>-8.279220779</v>
      </c>
      <c r="G68" s="2">
        <f>('Рабочие данные'!K68/'Ожидаемое значение'!G68)*100-100</f>
        <v>-8.360704688</v>
      </c>
      <c r="H68" s="2">
        <f>('Рабочие данные'!L68/'Ожидаемое значение'!H68)*100-100</f>
        <v>-11.47409374</v>
      </c>
      <c r="I68" s="2">
        <f>('Рабочие данные'!M68/'Ожидаемое значение'!I68)*100-100</f>
        <v>-50.10520946</v>
      </c>
      <c r="J68" s="2">
        <f>('Рабочие данные'!N68/'Ожидаемое значение'!J68)*100-100</f>
        <v>-33.84260594</v>
      </c>
      <c r="K68" s="2">
        <f>('Рабочие данные'!O68/'Ожидаемое значение'!K68)*100-100</f>
        <v>-34.96520278</v>
      </c>
      <c r="L68" s="3"/>
    </row>
    <row r="69" ht="12.75" customHeight="1">
      <c r="A69" s="1" t="s">
        <v>76</v>
      </c>
      <c r="B69" s="2">
        <f>('Рабочие данные'!F69/'Ожидаемое значение'!B69)*100-100</f>
        <v>-7.365057312</v>
      </c>
      <c r="C69" s="2">
        <f>('Рабочие данные'!G69/'Ожидаемое значение'!C69)*100-100</f>
        <v>-6.865703633</v>
      </c>
      <c r="D69" s="2">
        <f>('Рабочие данные'!H69/'Ожидаемое значение'!D69)*100-100</f>
        <v>-6.342908043</v>
      </c>
      <c r="E69" s="2">
        <f>('Рабочие данные'!I69/'Ожидаемое значение'!E69)*100-100</f>
        <v>-7.778282921</v>
      </c>
      <c r="F69" s="2">
        <f>('Рабочие данные'!J69/'Ожидаемое значение'!F69)*100-100</f>
        <v>-13.21784254</v>
      </c>
      <c r="G69" s="2">
        <f>('Рабочие данные'!K69/'Ожидаемое значение'!G69)*100-100</f>
        <v>-5.665197071</v>
      </c>
      <c r="H69" s="2">
        <f>('Рабочие данные'!L69/'Ожидаемое значение'!H69)*100-100</f>
        <v>-5.342856959</v>
      </c>
      <c r="I69" s="2">
        <f>('Рабочие данные'!M69/'Ожидаемое значение'!I69)*100-100</f>
        <v>-6.543999683</v>
      </c>
      <c r="J69" s="2">
        <f>('Рабочие данные'!N69/'Ожидаемое значение'!J69)*100-100</f>
        <v>-4.222695632</v>
      </c>
      <c r="K69" s="2">
        <f>('Рабочие данные'!O69/'Ожидаемое значение'!K69)*100-100</f>
        <v>-4.061251203</v>
      </c>
      <c r="L69" s="3"/>
    </row>
    <row r="70" ht="12.75" customHeight="1">
      <c r="A70" s="1" t="s">
        <v>77</v>
      </c>
      <c r="B70" s="2">
        <f>('Рабочие данные'!F70/'Ожидаемое значение'!B70)*100-100</f>
        <v>-9.872665535</v>
      </c>
      <c r="C70" s="2">
        <f>('Рабочие данные'!G70/'Ожидаемое значение'!C70)*100-100</f>
        <v>-20.83066318</v>
      </c>
      <c r="D70" s="2">
        <f>('Рабочие данные'!H70/'Ожидаемое значение'!D70)*100-100</f>
        <v>-21.20465082</v>
      </c>
      <c r="E70" s="2">
        <f>('Рабочие данные'!I70/'Ожидаемое значение'!E70)*100-100</f>
        <v>-30.6609201</v>
      </c>
      <c r="F70" s="2">
        <f>('Рабочие данные'!J70/'Ожидаемое значение'!F70)*100-100</f>
        <v>-30.35817632</v>
      </c>
      <c r="G70" s="2">
        <f>('Рабочие данные'!K70/'Ожидаемое значение'!G70)*100-100</f>
        <v>-21.22144322</v>
      </c>
      <c r="H70" s="2">
        <f>('Рабочие данные'!L70/'Ожидаемое значение'!H70)*100-100</f>
        <v>-15.08016032</v>
      </c>
      <c r="I70" s="2">
        <f>('Рабочие данные'!M70/'Ожидаемое значение'!I70)*100-100</f>
        <v>-11.91834881</v>
      </c>
      <c r="J70" s="2">
        <f>('Рабочие данные'!N70/'Ожидаемое значение'!J70)*100-100</f>
        <v>-4.251110705</v>
      </c>
      <c r="K70" s="2">
        <f>('Рабочие данные'!O70/'Ожидаемое значение'!K70)*100-100</f>
        <v>4.933840969</v>
      </c>
      <c r="L70" s="3"/>
    </row>
    <row r="71" ht="12.75" customHeight="1">
      <c r="A71" s="1" t="s">
        <v>78</v>
      </c>
      <c r="B71" s="2">
        <f>('Рабочие данные'!F71/'Ожидаемое значение'!B71)*100-100</f>
        <v>-8.686219365</v>
      </c>
      <c r="C71" s="2">
        <f>('Рабочие данные'!G71/'Ожидаемое значение'!C71)*100-100</f>
        <v>-8.721332312</v>
      </c>
      <c r="D71" s="2">
        <f>('Рабочие данные'!H71/'Ожидаемое значение'!D71)*100-100</f>
        <v>-3.835318347</v>
      </c>
      <c r="E71" s="2">
        <f>('Рабочие данные'!I71/'Ожидаемое значение'!E71)*100-100</f>
        <v>-3.583609312</v>
      </c>
      <c r="F71" s="2">
        <f>('Рабочие данные'!J71/'Ожидаемое значение'!F71)*100-100</f>
        <v>-6.93098355</v>
      </c>
      <c r="G71" s="2">
        <f>('Рабочие данные'!K71/'Ожидаемое значение'!G71)*100-100</f>
        <v>-3.448169351</v>
      </c>
      <c r="H71" s="2">
        <f>('Рабочие данные'!L71/'Ожидаемое значение'!H71)*100-100</f>
        <v>-2.460621718</v>
      </c>
      <c r="I71" s="2">
        <f>('Рабочие данные'!M71/'Ожидаемое значение'!I71)*100-100</f>
        <v>-2.877584468</v>
      </c>
      <c r="J71" s="2">
        <f>('Рабочие данные'!N71/'Ожидаемое значение'!J71)*100-100</f>
        <v>-8.490013316</v>
      </c>
      <c r="K71" s="2">
        <f>('Рабочие данные'!O71/'Ожидаемое значение'!K71)*100-100</f>
        <v>-5.324959039</v>
      </c>
      <c r="L71" s="3"/>
    </row>
    <row r="72" ht="12.75" customHeight="1">
      <c r="A72" s="1" t="s">
        <v>79</v>
      </c>
      <c r="B72" s="2">
        <f>('Рабочие данные'!F72/'Ожидаемое значение'!B72)*100-100</f>
        <v>1.594092601</v>
      </c>
      <c r="C72" s="2">
        <f>('Рабочие данные'!G72/'Ожидаемое значение'!C72)*100-100</f>
        <v>-5.937833183</v>
      </c>
      <c r="D72" s="2">
        <f>('Рабочие данные'!H72/'Ожидаемое значение'!D72)*100-100</f>
        <v>-31.650885</v>
      </c>
      <c r="E72" s="2">
        <f>('Рабочие данные'!I72/'Ожидаемое значение'!E72)*100-100</f>
        <v>-34.80831243</v>
      </c>
      <c r="F72" s="2">
        <f>('Рабочие данные'!J72/'Ожидаемое значение'!F72)*100-100</f>
        <v>-26.41376199</v>
      </c>
      <c r="G72" s="2">
        <f>('Рабочие данные'!K72/'Ожидаемое значение'!G72)*100-100</f>
        <v>-24.41574547</v>
      </c>
      <c r="H72" s="2">
        <f>('Рабочие данные'!L72/'Ожидаемое значение'!H72)*100-100</f>
        <v>-17.75324769</v>
      </c>
      <c r="I72" s="2">
        <f>('Рабочие данные'!M72/'Ожидаемое значение'!I72)*100-100</f>
        <v>-14.74204141</v>
      </c>
      <c r="J72" s="2">
        <f>('Рабочие данные'!N72/'Ожидаемое значение'!J72)*100-100</f>
        <v>-10.08037987</v>
      </c>
      <c r="K72" s="2">
        <f>('Рабочие данные'!O72/'Ожидаемое значение'!K72)*100-100</f>
        <v>-11.35774847</v>
      </c>
      <c r="L72" s="3"/>
    </row>
    <row r="73" ht="12.75" customHeight="1">
      <c r="A73" s="1" t="s">
        <v>80</v>
      </c>
      <c r="B73" s="2">
        <f>('Рабочие данные'!F73/'Ожидаемое значение'!B73)*100-100</f>
        <v>-3.381455285</v>
      </c>
      <c r="C73" s="2">
        <f>('Рабочие данные'!G73/'Ожидаемое значение'!C73)*100-100</f>
        <v>-10.96791456</v>
      </c>
      <c r="D73" s="2">
        <f>('Рабочие данные'!H73/'Ожидаемое значение'!D73)*100-100</f>
        <v>-9.234785823</v>
      </c>
      <c r="E73" s="2">
        <f>('Рабочие данные'!I73/'Ожидаемое значение'!E73)*100-100</f>
        <v>-9.517497663</v>
      </c>
      <c r="F73" s="2">
        <f>('Рабочие данные'!J73/'Ожидаемое значение'!F73)*100-100</f>
        <v>-16.62074624</v>
      </c>
      <c r="G73" s="2">
        <f>('Рабочие данные'!K73/'Ожидаемое значение'!G73)*100-100</f>
        <v>-21.15547241</v>
      </c>
      <c r="H73" s="2">
        <f>('Рабочие данные'!L73/'Ожидаемое значение'!H73)*100-100</f>
        <v>-15.96252503</v>
      </c>
      <c r="I73" s="2">
        <f>('Рабочие данные'!M73/'Ожидаемое значение'!I73)*100-100</f>
        <v>-18.41203764</v>
      </c>
      <c r="J73" s="2">
        <f>('Рабочие данные'!N73/'Ожидаемое значение'!J73)*100-100</f>
        <v>-26.50328917</v>
      </c>
      <c r="K73" s="2">
        <f>('Рабочие данные'!O73/'Ожидаемое значение'!K73)*100-100</f>
        <v>-18.16702268</v>
      </c>
      <c r="L73" s="3"/>
    </row>
    <row r="74" ht="12.75" customHeight="1">
      <c r="A74" s="1" t="s">
        <v>81</v>
      </c>
      <c r="B74" s="2">
        <f>('Рабочие данные'!F74/'Ожидаемое значение'!B74)*100-100</f>
        <v>1.185958254</v>
      </c>
      <c r="C74" s="2">
        <f>('Рабочие данные'!G74/'Ожидаемое значение'!C74)*100-100</f>
        <v>-4.653730872</v>
      </c>
      <c r="D74" s="2">
        <f>('Рабочие данные'!H74/'Ожидаемое значение'!D74)*100-100</f>
        <v>-10.64087447</v>
      </c>
      <c r="E74" s="2">
        <f>('Рабочие данные'!I74/'Ожидаемое значение'!E74)*100-100</f>
        <v>-10.02758397</v>
      </c>
      <c r="F74" s="2">
        <f>('Рабочие данные'!J74/'Ожидаемое значение'!F74)*100-100</f>
        <v>-7.857452412</v>
      </c>
      <c r="G74" s="2">
        <f>('Рабочие данные'!K74/'Ожидаемое значение'!G74)*100-100</f>
        <v>-6.348715836</v>
      </c>
      <c r="H74" s="2">
        <f>('Рабочие данные'!L74/'Ожидаемое значение'!H74)*100-100</f>
        <v>-5.589070263</v>
      </c>
      <c r="I74" s="2">
        <f>('Рабочие данные'!M74/'Ожидаемое значение'!I74)*100-100</f>
        <v>-2.975561788</v>
      </c>
      <c r="J74" s="2">
        <f>('Рабочие данные'!N74/'Ожидаемое значение'!J74)*100-100</f>
        <v>-6.630606763</v>
      </c>
      <c r="K74" s="2">
        <f>('Рабочие данные'!O74/'Ожидаемое значение'!K74)*100-100</f>
        <v>1.939566406</v>
      </c>
      <c r="L74" s="3"/>
    </row>
    <row r="75" ht="12.75" customHeight="1">
      <c r="A75" s="1" t="s">
        <v>82</v>
      </c>
      <c r="B75" s="2">
        <f>('Рабочие данные'!F75/'Ожидаемое значение'!B75)*100-100</f>
        <v>-2.819493718</v>
      </c>
      <c r="C75" s="2">
        <f>('Рабочие данные'!G75/'Ожидаемое значение'!C75)*100-100</f>
        <v>-12.26366504</v>
      </c>
      <c r="D75" s="2">
        <f>('Рабочие данные'!H75/'Ожидаемое значение'!D75)*100-100</f>
        <v>-11.18461146</v>
      </c>
      <c r="E75" s="2">
        <f>('Рабочие данные'!I75/'Ожидаемое значение'!E75)*100-100</f>
        <v>-23.44071282</v>
      </c>
      <c r="F75" s="2">
        <f>('Рабочие данные'!J75/'Ожидаемое значение'!F75)*100-100</f>
        <v>-31.64941288</v>
      </c>
      <c r="G75" s="2">
        <f>('Рабочие данные'!K75/'Ожидаемое значение'!G75)*100-100</f>
        <v>-27.64741076</v>
      </c>
      <c r="H75" s="2">
        <f>('Рабочие данные'!L75/'Ожидаемое значение'!H75)*100-100</f>
        <v>-20.28195572</v>
      </c>
      <c r="I75" s="2">
        <f>('Рабочие данные'!M75/'Ожидаемое значение'!I75)*100-100</f>
        <v>-10.11659423</v>
      </c>
      <c r="J75" s="2">
        <f>('Рабочие данные'!N75/'Ожидаемое значение'!J75)*100-100</f>
        <v>-13.99419443</v>
      </c>
      <c r="K75" s="2">
        <f>('Рабочие данные'!O75/'Ожидаемое значение'!K75)*100-100</f>
        <v>-6.798956</v>
      </c>
      <c r="L75" s="3"/>
    </row>
    <row r="76" ht="12.75" customHeight="1">
      <c r="A76" s="5" t="s">
        <v>83</v>
      </c>
      <c r="B76" s="2">
        <f>('Рабочие данные'!F76/'Ожидаемое значение'!B76)*100-100</f>
        <v>1.182218977</v>
      </c>
      <c r="C76" s="2">
        <f>('Рабочие данные'!G76/'Ожидаемое значение'!C76)*100-100</f>
        <v>-0.2667025258</v>
      </c>
      <c r="D76" s="2">
        <f>('Рабочие данные'!H76/'Ожидаемое значение'!D76)*100-100</f>
        <v>-1.971780435</v>
      </c>
      <c r="E76" s="2">
        <f>('Рабочие данные'!I76/'Ожидаемое значение'!E76)*100-100</f>
        <v>-5.440180587</v>
      </c>
      <c r="F76" s="2">
        <f>('Рабочие данные'!J76/'Ожидаемое значение'!F76)*100-100</f>
        <v>-2.535476032</v>
      </c>
      <c r="G76" s="2">
        <f>('Рабочие данные'!K76/'Ожидаемое значение'!G76)*100-100</f>
        <v>-5.051804544</v>
      </c>
      <c r="H76" s="2">
        <f>('Рабочие данные'!L76/'Ожидаемое значение'!H76)*100-100</f>
        <v>-4.28167434</v>
      </c>
      <c r="I76" s="2">
        <f>('Рабочие данные'!M76/'Ожидаемое значение'!I76)*100-100</f>
        <v>-10.92732544</v>
      </c>
      <c r="J76" s="2">
        <f>('Рабочие данные'!N76/'Ожидаемое значение'!J76)*100-100</f>
        <v>-4.601557526</v>
      </c>
      <c r="K76" s="2">
        <f>('Рабочие данные'!O76/'Ожидаемое значение'!K76)*100-100</f>
        <v>-8.726116232</v>
      </c>
      <c r="L76" s="3"/>
    </row>
    <row r="77" ht="12.75" customHeight="1">
      <c r="A77" s="1" t="s">
        <v>84</v>
      </c>
      <c r="B77" s="2">
        <f>('Рабочие данные'!F77/'Ожидаемое значение'!B77)*100-100</f>
        <v>-2.018568168</v>
      </c>
      <c r="C77" s="2">
        <f>('Рабочие данные'!G77/'Ожидаемое значение'!C77)*100-100</f>
        <v>-5.269996084</v>
      </c>
      <c r="D77" s="2">
        <f>('Рабочие данные'!H77/'Ожидаемое значение'!D77)*100-100</f>
        <v>-9.008082558</v>
      </c>
      <c r="E77" s="2">
        <f>('Рабочие данные'!I77/'Ожидаемое значение'!E77)*100-100</f>
        <v>-14.92415684</v>
      </c>
      <c r="F77" s="2">
        <f>('Рабочие данные'!J77/'Ожидаемое значение'!F77)*100-100</f>
        <v>-16.61506908</v>
      </c>
      <c r="G77" s="2">
        <f>('Рабочие данные'!K77/'Ожидаемое значение'!G77)*100-100</f>
        <v>-9.795737302</v>
      </c>
      <c r="H77" s="2">
        <f>('Рабочие данные'!L77/'Ожидаемое значение'!H77)*100-100</f>
        <v>-14.18342635</v>
      </c>
      <c r="I77" s="2">
        <f>('Рабочие данные'!M77/'Ожидаемое значение'!I77)*100-100</f>
        <v>-12.51389198</v>
      </c>
      <c r="J77" s="2">
        <f>('Рабочие данные'!N77/'Ожидаемое значение'!J77)*100-100</f>
        <v>-7.083576856</v>
      </c>
      <c r="K77" s="2">
        <f>('Рабочие данные'!O77/'Ожидаемое значение'!K77)*100-100</f>
        <v>-7.070804343</v>
      </c>
      <c r="L77" s="3"/>
    </row>
    <row r="78" ht="12.75" customHeight="1">
      <c r="A78" s="1" t="s">
        <v>85</v>
      </c>
      <c r="B78" s="2">
        <f>('Рабочие данные'!F78/'Ожидаемое значение'!B78)*100-100</f>
        <v>0.9137579037</v>
      </c>
      <c r="C78" s="2">
        <f>('Рабочие данные'!G78/'Ожидаемое значение'!C78)*100-100</f>
        <v>-6.297978759</v>
      </c>
      <c r="D78" s="2">
        <f>('Рабочие данные'!H78/'Ожидаемое значение'!D78)*100-100</f>
        <v>-7.990373827</v>
      </c>
      <c r="E78" s="2">
        <f>('Рабочие данные'!I78/'Ожидаемое значение'!E78)*100-100</f>
        <v>-7.100591716</v>
      </c>
      <c r="F78" s="2">
        <f>('Рабочие данные'!J78/'Ожидаемое значение'!F78)*100-100</f>
        <v>-8.882316949</v>
      </c>
      <c r="G78" s="2">
        <f>('Рабочие данные'!K78/'Ожидаемое значение'!G78)*100-100</f>
        <v>-4.699241611</v>
      </c>
      <c r="H78" s="2">
        <f>('Рабочие данные'!L78/'Ожидаемое значение'!H78)*100-100</f>
        <v>-8.716136631</v>
      </c>
      <c r="I78" s="2">
        <f>('Рабочие данные'!M78/'Ожидаемое значение'!I78)*100-100</f>
        <v>-14.15551962</v>
      </c>
      <c r="J78" s="2">
        <f>('Рабочие данные'!N78/'Ожидаемое значение'!J78)*100-100</f>
        <v>-14.43442451</v>
      </c>
      <c r="K78" s="2">
        <f>('Рабочие данные'!O78/'Ожидаемое значение'!K78)*100-100</f>
        <v>-12.58949881</v>
      </c>
      <c r="L78" s="3"/>
    </row>
    <row r="79" ht="12.75" customHeight="1">
      <c r="A79" s="1" t="s">
        <v>86</v>
      </c>
      <c r="B79" s="2">
        <f>('Рабочие данные'!F79/'Ожидаемое значение'!B79)*100-100</f>
        <v>1.595684141</v>
      </c>
      <c r="C79" s="2">
        <f>('Рабочие данные'!G79/'Ожидаемое значение'!C79)*100-100</f>
        <v>1.317867451</v>
      </c>
      <c r="D79" s="2">
        <f>('Рабочие данные'!H79/'Ожидаемое значение'!D79)*100-100</f>
        <v>-4.807026495</v>
      </c>
      <c r="E79" s="2">
        <f>('Рабочие данные'!I79/'Ожидаемое значение'!E79)*100-100</f>
        <v>-5.816004115</v>
      </c>
      <c r="F79" s="2">
        <f>('Рабочие данные'!J79/'Ожидаемое значение'!F79)*100-100</f>
        <v>-13.5992865</v>
      </c>
      <c r="G79" s="2">
        <f>('Рабочие данные'!K79/'Ожидаемое значение'!G79)*100-100</f>
        <v>-15.49605336</v>
      </c>
      <c r="H79" s="2">
        <f>('Рабочие данные'!L79/'Ожидаемое значение'!H79)*100-100</f>
        <v>-13.81378979</v>
      </c>
      <c r="I79" s="2">
        <f>('Рабочие данные'!M79/'Ожидаемое значение'!I79)*100-100</f>
        <v>-9.849362688</v>
      </c>
      <c r="J79" s="2">
        <f>('Рабочие данные'!N79/'Ожидаемое значение'!J79)*100-100</f>
        <v>-10.32364235</v>
      </c>
      <c r="K79" s="2">
        <f>('Рабочие данные'!O79/'Ожидаемое значение'!K79)*100-100</f>
        <v>-2.02322106</v>
      </c>
      <c r="L79" s="3"/>
    </row>
    <row r="80" ht="12.75" customHeight="1">
      <c r="A80" s="5" t="s">
        <v>87</v>
      </c>
      <c r="B80" s="2">
        <f>('Рабочие данные'!F80/'Ожидаемое значение'!B80)*100-100</f>
        <v>6.109768726</v>
      </c>
      <c r="C80" s="2">
        <f>('Рабочие данные'!G80/'Ожидаемое значение'!C80)*100-100</f>
        <v>2.555358523</v>
      </c>
      <c r="D80" s="2">
        <f>('Рабочие данные'!H80/'Ожидаемое значение'!D80)*100-100</f>
        <v>1.860611794</v>
      </c>
      <c r="E80" s="2">
        <f>('Рабочие данные'!I80/'Ожидаемое значение'!E80)*100-100</f>
        <v>-0.6501603135</v>
      </c>
      <c r="F80" s="2">
        <f>('Рабочие данные'!J80/'Ожидаемое значение'!F80)*100-100</f>
        <v>-5.931108239</v>
      </c>
      <c r="G80" s="2">
        <f>('Рабочие данные'!K80/'Ожидаемое значение'!G80)*100-100</f>
        <v>-7.82873522</v>
      </c>
      <c r="H80" s="2">
        <f>('Рабочие данные'!L80/'Ожидаемое значение'!H80)*100-100</f>
        <v>-4.777172171</v>
      </c>
      <c r="I80" s="2">
        <f>('Рабочие данные'!M80/'Ожидаемое значение'!I80)*100-100</f>
        <v>-5.260707635</v>
      </c>
      <c r="J80" s="2">
        <f>('Рабочие данные'!N80/'Ожидаемое значение'!J80)*100-100</f>
        <v>-2.653604718</v>
      </c>
      <c r="K80" s="2">
        <f>('Рабочие данные'!O80/'Ожидаемое значение'!K80)*100-100</f>
        <v>-4.307841239</v>
      </c>
      <c r="L80" s="3"/>
    </row>
    <row r="81" ht="12.75" customHeight="1">
      <c r="A81" s="1" t="s">
        <v>88</v>
      </c>
      <c r="B81" s="2">
        <f>('Рабочие данные'!F81/'Ожидаемое значение'!B81)*100-100</f>
        <v>-5.941049503</v>
      </c>
      <c r="C81" s="2">
        <f>('Рабочие данные'!G81/'Ожидаемое значение'!C81)*100-100</f>
        <v>-5.329236675</v>
      </c>
      <c r="D81" s="2">
        <f>('Рабочие данные'!H81/'Ожидаемое значение'!D81)*100-100</f>
        <v>-3.301645712</v>
      </c>
      <c r="E81" s="2">
        <f>('Рабочие данные'!I81/'Ожидаемое значение'!E81)*100-100</f>
        <v>-6.198622528</v>
      </c>
      <c r="F81" s="2">
        <f>('Рабочие данные'!J81/'Ожидаемое значение'!F81)*100-100</f>
        <v>-10.75421756</v>
      </c>
      <c r="G81" s="2">
        <f>('Рабочие данные'!K81/'Ожидаемое значение'!G81)*100-100</f>
        <v>-14.56362134</v>
      </c>
      <c r="H81" s="2">
        <f>('Рабочие данные'!L81/'Ожидаемое значение'!H81)*100-100</f>
        <v>-12.62292961</v>
      </c>
      <c r="I81" s="2">
        <f>('Рабочие данные'!M81/'Ожидаемое значение'!I81)*100-100</f>
        <v>-16.62107912</v>
      </c>
      <c r="J81" s="2">
        <f>('Рабочие данные'!N81/'Ожидаемое значение'!J81)*100-100</f>
        <v>-8.520219359</v>
      </c>
      <c r="K81" s="2">
        <f>('Рабочие данные'!O81/'Ожидаемое значение'!K81)*100-100</f>
        <v>-7.077172485</v>
      </c>
      <c r="L81" s="3"/>
    </row>
    <row r="82" ht="12.75" customHeight="1">
      <c r="A82" s="1" t="s">
        <v>89</v>
      </c>
      <c r="B82" s="2">
        <f>('Рабочие данные'!F82/'Ожидаемое значение'!B82)*100-100</f>
        <v>22.73685741</v>
      </c>
      <c r="C82" s="2">
        <f>('Рабочие данные'!G82/'Ожидаемое значение'!C82)*100-100</f>
        <v>-1.574584098</v>
      </c>
      <c r="D82" s="2">
        <f>('Рабочие данные'!H82/'Ожидаемое значение'!D82)*100-100</f>
        <v>4.984181606</v>
      </c>
      <c r="E82" s="2">
        <f>('Рабочие данные'!I82/'Ожидаемое значение'!E82)*100-100</f>
        <v>-5.060893099</v>
      </c>
      <c r="F82" s="2">
        <f>('Рабочие данные'!J82/'Ожидаемое значение'!F82)*100-100</f>
        <v>1.051463595</v>
      </c>
      <c r="G82" s="2">
        <f>('Рабочие данные'!K82/'Ожидаемое значение'!G82)*100-100</f>
        <v>-2.140510756</v>
      </c>
      <c r="H82" s="2">
        <f>('Рабочие данные'!L82/'Ожидаемое значение'!H82)*100-100</f>
        <v>2.327229126</v>
      </c>
      <c r="I82" s="2">
        <f>('Рабочие данные'!M82/'Ожидаемое значение'!I82)*100-100</f>
        <v>-3.097225963</v>
      </c>
      <c r="J82" s="2">
        <f>('Рабочие данные'!N82/'Ожидаемое значение'!J82)*100-100</f>
        <v>-15.1523395</v>
      </c>
      <c r="K82" s="2">
        <f>('Рабочие данные'!O82/'Ожидаемое значение'!K82)*100-100</f>
        <v>-34.71735868</v>
      </c>
      <c r="L82" s="3"/>
    </row>
    <row r="83" ht="12.75" customHeight="1">
      <c r="A83" s="1" t="s">
        <v>90</v>
      </c>
      <c r="B83" s="2">
        <f>('Рабочие данные'!F83/'Ожидаемое значение'!B83)*100-100</f>
        <v>-10.95330076</v>
      </c>
      <c r="C83" s="2">
        <f>('Рабочие данные'!G83/'Ожидаемое значение'!C83)*100-100</f>
        <v>-13.94251992</v>
      </c>
      <c r="D83" s="2">
        <f>('Рабочие данные'!H83/'Ожидаемое значение'!D83)*100-100</f>
        <v>-8.677345981</v>
      </c>
      <c r="E83" s="2">
        <f>('Рабочие данные'!I83/'Ожидаемое значение'!E83)*100-100</f>
        <v>-14.67058413</v>
      </c>
      <c r="F83" s="2">
        <f>('Рабочие данные'!J83/'Ожидаемое значение'!F83)*100-100</f>
        <v>-8.056500131</v>
      </c>
      <c r="G83" s="2">
        <f>('Рабочие данные'!K83/'Ожидаемое значение'!G83)*100-100</f>
        <v>-15.08302206</v>
      </c>
      <c r="H83" s="2">
        <f>('Рабочие данные'!L83/'Ожидаемое значение'!H83)*100-100</f>
        <v>-18.64609769</v>
      </c>
      <c r="I83" s="2">
        <f>('Рабочие данные'!M83/'Ожидаемое значение'!I83)*100-100</f>
        <v>-15.11073815</v>
      </c>
      <c r="J83" s="2">
        <f>('Рабочие данные'!N83/'Ожидаемое значение'!J83)*100-100</f>
        <v>-2.394867234</v>
      </c>
      <c r="K83" s="2">
        <f>('Рабочие данные'!O83/'Ожидаемое значение'!K83)*100-100</f>
        <v>-3.138809462</v>
      </c>
      <c r="L83" s="3"/>
    </row>
    <row r="84" ht="12.75" customHeight="1">
      <c r="A84" s="1" t="s">
        <v>91</v>
      </c>
      <c r="B84" s="2">
        <f>('Рабочие данные'!F84/'Ожидаемое значение'!B84)*100-100</f>
        <v>30.78556263</v>
      </c>
      <c r="C84" s="2">
        <f>('Рабочие данные'!G84/'Ожидаемое значение'!C84)*100-100</f>
        <v>-4.8</v>
      </c>
      <c r="D84" s="2">
        <f>('Рабочие данные'!H84/'Ожидаемое значение'!D84)*100-100</f>
        <v>-8.009516257</v>
      </c>
      <c r="E84" s="2">
        <f>('Рабочие данные'!I84/'Ожидаемое значение'!E84)*100-100</f>
        <v>-16.86091686</v>
      </c>
      <c r="F84" s="2">
        <f>('Рабочие данные'!J84/'Ожидаемое значение'!F84)*100-100</f>
        <v>-7.348242812</v>
      </c>
      <c r="G84" s="2">
        <f>('Рабочие данные'!K84/'Ожидаемое значение'!G84)*100-100</f>
        <v>-1.960784314</v>
      </c>
      <c r="H84" s="2">
        <f>('Рабочие данные'!L84/'Ожидаемое значение'!H84)*100-100</f>
        <v>-12.19723183</v>
      </c>
      <c r="I84" s="2">
        <f>('Рабочие данные'!M84/'Ожидаемое значение'!I84)*100-100</f>
        <v>-12.57805531</v>
      </c>
      <c r="J84" s="2">
        <f>('Рабочие данные'!N84/'Ожидаемое значение'!J84)*100-100</f>
        <v>0.4608294931</v>
      </c>
      <c r="K84" s="2">
        <f>('Рабочие данные'!O84/'Ожидаемое значение'!K84)*100-100</f>
        <v>-10.92745638</v>
      </c>
      <c r="L84" s="3"/>
    </row>
    <row r="85" ht="12.75" customHeight="1">
      <c r="A85" s="5" t="s">
        <v>92</v>
      </c>
      <c r="B85" s="2">
        <f>('Рабочие данные'!F85/'Ожидаемое значение'!B85)*100-100</f>
        <v>3.789053844</v>
      </c>
      <c r="C85" s="2">
        <f>('Рабочие данные'!G85/'Ожидаемое значение'!C85)*100-100</f>
        <v>-0.6861365236</v>
      </c>
      <c r="D85" s="2">
        <f>('Рабочие данные'!H85/'Ожидаемое значение'!D85)*100-100</f>
        <v>3.429985856</v>
      </c>
      <c r="E85" s="2">
        <f>('Рабочие данные'!I85/'Ожидаемое значение'!E85)*100-100</f>
        <v>1.161581137</v>
      </c>
      <c r="F85" s="2">
        <f>('Рабочие данные'!J85/'Ожидаемое значение'!F85)*100-100</f>
        <v>-4.745470233</v>
      </c>
      <c r="G85" s="2">
        <f>('Рабочие данные'!K85/'Ожидаемое значение'!G85)*100-100</f>
        <v>-6.723567323</v>
      </c>
      <c r="H85" s="2">
        <f>('Рабочие данные'!L85/'Ожидаемое значение'!H85)*100-100</f>
        <v>-8.083673108</v>
      </c>
      <c r="I85" s="2">
        <f>('Рабочие данные'!M85/'Ожидаемое значение'!I85)*100-100</f>
        <v>-7.280591097</v>
      </c>
      <c r="J85" s="2">
        <f>('Рабочие данные'!N85/'Ожидаемое значение'!J85)*100-100</f>
        <v>-4.955621302</v>
      </c>
      <c r="K85" s="2">
        <f>('Рабочие данные'!O85/'Ожидаемое значение'!K85)*100-100</f>
        <v>-9.280698425</v>
      </c>
      <c r="L85" s="3"/>
    </row>
    <row r="86" ht="12.75" customHeight="1">
      <c r="A86" s="1" t="s">
        <v>93</v>
      </c>
      <c r="B86" s="2">
        <f>('Рабочие данные'!F86/'Ожидаемое значение'!B86)*100-100</f>
        <v>-4.555072948</v>
      </c>
      <c r="C86" s="2">
        <f>('Рабочие данные'!G86/'Ожидаемое значение'!C86)*100-100</f>
        <v>-12.54177344</v>
      </c>
      <c r="D86" s="2">
        <f>('Рабочие данные'!H86/'Ожидаемое значение'!D86)*100-100</f>
        <v>-8.207158941</v>
      </c>
      <c r="E86" s="2">
        <f>('Рабочие данные'!I86/'Ожидаемое значение'!E86)*100-100</f>
        <v>-11.43958459</v>
      </c>
      <c r="F86" s="2">
        <f>('Рабочие данные'!J86/'Ожидаемое значение'!F86)*100-100</f>
        <v>-25.24798461</v>
      </c>
      <c r="G86" s="2">
        <f>('Рабочие данные'!K86/'Ожидаемое значение'!G86)*100-100</f>
        <v>-20.93941433</v>
      </c>
      <c r="H86" s="2">
        <f>('Рабочие данные'!L86/'Ожидаемое значение'!H86)*100-100</f>
        <v>-19.07987366</v>
      </c>
      <c r="I86" s="2">
        <f>('Рабочие данные'!M86/'Ожидаемое значение'!I86)*100-100</f>
        <v>-23.71234208</v>
      </c>
      <c r="J86" s="2">
        <f>('Рабочие данные'!N86/'Ожидаемое значение'!J86)*100-100</f>
        <v>-19.45639161</v>
      </c>
      <c r="K86" s="2">
        <f>('Рабочие данные'!O86/'Ожидаемое значение'!K86)*100-100</f>
        <v>-8.731697857</v>
      </c>
      <c r="L86" s="3"/>
    </row>
    <row r="87" ht="12.75" customHeight="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ht="12.75" customHeight="1">
      <c r="A88" s="6" t="s">
        <v>94</v>
      </c>
      <c r="B88" s="7">
        <f t="shared" ref="B88:K88" si="1">AVERAGE(B4:B86)</f>
        <v>-1.718077845</v>
      </c>
      <c r="C88" s="7">
        <f t="shared" si="1"/>
        <v>-7.624821788</v>
      </c>
      <c r="D88" s="7">
        <f t="shared" si="1"/>
        <v>-7.068129039</v>
      </c>
      <c r="E88" s="7">
        <f t="shared" si="1"/>
        <v>-10.4435781</v>
      </c>
      <c r="F88" s="7">
        <f t="shared" si="1"/>
        <v>-12.70997312</v>
      </c>
      <c r="G88" s="7">
        <f t="shared" si="1"/>
        <v>-12.68977131</v>
      </c>
      <c r="H88" s="7">
        <f t="shared" si="1"/>
        <v>-11.86782647</v>
      </c>
      <c r="I88" s="7">
        <f t="shared" si="1"/>
        <v>-12.92223514</v>
      </c>
      <c r="J88" s="7">
        <f t="shared" si="1"/>
        <v>-8.630922783</v>
      </c>
      <c r="K88" s="7">
        <f t="shared" si="1"/>
        <v>-7.290531016</v>
      </c>
    </row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3:$K$86"/>
  <conditionalFormatting sqref="B4:K86">
    <cfRule type="cellIs" dxfId="0" priority="1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6" width="8.0"/>
  </cols>
  <sheetData>
    <row r="1" ht="12.75" customHeight="1"/>
    <row r="2" ht="12.75" customHeight="1"/>
    <row r="3" ht="12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95</v>
      </c>
    </row>
    <row r="4" ht="12.75" customHeight="1">
      <c r="A4" s="1" t="s">
        <v>11</v>
      </c>
      <c r="B4" s="3">
        <f>'Рабочие данные'!F4-'Ожидаемое значение'!B4</f>
        <v>-1775.5</v>
      </c>
      <c r="C4" s="3">
        <f>'Рабочие данные'!G4-'Ожидаемое значение'!C4</f>
        <v>-3447.4</v>
      </c>
      <c r="D4" s="3">
        <f>'Рабочие данные'!H4-'Ожидаемое значение'!D4</f>
        <v>-1750.2</v>
      </c>
      <c r="E4" s="3">
        <f>'Рабочие данные'!I4-'Ожидаемое значение'!E4</f>
        <v>-3060.8</v>
      </c>
      <c r="F4" s="3">
        <f>'Рабочие данные'!J4-'Ожидаемое значение'!F4</f>
        <v>-2779.4</v>
      </c>
      <c r="G4" s="3">
        <f>'Рабочие данные'!K4-'Ожидаемое значение'!G4</f>
        <v>-3145.4</v>
      </c>
      <c r="H4" s="3">
        <f>'Рабочие данные'!L4-'Ожидаемое значение'!H4</f>
        <v>-1932.8</v>
      </c>
      <c r="I4" s="3">
        <f>'Рабочие данные'!M4-'Ожидаемое значение'!I4</f>
        <v>-2061.2</v>
      </c>
      <c r="J4" s="3">
        <f>'Рабочие данные'!N4-'Ожидаемое значение'!J4</f>
        <v>-1034.8</v>
      </c>
      <c r="K4" s="3">
        <f>'Рабочие данные'!O4-'Ожидаемое значение'!K4</f>
        <v>87.8</v>
      </c>
      <c r="L4" s="3" t="str">
        <f>#REF!-'Ожидаемое значение'!L4</f>
        <v>#REF!</v>
      </c>
      <c r="M4" s="3"/>
    </row>
    <row r="5" ht="12.75" customHeight="1">
      <c r="A5" s="1" t="s">
        <v>12</v>
      </c>
      <c r="B5" s="3">
        <f>'Рабочие данные'!F5-'Ожидаемое значение'!B5</f>
        <v>215.25</v>
      </c>
      <c r="C5" s="3">
        <f>'Рабочие данные'!G5-'Ожидаемое значение'!C5</f>
        <v>-450.8</v>
      </c>
      <c r="D5" s="3">
        <f>'Рабочие данные'!H5-'Ожидаемое значение'!D5</f>
        <v>-204.6</v>
      </c>
      <c r="E5" s="3">
        <f>'Рабочие данные'!I5-'Ожидаемое значение'!E5</f>
        <v>-616.8</v>
      </c>
      <c r="F5" s="3">
        <f>'Рабочие данные'!J5-'Ожидаемое значение'!F5</f>
        <v>-1494.4</v>
      </c>
      <c r="G5" s="3">
        <f>'Рабочие данные'!K5-'Ожидаемое значение'!G5</f>
        <v>-1782</v>
      </c>
      <c r="H5" s="3">
        <f>'Рабочие данные'!L5-'Ожидаемое значение'!H5</f>
        <v>-1498.8</v>
      </c>
      <c r="I5" s="3">
        <f>'Рабочие данные'!M5-'Ожидаемое значение'!I5</f>
        <v>-1639.2</v>
      </c>
      <c r="J5" s="3">
        <f>'Рабочие данные'!N5-'Ожидаемое значение'!J5</f>
        <v>-814.8</v>
      </c>
      <c r="K5" s="3">
        <f>'Рабочие данные'!O5-'Ожидаемое значение'!K5</f>
        <v>501.6</v>
      </c>
      <c r="L5" s="3" t="str">
        <f>#REF!-'Ожидаемое значение'!L5</f>
        <v>#REF!</v>
      </c>
      <c r="M5" s="3"/>
    </row>
    <row r="6" ht="12.75" customHeight="1">
      <c r="A6" s="1" t="s">
        <v>13</v>
      </c>
      <c r="B6" s="3">
        <f>'Рабочие данные'!F6-'Ожидаемое значение'!B6</f>
        <v>-614.75</v>
      </c>
      <c r="C6" s="3">
        <f>'Рабочие данные'!G6-'Ожидаемое значение'!C6</f>
        <v>-1202.8</v>
      </c>
      <c r="D6" s="3">
        <f>'Рабочие данные'!H6-'Ожидаемое значение'!D6</f>
        <v>-830.4</v>
      </c>
      <c r="E6" s="3">
        <f>'Рабочие данные'!I6-'Ожидаемое значение'!E6</f>
        <v>-1085.8</v>
      </c>
      <c r="F6" s="3">
        <f>'Рабочие данные'!J6-'Ожидаемое значение'!F6</f>
        <v>-730.2</v>
      </c>
      <c r="G6" s="3">
        <f>'Рабочие данные'!K6-'Ожидаемое значение'!G6</f>
        <v>-346.4</v>
      </c>
      <c r="H6" s="3">
        <f>'Рабочие данные'!L6-'Ожидаемое значение'!H6</f>
        <v>-87</v>
      </c>
      <c r="I6" s="3">
        <f>'Рабочие данные'!M6-'Ожидаемое значение'!I6</f>
        <v>-553.8</v>
      </c>
      <c r="J6" s="3">
        <f>'Рабочие данные'!N6-'Ожидаемое значение'!J6</f>
        <v>-222.6</v>
      </c>
      <c r="K6" s="3">
        <f>'Рабочие данные'!O6-'Ожидаемое значение'!K6</f>
        <v>-328.4</v>
      </c>
      <c r="L6" s="3" t="str">
        <f>#REF!-'Ожидаемое значение'!L6</f>
        <v>#REF!</v>
      </c>
      <c r="M6" s="3"/>
    </row>
    <row r="7" ht="12.75" customHeight="1">
      <c r="A7" s="1" t="s">
        <v>14</v>
      </c>
      <c r="B7" s="3">
        <f>'Рабочие данные'!F7-'Ожидаемое значение'!B7</f>
        <v>-86</v>
      </c>
      <c r="C7" s="3">
        <f>'Рабочие данные'!G7-'Ожидаемое значение'!C7</f>
        <v>-90.8</v>
      </c>
      <c r="D7" s="3">
        <f>'Рабочие данные'!H7-'Ожидаемое значение'!D7</f>
        <v>-34.8</v>
      </c>
      <c r="E7" s="3">
        <f>'Рабочие данные'!I7-'Ожидаемое значение'!E7</f>
        <v>-247.8</v>
      </c>
      <c r="F7" s="3">
        <f>'Рабочие данные'!J7-'Ожидаемое значение'!F7</f>
        <v>-696.6</v>
      </c>
      <c r="G7" s="3">
        <f>'Рабочие данные'!K7-'Ожидаемое значение'!G7</f>
        <v>-1151</v>
      </c>
      <c r="H7" s="3">
        <f>'Рабочие данные'!L7-'Ожидаемое значение'!H7</f>
        <v>-1159.2</v>
      </c>
      <c r="I7" s="3">
        <f>'Рабочие данные'!M7-'Ожидаемое значение'!I7</f>
        <v>-909.4</v>
      </c>
      <c r="J7" s="3">
        <f>'Рабочие данные'!N7-'Ожидаемое значение'!J7</f>
        <v>-269.6</v>
      </c>
      <c r="K7" s="3">
        <f>'Рабочие данные'!O7-'Ожидаемое значение'!K7</f>
        <v>-284</v>
      </c>
      <c r="L7" s="3" t="str">
        <f>#REF!-'Ожидаемое значение'!L7</f>
        <v>#REF!</v>
      </c>
      <c r="M7" s="3"/>
    </row>
    <row r="8" ht="12.75" customHeight="1">
      <c r="A8" s="1" t="s">
        <v>15</v>
      </c>
      <c r="B8" s="3">
        <f>'Рабочие данные'!F8-'Ожидаемое значение'!B8</f>
        <v>-317.75</v>
      </c>
      <c r="C8" s="3">
        <f>'Рабочие данные'!G8-'Ожидаемое значение'!C8</f>
        <v>-298.2</v>
      </c>
      <c r="D8" s="3">
        <f>'Рабочие данные'!H8-'Ожидаемое значение'!D8</f>
        <v>-197</v>
      </c>
      <c r="E8" s="3">
        <f>'Рабочие данные'!I8-'Ожидаемое значение'!E8</f>
        <v>-1540</v>
      </c>
      <c r="F8" s="3">
        <f>'Рабочие данные'!J8-'Ожидаемое значение'!F8</f>
        <v>-2745.6</v>
      </c>
      <c r="G8" s="3">
        <f>'Рабочие данные'!K8-'Ожидаемое значение'!G8</f>
        <v>-1974.4</v>
      </c>
      <c r="H8" s="3">
        <f>'Рабочие данные'!L8-'Ожидаемое значение'!H8</f>
        <v>-1556.6</v>
      </c>
      <c r="I8" s="3">
        <f>'Рабочие данные'!M8-'Ожидаемое значение'!I8</f>
        <v>-1586</v>
      </c>
      <c r="J8" s="3">
        <f>'Рабочие данные'!N8-'Ожидаемое значение'!J8</f>
        <v>-586.6</v>
      </c>
      <c r="K8" s="3">
        <f>'Рабочие данные'!O8-'Ожидаемое значение'!K8</f>
        <v>-1290</v>
      </c>
      <c r="L8" s="3" t="str">
        <f>#REF!-'Ожидаемое значение'!L8</f>
        <v>#REF!</v>
      </c>
      <c r="M8" s="3"/>
    </row>
    <row r="9" ht="12.75" customHeight="1">
      <c r="A9" s="1" t="s">
        <v>16</v>
      </c>
      <c r="B9" s="3">
        <f>'Рабочие данные'!F9-'Ожидаемое значение'!B9</f>
        <v>-845.75</v>
      </c>
      <c r="C9" s="3">
        <f>'Рабочие данные'!G9-'Ожидаемое значение'!C9</f>
        <v>-1437.6</v>
      </c>
      <c r="D9" s="3">
        <f>'Рабочие данные'!H9-'Ожидаемое значение'!D9</f>
        <v>-979.4</v>
      </c>
      <c r="E9" s="3">
        <f>'Рабочие данные'!I9-'Ожидаемое значение'!E9</f>
        <v>-2529</v>
      </c>
      <c r="F9" s="3">
        <f>'Рабочие данные'!J9-'Ожидаемое значение'!F9</f>
        <v>-3394.4</v>
      </c>
      <c r="G9" s="3">
        <f>'Рабочие данные'!K9-'Ожидаемое значение'!G9</f>
        <v>-2094.4</v>
      </c>
      <c r="H9" s="3">
        <f>'Рабочие данные'!L9-'Ожидаемое значение'!H9</f>
        <v>-2388.8</v>
      </c>
      <c r="I9" s="3">
        <f>'Рабочие данные'!M9-'Ожидаемое значение'!I9</f>
        <v>-1575.4</v>
      </c>
      <c r="J9" s="3">
        <f>'Рабочие данные'!N9-'Ожидаемое значение'!J9</f>
        <v>-942.6</v>
      </c>
      <c r="K9" s="3">
        <f>'Рабочие данные'!O9-'Ожидаемое значение'!K9</f>
        <v>-1020.8</v>
      </c>
      <c r="L9" s="3" t="str">
        <f>#REF!-'Ожидаемое значение'!L9</f>
        <v>#REF!</v>
      </c>
      <c r="M9" s="3"/>
    </row>
    <row r="10" ht="12.75" customHeight="1">
      <c r="A10" s="1" t="s">
        <v>17</v>
      </c>
      <c r="B10" s="3">
        <f>'Рабочие данные'!F10-'Ожидаемое значение'!B10</f>
        <v>-534.75</v>
      </c>
      <c r="C10" s="3">
        <f>'Рабочие данные'!G10-'Ожидаемое значение'!C10</f>
        <v>-1551.8</v>
      </c>
      <c r="D10" s="3">
        <f>'Рабочие данные'!H10-'Ожидаемое значение'!D10</f>
        <v>-1759</v>
      </c>
      <c r="E10" s="3">
        <f>'Рабочие данные'!I10-'Ожидаемое значение'!E10</f>
        <v>-2257</v>
      </c>
      <c r="F10" s="3">
        <f>'Рабочие данные'!J10-'Ожидаемое значение'!F10</f>
        <v>-4005.4</v>
      </c>
      <c r="G10" s="3">
        <f>'Рабочие данные'!K10-'Ожидаемое значение'!G10</f>
        <v>-3286.2</v>
      </c>
      <c r="H10" s="3">
        <f>'Рабочие данные'!L10-'Ожидаемое значение'!H10</f>
        <v>-1874.4</v>
      </c>
      <c r="I10" s="3">
        <f>'Рабочие данные'!M10-'Ожидаемое значение'!I10</f>
        <v>-1351.2</v>
      </c>
      <c r="J10" s="3">
        <f>'Рабочие данные'!N10-'Ожидаемое значение'!J10</f>
        <v>-597</v>
      </c>
      <c r="K10" s="3">
        <f>'Рабочие данные'!O10-'Ожидаемое значение'!K10</f>
        <v>-523.2</v>
      </c>
      <c r="L10" s="3" t="str">
        <f>#REF!-'Ожидаемое значение'!L10</f>
        <v>#REF!</v>
      </c>
      <c r="M10" s="3"/>
    </row>
    <row r="11" ht="12.75" customHeight="1">
      <c r="A11" s="1" t="s">
        <v>18</v>
      </c>
      <c r="B11" s="3">
        <f>'Рабочие данные'!F11-'Ожидаемое значение'!B11</f>
        <v>307</v>
      </c>
      <c r="C11" s="3">
        <f>'Рабочие данные'!G11-'Ожидаемое значение'!C11</f>
        <v>-2217.4</v>
      </c>
      <c r="D11" s="3">
        <f>'Рабочие данные'!H11-'Ожидаемое значение'!D11</f>
        <v>-3138.6</v>
      </c>
      <c r="E11" s="3">
        <f>'Рабочие данные'!I11-'Ожидаемое значение'!E11</f>
        <v>-2818.6</v>
      </c>
      <c r="F11" s="3">
        <f>'Рабочие данные'!J11-'Ожидаемое значение'!F11</f>
        <v>-2351.2</v>
      </c>
      <c r="G11" s="3">
        <f>'Рабочие данные'!K11-'Ожидаемое значение'!G11</f>
        <v>-1945.2</v>
      </c>
      <c r="H11" s="3">
        <f>'Рабочие данные'!L11-'Ожидаемое значение'!H11</f>
        <v>-1807.8</v>
      </c>
      <c r="I11" s="3">
        <f>'Рабочие данные'!M11-'Ожидаемое значение'!I11</f>
        <v>-1957</v>
      </c>
      <c r="J11" s="3">
        <f>'Рабочие данные'!N11-'Ожидаемое значение'!J11</f>
        <v>-1030.4</v>
      </c>
      <c r="K11" s="3">
        <f>'Рабочие данные'!O11-'Ожидаемое значение'!K11</f>
        <v>-503.8</v>
      </c>
      <c r="L11" s="3" t="str">
        <f>#REF!-'Ожидаемое значение'!L11</f>
        <v>#REF!</v>
      </c>
      <c r="M11" s="3"/>
    </row>
    <row r="12" ht="12.75" customHeight="1">
      <c r="A12" s="1" t="s">
        <v>19</v>
      </c>
      <c r="B12" s="3">
        <f>'Рабочие данные'!F12-'Ожидаемое значение'!B12</f>
        <v>175</v>
      </c>
      <c r="C12" s="3">
        <f>'Рабочие данные'!G12-'Ожидаемое значение'!C12</f>
        <v>-388</v>
      </c>
      <c r="D12" s="3">
        <f>'Рабочие данные'!H12-'Ожидаемое значение'!D12</f>
        <v>-646</v>
      </c>
      <c r="E12" s="3">
        <f>'Рабочие данные'!I12-'Ожидаемое значение'!E12</f>
        <v>-609.6</v>
      </c>
      <c r="F12" s="3">
        <f>'Рабочие данные'!J12-'Ожидаемое значение'!F12</f>
        <v>-1232.6</v>
      </c>
      <c r="G12" s="3">
        <f>'Рабочие данные'!K12-'Ожидаемое значение'!G12</f>
        <v>-1027.8</v>
      </c>
      <c r="H12" s="3">
        <f>'Рабочие данные'!L12-'Ожидаемое значение'!H12</f>
        <v>-727.4</v>
      </c>
      <c r="I12" s="3">
        <f>'Рабочие данные'!M12-'Ожидаемое значение'!I12</f>
        <v>-1136.6</v>
      </c>
      <c r="J12" s="3">
        <f>'Рабочие данные'!N12-'Ожидаемое значение'!J12</f>
        <v>-1131.8</v>
      </c>
      <c r="K12" s="3">
        <f>'Рабочие данные'!O12-'Ожидаемое значение'!K12</f>
        <v>-1162.2</v>
      </c>
      <c r="L12" s="3" t="str">
        <f>#REF!-'Ожидаемое значение'!L12</f>
        <v>#REF!</v>
      </c>
      <c r="M12" s="3"/>
    </row>
    <row r="13" ht="12.75" customHeight="1">
      <c r="A13" s="1" t="s">
        <v>20</v>
      </c>
      <c r="B13" s="3">
        <f>'Рабочие данные'!F13-'Ожидаемое значение'!B13</f>
        <v>-1423</v>
      </c>
      <c r="C13" s="3">
        <f>'Рабочие данные'!G13-'Ожидаемое значение'!C13</f>
        <v>-3565.4</v>
      </c>
      <c r="D13" s="3">
        <f>'Рабочие данные'!H13-'Ожидаемое значение'!D13</f>
        <v>-4082</v>
      </c>
      <c r="E13" s="3">
        <f>'Рабочие данные'!I13-'Ожидаемое значение'!E13</f>
        <v>-5448.4</v>
      </c>
      <c r="F13" s="3">
        <f>'Рабочие данные'!J13-'Ожидаемое значение'!F13</f>
        <v>-4132.8</v>
      </c>
      <c r="G13" s="3">
        <f>'Рабочие данные'!K13-'Ожидаемое значение'!G13</f>
        <v>-4888.8</v>
      </c>
      <c r="H13" s="3">
        <f>'Рабочие данные'!L13-'Ожидаемое значение'!H13</f>
        <v>-4442.4</v>
      </c>
      <c r="I13" s="3">
        <f>'Рабочие данные'!M13-'Ожидаемое значение'!I13</f>
        <v>-3147.4</v>
      </c>
      <c r="J13" s="3">
        <f>'Рабочие данные'!N13-'Ожидаемое значение'!J13</f>
        <v>-1279.6</v>
      </c>
      <c r="K13" s="3">
        <f>'Рабочие данные'!O13-'Ожидаемое значение'!K13</f>
        <v>-1000.8</v>
      </c>
      <c r="L13" s="3" t="str">
        <f>#REF!-'Ожидаемое значение'!L13</f>
        <v>#REF!</v>
      </c>
      <c r="M13" s="3"/>
    </row>
    <row r="14" ht="12.75" customHeight="1">
      <c r="A14" s="1" t="s">
        <v>21</v>
      </c>
      <c r="B14" s="3">
        <f>'Рабочие данные'!F14-'Ожидаемое значение'!B14</f>
        <v>-73</v>
      </c>
      <c r="C14" s="3">
        <f>'Рабочие данные'!G14-'Ожидаемое значение'!C14</f>
        <v>-81.4</v>
      </c>
      <c r="D14" s="3">
        <f>'Рабочие данные'!H14-'Ожидаемое значение'!D14</f>
        <v>-60.8</v>
      </c>
      <c r="E14" s="3">
        <f>'Рабочие данные'!I14-'Ожидаемое значение'!E14</f>
        <v>-135</v>
      </c>
      <c r="F14" s="3">
        <f>'Рабочие данные'!J14-'Ожидаемое значение'!F14</f>
        <v>-34.8</v>
      </c>
      <c r="G14" s="3">
        <f>'Рабочие данные'!K14-'Ожидаемое значение'!G14</f>
        <v>-17.6</v>
      </c>
      <c r="H14" s="3">
        <f>'Рабочие данные'!L14-'Ожидаемое значение'!H14</f>
        <v>-11.6</v>
      </c>
      <c r="I14" s="3">
        <f>'Рабочие данные'!M14-'Ожидаемое значение'!I14</f>
        <v>-113.4</v>
      </c>
      <c r="J14" s="3">
        <f>'Рабочие данные'!N14-'Ожидаемое значение'!J14</f>
        <v>-92.8</v>
      </c>
      <c r="K14" s="3">
        <f>'Рабочие данные'!O14-'Ожидаемое значение'!K14</f>
        <v>-44.8</v>
      </c>
      <c r="L14" s="3" t="str">
        <f>#REF!-'Ожидаемое значение'!L14</f>
        <v>#REF!</v>
      </c>
      <c r="M14" s="3"/>
    </row>
    <row r="15" ht="12.75" customHeight="1">
      <c r="A15" s="1" t="s">
        <v>22</v>
      </c>
      <c r="B15" s="3">
        <f>'Рабочие данные'!F15-'Ожидаемое значение'!B15</f>
        <v>-545.25</v>
      </c>
      <c r="C15" s="3">
        <f>'Рабочие данные'!G15-'Ожидаемое значение'!C15</f>
        <v>-785.2</v>
      </c>
      <c r="D15" s="3">
        <f>'Рабочие данные'!H15-'Ожидаемое значение'!D15</f>
        <v>-785.2</v>
      </c>
      <c r="E15" s="3">
        <f>'Рабочие данные'!I15-'Ожидаемое значение'!E15</f>
        <v>-1137</v>
      </c>
      <c r="F15" s="3">
        <f>'Рабочие данные'!J15-'Ожидаемое значение'!F15</f>
        <v>-704.8</v>
      </c>
      <c r="G15" s="3">
        <f>'Рабочие данные'!K15-'Ожидаемое значение'!G15</f>
        <v>-587.6</v>
      </c>
      <c r="H15" s="3">
        <f>'Рабочие данные'!L15-'Ожидаемое значение'!H15</f>
        <v>-1337.4</v>
      </c>
      <c r="I15" s="3">
        <f>'Рабочие данные'!M15-'Ожидаемое значение'!I15</f>
        <v>-993.2</v>
      </c>
      <c r="J15" s="3">
        <f>'Рабочие данные'!N15-'Ожидаемое значение'!J15</f>
        <v>-294</v>
      </c>
      <c r="K15" s="3">
        <f>'Рабочие данные'!O15-'Ожидаемое значение'!K15</f>
        <v>10.6</v>
      </c>
      <c r="L15" s="3" t="str">
        <f>#REF!-'Ожидаемое значение'!L15</f>
        <v>#REF!</v>
      </c>
      <c r="M15" s="3"/>
    </row>
    <row r="16" ht="12.75" customHeight="1">
      <c r="A16" s="1" t="s">
        <v>23</v>
      </c>
      <c r="B16" s="3">
        <f>'Рабочие данные'!F16-'Ожидаемое значение'!B16</f>
        <v>-2743.75</v>
      </c>
      <c r="C16" s="3">
        <f>'Рабочие данные'!G16-'Ожидаемое значение'!C16</f>
        <v>-4558</v>
      </c>
      <c r="D16" s="3">
        <f>'Рабочие данные'!H16-'Ожидаемое значение'!D16</f>
        <v>-3699.6</v>
      </c>
      <c r="E16" s="3">
        <f>'Рабочие данные'!I16-'Ожидаемое значение'!E16</f>
        <v>-3200</v>
      </c>
      <c r="F16" s="3">
        <f>'Рабочие данные'!J16-'Ожидаемое значение'!F16</f>
        <v>-2097.6</v>
      </c>
      <c r="G16" s="3">
        <f>'Рабочие данные'!K16-'Ожидаемое значение'!G16</f>
        <v>-1420.8</v>
      </c>
      <c r="H16" s="3">
        <f>'Рабочие данные'!L16-'Ожидаемое значение'!H16</f>
        <v>-815.4</v>
      </c>
      <c r="I16" s="3">
        <f>'Рабочие данные'!M16-'Ожидаемое значение'!I16</f>
        <v>-252</v>
      </c>
      <c r="J16" s="3">
        <f>'Рабочие данные'!N16-'Ожидаемое значение'!J16</f>
        <v>-635.8</v>
      </c>
      <c r="K16" s="3">
        <f>'Рабочие данные'!O16-'Ожидаемое значение'!K16</f>
        <v>53.2</v>
      </c>
      <c r="L16" s="3" t="str">
        <f>#REF!-'Ожидаемое значение'!L16</f>
        <v>#REF!</v>
      </c>
      <c r="M16" s="3"/>
    </row>
    <row r="17" ht="12.75" customHeight="1">
      <c r="A17" s="1" t="s">
        <v>24</v>
      </c>
      <c r="B17" s="3">
        <f>'Рабочие данные'!F17-'Ожидаемое значение'!B17</f>
        <v>53.25</v>
      </c>
      <c r="C17" s="3">
        <f>'Рабочие данные'!G17-'Ожидаемое значение'!C17</f>
        <v>-447.4</v>
      </c>
      <c r="D17" s="3">
        <f>'Рабочие данные'!H17-'Ожидаемое значение'!D17</f>
        <v>-52.6</v>
      </c>
      <c r="E17" s="3">
        <f>'Рабочие данные'!I17-'Ожидаемое значение'!E17</f>
        <v>-962</v>
      </c>
      <c r="F17" s="3">
        <f>'Рабочие данные'!J17-'Ожидаемое значение'!F17</f>
        <v>-833.6</v>
      </c>
      <c r="G17" s="3">
        <f>'Рабочие данные'!K17-'Ожидаемое значение'!G17</f>
        <v>-783.6</v>
      </c>
      <c r="H17" s="3">
        <f>'Рабочие данные'!L17-'Ожидаемое значение'!H17</f>
        <v>-852</v>
      </c>
      <c r="I17" s="3">
        <f>'Рабочие данные'!M17-'Ожидаемое значение'!I17</f>
        <v>-1652.4</v>
      </c>
      <c r="J17" s="3">
        <f>'Рабочие данные'!N17-'Ожидаемое значение'!J17</f>
        <v>-879.4</v>
      </c>
      <c r="K17" s="3">
        <f>'Рабочие данные'!O17-'Ожидаемое значение'!K17</f>
        <v>286.2</v>
      </c>
      <c r="L17" s="3" t="str">
        <f>#REF!-'Ожидаемое значение'!L17</f>
        <v>#REF!</v>
      </c>
      <c r="M17" s="3"/>
    </row>
    <row r="18" ht="12.75" customHeight="1">
      <c r="A18" s="1" t="s">
        <v>25</v>
      </c>
      <c r="B18" s="3">
        <f>'Рабочие данные'!F18-'Ожидаемое значение'!B18</f>
        <v>-272.5</v>
      </c>
      <c r="C18" s="3">
        <f>'Рабочие данные'!G18-'Ожидаемое значение'!C18</f>
        <v>-240</v>
      </c>
      <c r="D18" s="3">
        <f>'Рабочие данные'!H18-'Ожидаемое значение'!D18</f>
        <v>-348.6</v>
      </c>
      <c r="E18" s="3">
        <f>'Рабочие данные'!I18-'Ожидаемое значение'!E18</f>
        <v>-188.8</v>
      </c>
      <c r="F18" s="3">
        <f>'Рабочие данные'!J18-'Ожидаемое значение'!F18</f>
        <v>-370.4</v>
      </c>
      <c r="G18" s="3">
        <f>'Рабочие данные'!K18-'Ожидаемое значение'!G18</f>
        <v>-545.4</v>
      </c>
      <c r="H18" s="3">
        <f>'Рабочие данные'!L18-'Ожидаемое значение'!H18</f>
        <v>-590.8</v>
      </c>
      <c r="I18" s="3">
        <f>'Рабочие данные'!M18-'Ожидаемое значение'!I18</f>
        <v>-928.2</v>
      </c>
      <c r="J18" s="3">
        <f>'Рабочие данные'!N18-'Ожидаемое значение'!J18</f>
        <v>-762.4</v>
      </c>
      <c r="K18" s="3">
        <f>'Рабочие данные'!O18-'Ожидаемое значение'!K18</f>
        <v>-596</v>
      </c>
      <c r="L18" s="3" t="str">
        <f>#REF!-'Ожидаемое значение'!L18</f>
        <v>#REF!</v>
      </c>
      <c r="M18" s="3"/>
    </row>
    <row r="19" ht="12.75" customHeight="1">
      <c r="A19" s="1" t="s">
        <v>26</v>
      </c>
      <c r="B19" s="3">
        <f>'Рабочие данные'!F19-'Ожидаемое значение'!B19</f>
        <v>-207</v>
      </c>
      <c r="C19" s="3">
        <f>'Рабочие данные'!G19-'Ожидаемое значение'!C19</f>
        <v>-565.6</v>
      </c>
      <c r="D19" s="3">
        <f>'Рабочие данные'!H19-'Ожидаемое значение'!D19</f>
        <v>-201.8</v>
      </c>
      <c r="E19" s="3">
        <f>'Рабочие данные'!I19-'Ожидаемое значение'!E19</f>
        <v>146.8</v>
      </c>
      <c r="F19" s="3">
        <f>'Рабочие данные'!J19-'Ожидаемое значение'!F19</f>
        <v>-679.4</v>
      </c>
      <c r="G19" s="3">
        <f>'Рабочие данные'!K19-'Ожидаемое значение'!G19</f>
        <v>-825.6</v>
      </c>
      <c r="H19" s="3">
        <f>'Рабочие данные'!L19-'Ожидаемое значение'!H19</f>
        <v>-742.6</v>
      </c>
      <c r="I19" s="3">
        <f>'Рабочие данные'!M19-'Ожидаемое значение'!I19</f>
        <v>-694.8</v>
      </c>
      <c r="J19" s="3">
        <f>'Рабочие данные'!N19-'Ожидаемое значение'!J19</f>
        <v>-750.8</v>
      </c>
      <c r="K19" s="3">
        <f>'Рабочие данные'!O19-'Ожидаемое значение'!K19</f>
        <v>-138.2</v>
      </c>
      <c r="L19" s="3" t="str">
        <f>#REF!-'Ожидаемое значение'!L19</f>
        <v>#REF!</v>
      </c>
      <c r="M19" s="3"/>
    </row>
    <row r="20" ht="12.75" customHeight="1">
      <c r="A20" s="1" t="s">
        <v>27</v>
      </c>
      <c r="B20" s="3">
        <f>'Рабочие данные'!F20-'Ожидаемое значение'!B20</f>
        <v>-268.5</v>
      </c>
      <c r="C20" s="3">
        <f>'Рабочие данные'!G20-'Ожидаемое значение'!C20</f>
        <v>-991.8</v>
      </c>
      <c r="D20" s="3">
        <f>'Рабочие данные'!H20-'Ожидаемое значение'!D20</f>
        <v>-398.6</v>
      </c>
      <c r="E20" s="3">
        <f>'Рабочие данные'!I20-'Ожидаемое значение'!E20</f>
        <v>-1182.8</v>
      </c>
      <c r="F20" s="3">
        <f>'Рабочие данные'!J20-'Ожидаемое значение'!F20</f>
        <v>-1093.2</v>
      </c>
      <c r="G20" s="3">
        <f>'Рабочие данные'!K20-'Ожидаемое значение'!G20</f>
        <v>-1043.2</v>
      </c>
      <c r="H20" s="3">
        <f>'Рабочие данные'!L20-'Ожидаемое значение'!H20</f>
        <v>-1094.6</v>
      </c>
      <c r="I20" s="3">
        <f>'Рабочие данные'!M20-'Ожидаемое значение'!I20</f>
        <v>-1243.8</v>
      </c>
      <c r="J20" s="3">
        <f>'Рабочие данные'!N20-'Ожидаемое значение'!J20</f>
        <v>-1205.4</v>
      </c>
      <c r="K20" s="3">
        <f>'Рабочие данные'!O20-'Ожидаемое значение'!K20</f>
        <v>-839.2</v>
      </c>
      <c r="L20" s="3" t="str">
        <f>#REF!-'Ожидаемое значение'!L20</f>
        <v>#REF!</v>
      </c>
      <c r="M20" s="3"/>
    </row>
    <row r="21" ht="12.75" customHeight="1">
      <c r="A21" s="1" t="s">
        <v>28</v>
      </c>
      <c r="B21" s="3">
        <f>'Рабочие данные'!F21-'Ожидаемое значение'!B21</f>
        <v>182.75</v>
      </c>
      <c r="C21" s="3">
        <f>'Рабочие данные'!G21-'Ожидаемое значение'!C21</f>
        <v>13.2</v>
      </c>
      <c r="D21" s="3">
        <f>'Рабочие данные'!H21-'Ожидаемое значение'!D21</f>
        <v>-77.6</v>
      </c>
      <c r="E21" s="3">
        <f>'Рабочие данные'!I21-'Ожидаемое значение'!E21</f>
        <v>-92.8</v>
      </c>
      <c r="F21" s="3">
        <f>'Рабочие данные'!J21-'Ожидаемое значение'!F21</f>
        <v>-113.2</v>
      </c>
      <c r="G21" s="3">
        <f>'Рабочие данные'!K21-'Ожидаемое значение'!G21</f>
        <v>-91.6</v>
      </c>
      <c r="H21" s="3">
        <f>'Рабочие данные'!L21-'Ожидаемое значение'!H21</f>
        <v>-110.6</v>
      </c>
      <c r="I21" s="3">
        <f>'Рабочие данные'!M21-'Ожидаемое значение'!I21</f>
        <v>-113.2</v>
      </c>
      <c r="J21" s="3">
        <f>'Рабочие данные'!N21-'Ожидаемое значение'!J21</f>
        <v>-126.4</v>
      </c>
      <c r="K21" s="3">
        <f>'Рабочие данные'!O21-'Ожидаемое значение'!K21</f>
        <v>-63.4</v>
      </c>
      <c r="L21" s="3" t="str">
        <f>#REF!-'Ожидаемое значение'!L21</f>
        <v>#REF!</v>
      </c>
      <c r="M21" s="3"/>
    </row>
    <row r="22" ht="12.75" customHeight="1">
      <c r="A22" s="1" t="s">
        <v>29</v>
      </c>
      <c r="B22" s="3">
        <f>'Рабочие данные'!F22-'Ожидаемое значение'!B22</f>
        <v>101</v>
      </c>
      <c r="C22" s="3">
        <f>'Рабочие данные'!G22-'Ожидаемое значение'!C22</f>
        <v>8.8</v>
      </c>
      <c r="D22" s="3">
        <f>'Рабочие данные'!H22-'Ожидаемое значение'!D22</f>
        <v>-68.4</v>
      </c>
      <c r="E22" s="3">
        <f>'Рабочие данные'!I22-'Ожидаемое значение'!E22</f>
        <v>-152.8</v>
      </c>
      <c r="F22" s="3">
        <f>'Рабочие данные'!J22-'Ожидаемое значение'!F22</f>
        <v>-218</v>
      </c>
      <c r="G22" s="3">
        <f>'Рабочие данные'!K22-'Ожидаемое значение'!G22</f>
        <v>-523.8</v>
      </c>
      <c r="H22" s="3">
        <f>'Рабочие данные'!L22-'Ожидаемое значение'!H22</f>
        <v>-514.8</v>
      </c>
      <c r="I22" s="3">
        <f>'Рабочие данные'!M22-'Ожидаемое значение'!I22</f>
        <v>-748.2</v>
      </c>
      <c r="J22" s="3">
        <f>'Рабочие данные'!N22-'Ожидаемое значение'!J22</f>
        <v>-631.6</v>
      </c>
      <c r="K22" s="3">
        <f>'Рабочие данные'!O22-'Ожидаемое значение'!K22</f>
        <v>-496</v>
      </c>
      <c r="L22" s="3" t="str">
        <f>#REF!-'Ожидаемое значение'!L22</f>
        <v>#REF!</v>
      </c>
      <c r="M22" s="3"/>
    </row>
    <row r="23" ht="12.75" customHeight="1">
      <c r="A23" s="1" t="s">
        <v>30</v>
      </c>
      <c r="B23" s="3">
        <f>'Рабочие данные'!F23-'Ожидаемое значение'!B23</f>
        <v>-1952</v>
      </c>
      <c r="C23" s="3">
        <f>'Рабочие данные'!G23-'Ожидаемое значение'!C23</f>
        <v>-2672.6</v>
      </c>
      <c r="D23" s="3">
        <f>'Рабочие данные'!H23-'Ожидаемое значение'!D23</f>
        <v>-2819.6</v>
      </c>
      <c r="E23" s="3">
        <f>'Рабочие данные'!I23-'Ожидаемое значение'!E23</f>
        <v>-3379.2</v>
      </c>
      <c r="F23" s="3">
        <f>'Рабочие данные'!J23-'Ожидаемое значение'!F23</f>
        <v>-3286.6</v>
      </c>
      <c r="G23" s="3">
        <f>'Рабочие данные'!K23-'Ожидаемое значение'!G23</f>
        <v>-2907</v>
      </c>
      <c r="H23" s="3">
        <f>'Рабочие данные'!L23-'Ожидаемое значение'!H23</f>
        <v>-2790</v>
      </c>
      <c r="I23" s="3">
        <f>'Рабочие данные'!M23-'Ожидаемое значение'!I23</f>
        <v>-1783.2</v>
      </c>
      <c r="J23" s="3">
        <f>'Рабочие данные'!N23-'Ожидаемое значение'!J23</f>
        <v>-642.4</v>
      </c>
      <c r="K23" s="3">
        <f>'Рабочие данные'!O23-'Ожидаемое значение'!K23</f>
        <v>1678.4</v>
      </c>
      <c r="L23" s="3" t="str">
        <f>#REF!-'Ожидаемое значение'!L23</f>
        <v>#REF!</v>
      </c>
      <c r="M23" s="3"/>
    </row>
    <row r="24" ht="12.75" customHeight="1">
      <c r="A24" s="1" t="s">
        <v>31</v>
      </c>
      <c r="B24" s="3">
        <f>'Рабочие данные'!F24-'Ожидаемое значение'!B24</f>
        <v>-897.5</v>
      </c>
      <c r="C24" s="3">
        <f>'Рабочие данные'!G24-'Ожидаемое значение'!C24</f>
        <v>-1771</v>
      </c>
      <c r="D24" s="3">
        <f>'Рабочие данные'!H24-'Ожидаемое значение'!D24</f>
        <v>-1435.2</v>
      </c>
      <c r="E24" s="3">
        <f>'Рабочие данные'!I24-'Ожидаемое значение'!E24</f>
        <v>-1765</v>
      </c>
      <c r="F24" s="3">
        <f>'Рабочие данные'!J24-'Ожидаемое значение'!F24</f>
        <v>-2811.4</v>
      </c>
      <c r="G24" s="3">
        <f>'Рабочие данные'!K24-'Ожидаемое значение'!G24</f>
        <v>-1575</v>
      </c>
      <c r="H24" s="3">
        <f>'Рабочие данные'!L24-'Ожидаемое значение'!H24</f>
        <v>-2156.8</v>
      </c>
      <c r="I24" s="3">
        <f>'Рабочие данные'!M24-'Ожидаемое значение'!I24</f>
        <v>-1801.2</v>
      </c>
      <c r="J24" s="3">
        <f>'Рабочие данные'!N24-'Ожидаемое значение'!J24</f>
        <v>-1492.8</v>
      </c>
      <c r="K24" s="3">
        <f>'Рабочие данные'!O24-'Ожидаемое значение'!K24</f>
        <v>-658</v>
      </c>
      <c r="L24" s="3" t="str">
        <f>#REF!-'Ожидаемое значение'!L24</f>
        <v>#REF!</v>
      </c>
      <c r="M24" s="3"/>
    </row>
    <row r="25" ht="12.75" customHeight="1">
      <c r="A25" s="1" t="s">
        <v>32</v>
      </c>
      <c r="B25" s="3">
        <f>'Рабочие данные'!F25-'Ожидаемое значение'!B25</f>
        <v>-115.5</v>
      </c>
      <c r="C25" s="3">
        <f>'Рабочие данные'!G25-'Ожидаемое значение'!C25</f>
        <v>-781.4</v>
      </c>
      <c r="D25" s="3">
        <f>'Рабочие данные'!H25-'Ожидаемое значение'!D25</f>
        <v>-744.6</v>
      </c>
      <c r="E25" s="3">
        <f>'Рабочие данные'!I25-'Ожидаемое значение'!E25</f>
        <v>-969</v>
      </c>
      <c r="F25" s="3">
        <f>'Рабочие данные'!J25-'Ожидаемое значение'!F25</f>
        <v>-1339</v>
      </c>
      <c r="G25" s="3">
        <f>'Рабочие данные'!K25-'Ожидаемое значение'!G25</f>
        <v>-1199.8</v>
      </c>
      <c r="H25" s="3">
        <f>'Рабочие данные'!L25-'Ожидаемое значение'!H25</f>
        <v>-658.6</v>
      </c>
      <c r="I25" s="3">
        <f>'Рабочие данные'!M25-'Ожидаемое значение'!I25</f>
        <v>-792.4</v>
      </c>
      <c r="J25" s="3">
        <f>'Рабочие данные'!N25-'Ожидаемое значение'!J25</f>
        <v>-538.6</v>
      </c>
      <c r="K25" s="3">
        <f>'Рабочие данные'!O25-'Ожидаемое значение'!K25</f>
        <v>-147.2</v>
      </c>
      <c r="L25" s="3" t="str">
        <f>#REF!-'Ожидаемое значение'!L25</f>
        <v>#REF!</v>
      </c>
      <c r="M25" s="3"/>
    </row>
    <row r="26" ht="12.75" customHeight="1">
      <c r="A26" s="1" t="s">
        <v>33</v>
      </c>
      <c r="B26" s="3">
        <f>'Рабочие данные'!F26-'Ожидаемое значение'!B26</f>
        <v>-1897</v>
      </c>
      <c r="C26" s="3">
        <f>'Рабочие данные'!G26-'Ожидаемое значение'!C26</f>
        <v>-1419.6</v>
      </c>
      <c r="D26" s="3">
        <f>'Рабочие данные'!H26-'Ожидаемое значение'!D26</f>
        <v>-4041.8</v>
      </c>
      <c r="E26" s="3">
        <f>'Рабочие данные'!I26-'Ожидаемое значение'!E26</f>
        <v>-4955.8</v>
      </c>
      <c r="F26" s="3">
        <f>'Рабочие данные'!J26-'Ожидаемое значение'!F26</f>
        <v>-8320.2</v>
      </c>
      <c r="G26" s="3">
        <f>'Рабочие данные'!K26-'Ожидаемое значение'!G26</f>
        <v>-8373</v>
      </c>
      <c r="H26" s="3">
        <f>'Рабочие данные'!L26-'Ожидаемое значение'!H26</f>
        <v>-5549</v>
      </c>
      <c r="I26" s="3">
        <f>'Рабочие данные'!M26-'Ожидаемое значение'!I26</f>
        <v>-2125.6</v>
      </c>
      <c r="J26" s="3">
        <f>'Рабочие данные'!N26-'Ожидаемое значение'!J26</f>
        <v>-1899.6</v>
      </c>
      <c r="K26" s="3">
        <f>'Рабочие данные'!O26-'Ожидаемое значение'!K26</f>
        <v>-2803.8</v>
      </c>
      <c r="L26" s="3" t="str">
        <f>#REF!-'Ожидаемое значение'!L26</f>
        <v>#REF!</v>
      </c>
      <c r="M26" s="3"/>
    </row>
    <row r="27" ht="12.75" customHeight="1">
      <c r="A27" s="1" t="s">
        <v>34</v>
      </c>
      <c r="B27" s="3">
        <f>'Рабочие данные'!F27-'Ожидаемое значение'!B27</f>
        <v>-85.25</v>
      </c>
      <c r="C27" s="3">
        <f>'Рабочие данные'!G27-'Ожидаемое значение'!C27</f>
        <v>-1445.2</v>
      </c>
      <c r="D27" s="3">
        <f>'Рабочие данные'!H27-'Ожидаемое значение'!D27</f>
        <v>-826.6</v>
      </c>
      <c r="E27" s="3">
        <f>'Рабочие данные'!I27-'Ожидаемое значение'!E27</f>
        <v>-679.8</v>
      </c>
      <c r="F27" s="3">
        <f>'Рабочие данные'!J27-'Ожидаемое значение'!F27</f>
        <v>-758.8</v>
      </c>
      <c r="G27" s="3">
        <f>'Рабочие данные'!K27-'Ожидаемое значение'!G27</f>
        <v>-694.2</v>
      </c>
      <c r="H27" s="3">
        <f>'Рабочие данные'!L27-'Ожидаемое значение'!H27</f>
        <v>-479</v>
      </c>
      <c r="I27" s="3">
        <f>'Рабочие данные'!M27-'Ожидаемое значение'!I27</f>
        <v>-585.2</v>
      </c>
      <c r="J27" s="3">
        <f>'Рабочие данные'!N27-'Ожидаемое значение'!J27</f>
        <v>-13.8</v>
      </c>
      <c r="K27" s="3">
        <f>'Рабочие данные'!O27-'Ожидаемое значение'!K27</f>
        <v>110</v>
      </c>
      <c r="L27" s="3" t="str">
        <f>#REF!-'Ожидаемое значение'!L27</f>
        <v>#REF!</v>
      </c>
      <c r="M27" s="3"/>
    </row>
    <row r="28" ht="12.75" customHeight="1">
      <c r="A28" s="1" t="s">
        <v>35</v>
      </c>
      <c r="B28" s="3">
        <f>'Рабочие данные'!F28-'Ожидаемое значение'!B28</f>
        <v>-230.25</v>
      </c>
      <c r="C28" s="3">
        <f>'Рабочие данные'!G28-'Ожидаемое значение'!C28</f>
        <v>-164.2</v>
      </c>
      <c r="D28" s="3">
        <f>'Рабочие данные'!H28-'Ожидаемое значение'!D28</f>
        <v>95.2</v>
      </c>
      <c r="E28" s="3">
        <f>'Рабочие данные'!I28-'Ожидаемое значение'!E28</f>
        <v>-951.6</v>
      </c>
      <c r="F28" s="3">
        <f>'Рабочие данные'!J28-'Ожидаемое значение'!F28</f>
        <v>-1315.4</v>
      </c>
      <c r="G28" s="3">
        <f>'Рабочие данные'!K28-'Ожидаемое значение'!G28</f>
        <v>-1207.2</v>
      </c>
      <c r="H28" s="3">
        <f>'Рабочие данные'!L28-'Ожидаемое значение'!H28</f>
        <v>-746.4</v>
      </c>
      <c r="I28" s="3">
        <f>'Рабочие данные'!M28-'Ожидаемое значение'!I28</f>
        <v>-947.8</v>
      </c>
      <c r="J28" s="3">
        <f>'Рабочие данные'!N28-'Ожидаемое значение'!J28</f>
        <v>-276.2</v>
      </c>
      <c r="K28" s="3">
        <f>'Рабочие данные'!O28-'Ожидаемое значение'!K28</f>
        <v>-495</v>
      </c>
      <c r="L28" s="3" t="str">
        <f>#REF!-'Ожидаемое значение'!L28</f>
        <v>#REF!</v>
      </c>
      <c r="M28" s="3"/>
    </row>
    <row r="29" ht="12.75" customHeight="1">
      <c r="A29" s="1" t="s">
        <v>36</v>
      </c>
      <c r="B29" s="3">
        <f>'Рабочие данные'!F29-'Ожидаемое значение'!B29</f>
        <v>-1653.5</v>
      </c>
      <c r="C29" s="3">
        <f>'Рабочие данные'!G29-'Ожидаемое значение'!C29</f>
        <v>-2086.8</v>
      </c>
      <c r="D29" s="3">
        <f>'Рабочие данные'!H29-'Ожидаемое значение'!D29</f>
        <v>-1495.4</v>
      </c>
      <c r="E29" s="3">
        <f>'Рабочие данные'!I29-'Ожидаемое значение'!E29</f>
        <v>-2298.2</v>
      </c>
      <c r="F29" s="3">
        <f>'Рабочие данные'!J29-'Ожидаемое значение'!F29</f>
        <v>-1479.2</v>
      </c>
      <c r="G29" s="3">
        <f>'Рабочие данные'!K29-'Ожидаемое значение'!G29</f>
        <v>-893.2</v>
      </c>
      <c r="H29" s="3">
        <f>'Рабочие данные'!L29-'Ожидаемое значение'!H29</f>
        <v>-802.4</v>
      </c>
      <c r="I29" s="3">
        <f>'Рабочие данные'!M29-'Ожидаемое значение'!I29</f>
        <v>-1127.8</v>
      </c>
      <c r="J29" s="3">
        <f>'Рабочие данные'!N29-'Ожидаемое значение'!J29</f>
        <v>-705</v>
      </c>
      <c r="K29" s="3">
        <f>'Рабочие данные'!O29-'Ожидаемое значение'!K29</f>
        <v>-733.8</v>
      </c>
      <c r="L29" s="3" t="str">
        <f>#REF!-'Ожидаемое значение'!L29</f>
        <v>#REF!</v>
      </c>
      <c r="M29" s="3"/>
    </row>
    <row r="30" ht="12.75" customHeight="1">
      <c r="A30" s="1" t="s">
        <v>37</v>
      </c>
      <c r="B30" s="3">
        <f>'Рабочие данные'!F30-'Ожидаемое значение'!B30</f>
        <v>-1453.25</v>
      </c>
      <c r="C30" s="3">
        <f>'Рабочие данные'!G30-'Ожидаемое значение'!C30</f>
        <v>-1902.6</v>
      </c>
      <c r="D30" s="3">
        <f>'Рабочие данные'!H30-'Ожидаемое значение'!D30</f>
        <v>-766.2</v>
      </c>
      <c r="E30" s="3">
        <f>'Рабочие данные'!I30-'Ожидаемое значение'!E30</f>
        <v>-845.2</v>
      </c>
      <c r="F30" s="3">
        <f>'Рабочие данные'!J30-'Ожидаемое значение'!F30</f>
        <v>-1736.8</v>
      </c>
      <c r="G30" s="3">
        <f>'Рабочие данные'!K30-'Ожидаемое значение'!G30</f>
        <v>-1664.4</v>
      </c>
      <c r="H30" s="3">
        <f>'Рабочие данные'!L30-'Ожидаемое значение'!H30</f>
        <v>-930.2</v>
      </c>
      <c r="I30" s="3">
        <f>'Рабочие данные'!M30-'Ожидаемое значение'!I30</f>
        <v>-2740</v>
      </c>
      <c r="J30" s="3">
        <f>'Рабочие данные'!N30-'Ожидаемое значение'!J30</f>
        <v>-2571.2</v>
      </c>
      <c r="K30" s="3">
        <f>'Рабочие данные'!O30-'Ожидаемое значение'!K30</f>
        <v>-2450.4</v>
      </c>
      <c r="L30" s="3" t="str">
        <f>#REF!-'Ожидаемое значение'!L30</f>
        <v>#REF!</v>
      </c>
      <c r="M30" s="3"/>
    </row>
    <row r="31" ht="12.75" customHeight="1">
      <c r="A31" s="1" t="s">
        <v>38</v>
      </c>
      <c r="B31" s="3">
        <f>'Рабочие данные'!F31-'Ожидаемое значение'!B31</f>
        <v>-967.75</v>
      </c>
      <c r="C31" s="3">
        <f>'Рабочие данные'!G31-'Ожидаемое значение'!C31</f>
        <v>-2176.2</v>
      </c>
      <c r="D31" s="3">
        <f>'Рабочие данные'!H31-'Ожидаемое значение'!D31</f>
        <v>-1250.4</v>
      </c>
      <c r="E31" s="3">
        <f>'Рабочие данные'!I31-'Ожидаемое значение'!E31</f>
        <v>-2270</v>
      </c>
      <c r="F31" s="3">
        <f>'Рабочие данные'!J31-'Ожидаемое значение'!F31</f>
        <v>-1533.2</v>
      </c>
      <c r="G31" s="3">
        <f>'Рабочие данные'!K31-'Ожидаемое значение'!G31</f>
        <v>-3147.8</v>
      </c>
      <c r="H31" s="3">
        <f>'Рабочие данные'!L31-'Ожидаемое значение'!H31</f>
        <v>-1509.6</v>
      </c>
      <c r="I31" s="3">
        <f>'Рабочие данные'!M31-'Ожидаемое значение'!I31</f>
        <v>-1412.2</v>
      </c>
      <c r="J31" s="3">
        <f>'Рабочие данные'!N31-'Ожидаемое значение'!J31</f>
        <v>-386.6</v>
      </c>
      <c r="K31" s="3">
        <f>'Рабочие данные'!O31-'Ожидаемое значение'!K31</f>
        <v>-741</v>
      </c>
      <c r="L31" s="3" t="str">
        <f>#REF!-'Ожидаемое значение'!L31</f>
        <v>#REF!</v>
      </c>
      <c r="M31" s="3"/>
    </row>
    <row r="32" ht="12.75" customHeight="1">
      <c r="A32" s="1" t="s">
        <v>39</v>
      </c>
      <c r="B32" s="3">
        <f>'Рабочие данные'!F32-'Ожидаемое значение'!B32</f>
        <v>-69.25</v>
      </c>
      <c r="C32" s="3">
        <f>'Рабочие данные'!G32-'Ожидаемое значение'!C32</f>
        <v>-42.4</v>
      </c>
      <c r="D32" s="3">
        <f>'Рабочие данные'!H32-'Ожидаемое значение'!D32</f>
        <v>-68</v>
      </c>
      <c r="E32" s="3">
        <f>'Рабочие данные'!I32-'Ожидаемое значение'!E32</f>
        <v>-135.2</v>
      </c>
      <c r="F32" s="3">
        <f>'Рабочие данные'!J32-'Ожидаемое значение'!F32</f>
        <v>-149.2</v>
      </c>
      <c r="G32" s="3">
        <f>'Рабочие данные'!K32-'Ожидаемое значение'!G32</f>
        <v>-85.6</v>
      </c>
      <c r="H32" s="3">
        <f>'Рабочие данные'!L32-'Ожидаемое значение'!H32</f>
        <v>-141.8</v>
      </c>
      <c r="I32" s="3">
        <f>'Рабочие данные'!M32-'Ожидаемое значение'!I32</f>
        <v>-86.2</v>
      </c>
      <c r="J32" s="3">
        <f>'Рабочие данные'!N32-'Ожидаемое значение'!J32</f>
        <v>-58.2</v>
      </c>
      <c r="K32" s="3">
        <f>'Рабочие данные'!O32-'Ожидаемое значение'!K32</f>
        <v>-59.2</v>
      </c>
      <c r="L32" s="3" t="str">
        <f>#REF!-'Ожидаемое значение'!L32</f>
        <v>#REF!</v>
      </c>
      <c r="M32" s="3"/>
    </row>
    <row r="33" ht="12.75" customHeight="1">
      <c r="A33" s="1" t="s">
        <v>40</v>
      </c>
      <c r="B33" s="3">
        <f>'Рабочие данные'!F33-'Ожидаемое значение'!B33</f>
        <v>4656.75</v>
      </c>
      <c r="C33" s="3">
        <f>'Рабочие данные'!G33-'Ожидаемое значение'!C33</f>
        <v>-8439.6</v>
      </c>
      <c r="D33" s="3">
        <f>'Рабочие данные'!H33-'Ожидаемое значение'!D33</f>
        <v>-3343.2</v>
      </c>
      <c r="E33" s="3">
        <f>'Рабочие данные'!I33-'Ожидаемое значение'!E33</f>
        <v>-4350.6</v>
      </c>
      <c r="F33" s="3">
        <f>'Рабочие данные'!J33-'Ожидаемое значение'!F33</f>
        <v>-3207.6</v>
      </c>
      <c r="G33" s="3">
        <f>'Рабочие данные'!K33-'Ожидаемое значение'!G33</f>
        <v>-1703.4</v>
      </c>
      <c r="H33" s="3">
        <f>'Рабочие данные'!L33-'Ожидаемое значение'!H33</f>
        <v>4740</v>
      </c>
      <c r="I33" s="3">
        <f>'Рабочие данные'!M33-'Ожидаемое значение'!I33</f>
        <v>1618.4</v>
      </c>
      <c r="J33" s="3">
        <f>'Рабочие данные'!N33-'Ожидаемое значение'!J33</f>
        <v>84.4</v>
      </c>
      <c r="K33" s="3">
        <f>'Рабочие данные'!O33-'Ожидаемое значение'!K33</f>
        <v>-3777.2</v>
      </c>
      <c r="L33" s="3" t="str">
        <f>#REF!-'Ожидаемое значение'!L33</f>
        <v>#REF!</v>
      </c>
      <c r="M33" s="3"/>
    </row>
    <row r="34" ht="12.75" customHeight="1">
      <c r="A34" s="1" t="s">
        <v>41</v>
      </c>
      <c r="B34" s="3">
        <f>'Рабочие данные'!F34-'Ожидаемое значение'!B34</f>
        <v>843</v>
      </c>
      <c r="C34" s="3">
        <f>'Рабочие данные'!G34-'Ожидаемое значение'!C34</f>
        <v>-5130.6</v>
      </c>
      <c r="D34" s="3">
        <f>'Рабочие данные'!H34-'Ожидаемое значение'!D34</f>
        <v>-3281.6</v>
      </c>
      <c r="E34" s="3">
        <f>'Рабочие данные'!I34-'Ожидаемое значение'!E34</f>
        <v>-3786.8</v>
      </c>
      <c r="F34" s="3">
        <f>'Рабочие данные'!J34-'Ожидаемое значение'!F34</f>
        <v>-5521.8</v>
      </c>
      <c r="G34" s="3">
        <f>'Рабочие данные'!K34-'Ожидаемое значение'!G34</f>
        <v>-12105.8</v>
      </c>
      <c r="H34" s="3">
        <f>'Рабочие данные'!L34-'Ожидаемое значение'!H34</f>
        <v>-10688.6</v>
      </c>
      <c r="I34" s="3">
        <f>'Рабочие данные'!M34-'Ожидаемое значение'!I34</f>
        <v>-14625.4</v>
      </c>
      <c r="J34" s="3">
        <f>'Рабочие данные'!N34-'Ожидаемое значение'!J34</f>
        <v>-15066.6</v>
      </c>
      <c r="K34" s="3">
        <f>'Рабочие данные'!O34-'Ожидаемое значение'!K34</f>
        <v>-9735.6</v>
      </c>
      <c r="L34" s="3" t="str">
        <f>#REF!-'Ожидаемое значение'!L34</f>
        <v>#REF!</v>
      </c>
      <c r="M34" s="3"/>
    </row>
    <row r="35" ht="12.75" customHeight="1">
      <c r="A35" s="1" t="s">
        <v>42</v>
      </c>
      <c r="B35" s="3">
        <f>'Рабочие данные'!F35-'Ожидаемое значение'!B35</f>
        <v>-283</v>
      </c>
      <c r="C35" s="3">
        <f>'Рабочие данные'!G35-'Ожидаемое значение'!C35</f>
        <v>-491.4</v>
      </c>
      <c r="D35" s="3">
        <f>'Рабочие данные'!H35-'Ожидаемое значение'!D35</f>
        <v>-400.6</v>
      </c>
      <c r="E35" s="3">
        <f>'Рабочие данные'!I35-'Ожидаемое значение'!E35</f>
        <v>-560.2</v>
      </c>
      <c r="F35" s="3">
        <f>'Рабочие данные'!J35-'Ожидаемое значение'!F35</f>
        <v>-444.2</v>
      </c>
      <c r="G35" s="3">
        <f>'Рабочие данные'!K35-'Ожидаемое значение'!G35</f>
        <v>-287.8</v>
      </c>
      <c r="H35" s="3">
        <f>'Рабочие данные'!L35-'Ожидаемое значение'!H35</f>
        <v>-384</v>
      </c>
      <c r="I35" s="3">
        <f>'Рабочие данные'!M35-'Ожидаемое значение'!I35</f>
        <v>-506.8</v>
      </c>
      <c r="J35" s="3">
        <f>'Рабочие данные'!N35-'Ожидаемое значение'!J35</f>
        <v>-260.6</v>
      </c>
      <c r="K35" s="3">
        <f>'Рабочие данные'!O35-'Ожидаемое значение'!K35</f>
        <v>-263.4</v>
      </c>
      <c r="L35" s="3" t="str">
        <f>#REF!-'Ожидаемое значение'!L35</f>
        <v>#REF!</v>
      </c>
      <c r="M35" s="3"/>
    </row>
    <row r="36" ht="12.75" customHeight="1">
      <c r="A36" s="1" t="s">
        <v>43</v>
      </c>
      <c r="B36" s="3">
        <f>'Рабочие данные'!F36-'Ожидаемое значение'!B36</f>
        <v>-11.5</v>
      </c>
      <c r="C36" s="3">
        <f>'Рабочие данные'!G36-'Ожидаемое значение'!C36</f>
        <v>-34.2</v>
      </c>
      <c r="D36" s="3">
        <f>'Рабочие данные'!H36-'Ожидаемое значение'!D36</f>
        <v>-27.6</v>
      </c>
      <c r="E36" s="3">
        <f>'Рабочие данные'!I36-'Ожидаемое значение'!E36</f>
        <v>-10.8</v>
      </c>
      <c r="F36" s="3">
        <f>'Рабочие данные'!J36-'Ожидаемое значение'!F36</f>
        <v>-46</v>
      </c>
      <c r="G36" s="3">
        <f>'Рабочие данные'!K36-'Ожидаемое значение'!G36</f>
        <v>-22.6</v>
      </c>
      <c r="H36" s="3">
        <f>'Рабочие данные'!L36-'Ожидаемое значение'!H36</f>
        <v>-28.8</v>
      </c>
      <c r="I36" s="3">
        <f>'Рабочие данные'!M36-'Ожидаемое значение'!I36</f>
        <v>-35.8</v>
      </c>
      <c r="J36" s="3">
        <f>'Рабочие данные'!N36-'Ожидаемое значение'!J36</f>
        <v>-10</v>
      </c>
      <c r="K36" s="3">
        <f>'Рабочие данные'!O36-'Ожидаемое значение'!K36</f>
        <v>-25.8</v>
      </c>
      <c r="L36" s="3" t="str">
        <f>#REF!-'Ожидаемое значение'!L36</f>
        <v>#REF!</v>
      </c>
      <c r="M36" s="3"/>
    </row>
    <row r="37" ht="12.75" customHeight="1">
      <c r="A37" s="1" t="s">
        <v>44</v>
      </c>
      <c r="B37" s="3">
        <f>'Рабочие данные'!F37-'Ожидаемое значение'!B37</f>
        <v>-2357.75</v>
      </c>
      <c r="C37" s="3">
        <f>'Рабочие данные'!G37-'Ожидаемое значение'!C37</f>
        <v>-6220.2</v>
      </c>
      <c r="D37" s="3">
        <f>'Рабочие данные'!H37-'Ожидаемое значение'!D37</f>
        <v>-4866</v>
      </c>
      <c r="E37" s="3">
        <f>'Рабочие данные'!I37-'Ожидаемое значение'!E37</f>
        <v>-3384.4</v>
      </c>
      <c r="F37" s="3">
        <f>'Рабочие данные'!J37-'Ожидаемое значение'!F37</f>
        <v>-3227</v>
      </c>
      <c r="G37" s="3">
        <f>'Рабочие данные'!K37-'Ожидаемое значение'!G37</f>
        <v>-6086.8</v>
      </c>
      <c r="H37" s="3">
        <f>'Рабочие данные'!L37-'Ожидаемое значение'!H37</f>
        <v>-10255.2</v>
      </c>
      <c r="I37" s="3">
        <f>'Рабочие данные'!M37-'Ожидаемое значение'!I37</f>
        <v>-8367</v>
      </c>
      <c r="J37" s="3">
        <f>'Рабочие данные'!N37-'Ожидаемое значение'!J37</f>
        <v>-5301.6</v>
      </c>
      <c r="K37" s="3">
        <f>'Рабочие данные'!O37-'Ожидаемое значение'!K37</f>
        <v>624.8</v>
      </c>
      <c r="L37" s="3" t="str">
        <f>#REF!-'Ожидаемое значение'!L37</f>
        <v>#REF!</v>
      </c>
      <c r="M37" s="3"/>
    </row>
    <row r="38" ht="12.75" customHeight="1">
      <c r="A38" s="1" t="s">
        <v>45</v>
      </c>
      <c r="B38" s="3">
        <f>'Рабочие данные'!F38-'Ожидаемое значение'!B38</f>
        <v>-292.5</v>
      </c>
      <c r="C38" s="3">
        <f>'Рабочие данные'!G38-'Ожидаемое значение'!C38</f>
        <v>-1061</v>
      </c>
      <c r="D38" s="3">
        <f>'Рабочие данные'!H38-'Ожидаемое значение'!D38</f>
        <v>-876.8</v>
      </c>
      <c r="E38" s="3">
        <f>'Рабочие данные'!I38-'Ожидаемое значение'!E38</f>
        <v>-927.8</v>
      </c>
      <c r="F38" s="3">
        <f>'Рабочие данные'!J38-'Ожидаемое значение'!F38</f>
        <v>-997.6</v>
      </c>
      <c r="G38" s="3">
        <f>'Рабочие данные'!K38-'Ожидаемое значение'!G38</f>
        <v>-943.8</v>
      </c>
      <c r="H38" s="3">
        <f>'Рабочие данные'!L38-'Ожидаемое значение'!H38</f>
        <v>-961.4</v>
      </c>
      <c r="I38" s="3">
        <f>'Рабочие данные'!M38-'Ожидаемое значение'!I38</f>
        <v>-538</v>
      </c>
      <c r="J38" s="3">
        <f>'Рабочие данные'!N38-'Ожидаемое значение'!J38</f>
        <v>-715.2</v>
      </c>
      <c r="K38" s="3">
        <f>'Рабочие данные'!O38-'Ожидаемое значение'!K38</f>
        <v>-991.8</v>
      </c>
      <c r="L38" s="3" t="str">
        <f>#REF!-'Ожидаемое значение'!L38</f>
        <v>#REF!</v>
      </c>
      <c r="M38" s="3"/>
    </row>
    <row r="39" ht="12.75" customHeight="1">
      <c r="A39" s="1" t="s">
        <v>46</v>
      </c>
      <c r="B39" s="3">
        <f>'Рабочие данные'!F39-'Ожидаемое значение'!B39</f>
        <v>-208.5</v>
      </c>
      <c r="C39" s="3">
        <f>'Рабочие данные'!G39-'Ожидаемое значение'!C39</f>
        <v>-1049.8</v>
      </c>
      <c r="D39" s="3">
        <f>'Рабочие данные'!H39-'Ожидаемое значение'!D39</f>
        <v>159.2</v>
      </c>
      <c r="E39" s="3">
        <f>'Рабочие данные'!I39-'Ожидаемое значение'!E39</f>
        <v>-133</v>
      </c>
      <c r="F39" s="3">
        <f>'Рабочие данные'!J39-'Ожидаемое значение'!F39</f>
        <v>-939.6</v>
      </c>
      <c r="G39" s="3">
        <f>'Рабочие данные'!K39-'Ожидаемое значение'!G39</f>
        <v>-1522.6</v>
      </c>
      <c r="H39" s="3">
        <f>'Рабочие данные'!L39-'Ожидаемое значение'!H39</f>
        <v>-1581.6</v>
      </c>
      <c r="I39" s="3">
        <f>'Рабочие данные'!M39-'Ожидаемое значение'!I39</f>
        <v>-913</v>
      </c>
      <c r="J39" s="3">
        <f>'Рабочие данные'!N39-'Ожидаемое значение'!J39</f>
        <v>-1969.4</v>
      </c>
      <c r="K39" s="3">
        <f>'Рабочие данные'!O39-'Ожидаемое значение'!K39</f>
        <v>-628.6</v>
      </c>
      <c r="L39" s="3" t="str">
        <f>#REF!-'Ожидаемое значение'!L39</f>
        <v>#REF!</v>
      </c>
      <c r="M39" s="3"/>
    </row>
    <row r="40" ht="12.75" customHeight="1">
      <c r="A40" s="1" t="s">
        <v>47</v>
      </c>
      <c r="B40" s="3">
        <f>'Рабочие данные'!F40-'Ожидаемое значение'!B40</f>
        <v>-619.75</v>
      </c>
      <c r="C40" s="3">
        <f>'Рабочие данные'!G40-'Ожидаемое значение'!C40</f>
        <v>-707.8</v>
      </c>
      <c r="D40" s="3">
        <f>'Рабочие данные'!H40-'Ожидаемое значение'!D40</f>
        <v>30.4</v>
      </c>
      <c r="E40" s="3">
        <f>'Рабочие данные'!I40-'Ожидаемое значение'!E40</f>
        <v>-1406.6</v>
      </c>
      <c r="F40" s="3">
        <f>'Рабочие данные'!J40-'Ожидаемое значение'!F40</f>
        <v>-2286.4</v>
      </c>
      <c r="G40" s="3">
        <f>'Рабочие данные'!K40-'Ожидаемое значение'!G40</f>
        <v>-2416.6</v>
      </c>
      <c r="H40" s="3">
        <f>'Рабочие данные'!L40-'Ожидаемое значение'!H40</f>
        <v>-2747</v>
      </c>
      <c r="I40" s="3">
        <f>'Рабочие данные'!M40-'Ожидаемое значение'!I40</f>
        <v>-3955.2</v>
      </c>
      <c r="J40" s="3">
        <f>'Рабочие данные'!N40-'Ожидаемое значение'!J40</f>
        <v>-1332.2</v>
      </c>
      <c r="K40" s="3">
        <f>'Рабочие данные'!O40-'Ожидаемое значение'!K40</f>
        <v>-1148</v>
      </c>
      <c r="L40" s="3" t="str">
        <f>#REF!-'Ожидаемое значение'!L40</f>
        <v>#REF!</v>
      </c>
      <c r="M40" s="3"/>
    </row>
    <row r="41" ht="12.75" customHeight="1">
      <c r="A41" s="1" t="s">
        <v>48</v>
      </c>
      <c r="B41" s="3">
        <f>'Рабочие данные'!F41-'Ожидаемое значение'!B41</f>
        <v>-173</v>
      </c>
      <c r="C41" s="3">
        <f>'Рабочие данные'!G41-'Ожидаемое значение'!C41</f>
        <v>-619.4</v>
      </c>
      <c r="D41" s="3">
        <f>'Рабочие данные'!H41-'Ожидаемое значение'!D41</f>
        <v>-908.6</v>
      </c>
      <c r="E41" s="3">
        <f>'Рабочие данные'!I41-'Ожидаемое значение'!E41</f>
        <v>-1218.2</v>
      </c>
      <c r="F41" s="3">
        <f>'Рабочие данные'!J41-'Ожидаемое значение'!F41</f>
        <v>-1732.6</v>
      </c>
      <c r="G41" s="3">
        <f>'Рабочие данные'!K41-'Ожидаемое значение'!G41</f>
        <v>-2486.2</v>
      </c>
      <c r="H41" s="3">
        <f>'Рабочие данные'!L41-'Ожидаемое значение'!H41</f>
        <v>-3166.2</v>
      </c>
      <c r="I41" s="3">
        <f>'Рабочие данные'!M41-'Ожидаемое значение'!I41</f>
        <v>-2145</v>
      </c>
      <c r="J41" s="3">
        <f>'Рабочие данные'!N41-'Ожидаемое значение'!J41</f>
        <v>-1021</v>
      </c>
      <c r="K41" s="3">
        <f>'Рабочие данные'!O41-'Ожидаемое значение'!K41</f>
        <v>-589</v>
      </c>
      <c r="L41" s="3" t="str">
        <f>#REF!-'Ожидаемое значение'!L41</f>
        <v>#REF!</v>
      </c>
      <c r="M41" s="3"/>
    </row>
    <row r="42" ht="12.75" customHeight="1">
      <c r="A42" s="1" t="s">
        <v>49</v>
      </c>
      <c r="B42" s="3">
        <f>'Рабочие данные'!F42-'Ожидаемое значение'!B42</f>
        <v>-397.25</v>
      </c>
      <c r="C42" s="3">
        <f>'Рабочие данные'!G42-'Ожидаемое значение'!C42</f>
        <v>-968.8</v>
      </c>
      <c r="D42" s="3">
        <f>'Рабочие данные'!H42-'Ожидаемое значение'!D42</f>
        <v>-695</v>
      </c>
      <c r="E42" s="3">
        <f>'Рабочие данные'!I42-'Ожидаемое значение'!E42</f>
        <v>-598.6</v>
      </c>
      <c r="F42" s="3">
        <f>'Рабочие данные'!J42-'Ожидаемое значение'!F42</f>
        <v>-512.4</v>
      </c>
      <c r="G42" s="3">
        <f>'Рабочие данные'!K42-'Ожидаемое значение'!G42</f>
        <v>-863.6</v>
      </c>
      <c r="H42" s="3">
        <f>'Рабочие данные'!L42-'Ожидаемое значение'!H42</f>
        <v>-674</v>
      </c>
      <c r="I42" s="3">
        <f>'Рабочие данные'!M42-'Ожидаемое значение'!I42</f>
        <v>-728.2</v>
      </c>
      <c r="J42" s="3">
        <f>'Рабочие данные'!N42-'Ожидаемое значение'!J42</f>
        <v>-588.8</v>
      </c>
      <c r="K42" s="3">
        <f>'Рабочие данные'!O42-'Ожидаемое значение'!K42</f>
        <v>-724.6</v>
      </c>
      <c r="L42" s="3" t="str">
        <f>#REF!-'Ожидаемое значение'!L42</f>
        <v>#REF!</v>
      </c>
      <c r="M42" s="3"/>
    </row>
    <row r="43" ht="12.75" customHeight="1">
      <c r="A43" s="1" t="s">
        <v>50</v>
      </c>
      <c r="B43" s="3">
        <f>'Рабочие данные'!F43-'Ожидаемое значение'!B43</f>
        <v>-403.5</v>
      </c>
      <c r="C43" s="3">
        <f>'Рабочие данные'!G43-'Ожидаемое значение'!C43</f>
        <v>-1067.8</v>
      </c>
      <c r="D43" s="3">
        <f>'Рабочие данные'!H43-'Ожидаемое значение'!D43</f>
        <v>-727.8</v>
      </c>
      <c r="E43" s="3">
        <f>'Рабочие данные'!I43-'Ожидаемое значение'!E43</f>
        <v>-1168</v>
      </c>
      <c r="F43" s="3">
        <f>'Рабочие данные'!J43-'Ожидаемое значение'!F43</f>
        <v>-1472.4</v>
      </c>
      <c r="G43" s="3">
        <f>'Рабочие данные'!K43-'Ожидаемое значение'!G43</f>
        <v>-1498.8</v>
      </c>
      <c r="H43" s="3">
        <f>'Рабочие данные'!L43-'Ожидаемое значение'!H43</f>
        <v>-1627.6</v>
      </c>
      <c r="I43" s="3">
        <f>'Рабочие данные'!M43-'Ожидаемое значение'!I43</f>
        <v>-2515.4</v>
      </c>
      <c r="J43" s="3">
        <f>'Рабочие данные'!N43-'Ожидаемое значение'!J43</f>
        <v>-1236.4</v>
      </c>
      <c r="K43" s="3">
        <f>'Рабочие данные'!O43-'Ожидаемое значение'!K43</f>
        <v>-1049.6</v>
      </c>
      <c r="L43" s="3" t="str">
        <f>#REF!-'Ожидаемое значение'!L43</f>
        <v>#REF!</v>
      </c>
      <c r="M43" s="3"/>
    </row>
    <row r="44" ht="12.75" customHeight="1">
      <c r="A44" s="1" t="s">
        <v>51</v>
      </c>
      <c r="B44" s="3">
        <f>'Рабочие данные'!F44-'Ожидаемое значение'!B44</f>
        <v>-680.5</v>
      </c>
      <c r="C44" s="3">
        <f>'Рабочие данные'!G44-'Ожидаемое значение'!C44</f>
        <v>-1302.4</v>
      </c>
      <c r="D44" s="3">
        <f>'Рабочие данные'!H44-'Ожидаемое значение'!D44</f>
        <v>-1778.2</v>
      </c>
      <c r="E44" s="3">
        <f>'Рабочие данные'!I44-'Ожидаемое значение'!E44</f>
        <v>-1717.8</v>
      </c>
      <c r="F44" s="3">
        <f>'Рабочие данные'!J44-'Ожидаемое значение'!F44</f>
        <v>-2904.6</v>
      </c>
      <c r="G44" s="3">
        <f>'Рабочие данные'!K44-'Ожидаемое значение'!G44</f>
        <v>-1815.2</v>
      </c>
      <c r="H44" s="3">
        <f>'Рабочие данные'!L44-'Ожидаемое значение'!H44</f>
        <v>-2024.8</v>
      </c>
      <c r="I44" s="3">
        <f>'Рабочие данные'!M44-'Ожидаемое значение'!I44</f>
        <v>-1949.2</v>
      </c>
      <c r="J44" s="3">
        <f>'Рабочие данные'!N44-'Ожидаемое значение'!J44</f>
        <v>-824.6</v>
      </c>
      <c r="K44" s="3">
        <f>'Рабочие данные'!O44-'Ожидаемое значение'!K44</f>
        <v>-1015.8</v>
      </c>
      <c r="L44" s="3" t="str">
        <f>#REF!-'Ожидаемое значение'!L44</f>
        <v>#REF!</v>
      </c>
      <c r="M44" s="3"/>
    </row>
    <row r="45" ht="12.75" customHeight="1">
      <c r="A45" s="1" t="s">
        <v>52</v>
      </c>
      <c r="B45" s="3">
        <f>'Рабочие данные'!F45-'Ожидаемое значение'!B45</f>
        <v>-328.25</v>
      </c>
      <c r="C45" s="3">
        <f>'Рабочие данные'!G45-'Ожидаемое значение'!C45</f>
        <v>-665.6</v>
      </c>
      <c r="D45" s="3">
        <f>'Рабочие данные'!H45-'Ожидаемое значение'!D45</f>
        <v>-890.4</v>
      </c>
      <c r="E45" s="3">
        <f>'Рабочие данные'!I45-'Ожидаемое значение'!E45</f>
        <v>-985.4</v>
      </c>
      <c r="F45" s="3">
        <f>'Рабочие данные'!J45-'Ожидаемое значение'!F45</f>
        <v>-642.8</v>
      </c>
      <c r="G45" s="3">
        <f>'Рабочие данные'!K45-'Ожидаемое значение'!G45</f>
        <v>-2249.2</v>
      </c>
      <c r="H45" s="3">
        <f>'Рабочие данные'!L45-'Ожидаемое значение'!H45</f>
        <v>-1524.6</v>
      </c>
      <c r="I45" s="3">
        <f>'Рабочие данные'!M45-'Ожидаемое значение'!I45</f>
        <v>-1580.8</v>
      </c>
      <c r="J45" s="3">
        <f>'Рабочие данные'!N45-'Ожидаемое значение'!J45</f>
        <v>-819</v>
      </c>
      <c r="K45" s="3">
        <f>'Рабочие данные'!O45-'Ожидаемое значение'!K45</f>
        <v>65.2</v>
      </c>
      <c r="L45" s="3" t="str">
        <f>#REF!-'Ожидаемое значение'!L45</f>
        <v>#REF!</v>
      </c>
      <c r="M45" s="3"/>
    </row>
    <row r="46" ht="12.75" customHeight="1">
      <c r="A46" s="1" t="s">
        <v>53</v>
      </c>
      <c r="B46" s="3">
        <f>'Рабочие данные'!F46-'Ожидаемое значение'!B46</f>
        <v>-570.25</v>
      </c>
      <c r="C46" s="3">
        <f>'Рабочие данные'!G46-'Ожидаемое значение'!C46</f>
        <v>-1314.2</v>
      </c>
      <c r="D46" s="3">
        <f>'Рабочие данные'!H46-'Ожидаемое значение'!D46</f>
        <v>-794</v>
      </c>
      <c r="E46" s="3">
        <f>'Рабочие данные'!I46-'Ожидаемое значение'!E46</f>
        <v>-1154</v>
      </c>
      <c r="F46" s="3">
        <f>'Рабочие данные'!J46-'Ожидаемое значение'!F46</f>
        <v>-969.2</v>
      </c>
      <c r="G46" s="3">
        <f>'Рабочие данные'!K46-'Ожидаемое значение'!G46</f>
        <v>-878.6</v>
      </c>
      <c r="H46" s="3">
        <f>'Рабочие данные'!L46-'Ожидаемое значение'!H46</f>
        <v>-696</v>
      </c>
      <c r="I46" s="3">
        <f>'Рабочие данные'!M46-'Ожидаемое значение'!I46</f>
        <v>-360.4</v>
      </c>
      <c r="J46" s="3">
        <f>'Рабочие данные'!N46-'Ожидаемое значение'!J46</f>
        <v>-240</v>
      </c>
      <c r="K46" s="3">
        <f>'Рабочие данные'!O46-'Ожидаемое значение'!K46</f>
        <v>-270</v>
      </c>
      <c r="L46" s="3" t="str">
        <f>#REF!-'Ожидаемое значение'!L46</f>
        <v>#REF!</v>
      </c>
      <c r="M46" s="3"/>
    </row>
    <row r="47" ht="12.75" customHeight="1">
      <c r="A47" s="1" t="s">
        <v>54</v>
      </c>
      <c r="B47" s="3">
        <f>'Рабочие данные'!F47-'Ожидаемое значение'!B47</f>
        <v>-182.75</v>
      </c>
      <c r="C47" s="3">
        <f>'Рабочие данные'!G47-'Ожидаемое значение'!C47</f>
        <v>-74.2</v>
      </c>
      <c r="D47" s="3">
        <f>'Рабочие данные'!H47-'Ожидаемое значение'!D47</f>
        <v>-207.4</v>
      </c>
      <c r="E47" s="3">
        <f>'Рабочие данные'!I47-'Ожидаемое значение'!E47</f>
        <v>-306.2</v>
      </c>
      <c r="F47" s="3">
        <f>'Рабочие данные'!J47-'Ожидаемое значение'!F47</f>
        <v>-245.6</v>
      </c>
      <c r="G47" s="3">
        <f>'Рабочие данные'!K47-'Ожидаемое значение'!G47</f>
        <v>-602.8</v>
      </c>
      <c r="H47" s="3">
        <f>'Рабочие данные'!L47-'Ожидаемое значение'!H47</f>
        <v>-545.8</v>
      </c>
      <c r="I47" s="3">
        <f>'Рабочие данные'!M47-'Ожидаемое значение'!I47</f>
        <v>-380.4</v>
      </c>
      <c r="J47" s="3">
        <f>'Рабочие данные'!N47-'Ожидаемое значение'!J47</f>
        <v>-378</v>
      </c>
      <c r="K47" s="3">
        <f>'Рабочие данные'!O47-'Ожидаемое значение'!K47</f>
        <v>-216</v>
      </c>
      <c r="L47" s="3" t="str">
        <f>#REF!-'Ожидаемое значение'!L47</f>
        <v>#REF!</v>
      </c>
      <c r="M47" s="3"/>
    </row>
    <row r="48" ht="12.75" customHeight="1">
      <c r="A48" s="1" t="s">
        <v>55</v>
      </c>
      <c r="B48" s="3">
        <f>'Рабочие данные'!F48-'Ожидаемое значение'!B48</f>
        <v>-54.75</v>
      </c>
      <c r="C48" s="3">
        <f>'Рабочие данные'!G48-'Ожидаемое значение'!C48</f>
        <v>-1.8</v>
      </c>
      <c r="D48" s="3">
        <f>'Рабочие данные'!H48-'Ожидаемое значение'!D48</f>
        <v>-43.4</v>
      </c>
      <c r="E48" s="3">
        <f>'Рабочие данные'!I48-'Ожидаемое значение'!E48</f>
        <v>-71.4</v>
      </c>
      <c r="F48" s="3">
        <f>'Рабочие данные'!J48-'Ожидаемое значение'!F48</f>
        <v>-153.8</v>
      </c>
      <c r="G48" s="3">
        <f>'Рабочие данные'!K48-'Ожидаемое значение'!G48</f>
        <v>-178.4</v>
      </c>
      <c r="H48" s="3">
        <f>'Рабочие данные'!L48-'Ожидаемое значение'!H48</f>
        <v>-121.8</v>
      </c>
      <c r="I48" s="3">
        <f>'Рабочие данные'!M48-'Ожидаемое значение'!I48</f>
        <v>-111.4</v>
      </c>
      <c r="J48" s="3">
        <f>'Рабочие данные'!N48-'Ожидаемое значение'!J48</f>
        <v>-22</v>
      </c>
      <c r="K48" s="3">
        <f>'Рабочие данные'!O48-'Ожидаемое значение'!K48</f>
        <v>-17.8</v>
      </c>
      <c r="L48" s="3" t="str">
        <f>#REF!-'Ожидаемое значение'!L48</f>
        <v>#REF!</v>
      </c>
      <c r="M48" s="3"/>
    </row>
    <row r="49" ht="12.75" customHeight="1">
      <c r="A49" s="1" t="s">
        <v>56</v>
      </c>
      <c r="B49" s="3">
        <f>'Рабочие данные'!F49-'Ожидаемое значение'!B49</f>
        <v>-4165.5</v>
      </c>
      <c r="C49" s="3">
        <f>'Рабочие данные'!G49-'Ожидаемое значение'!C49</f>
        <v>-2473.4</v>
      </c>
      <c r="D49" s="3">
        <f>'Рабочие данные'!H49-'Ожидаемое значение'!D49</f>
        <v>-4513.6</v>
      </c>
      <c r="E49" s="3">
        <f>'Рабочие данные'!I49-'Ожидаемое значение'!E49</f>
        <v>-3424.6</v>
      </c>
      <c r="F49" s="3">
        <f>'Рабочие данные'!J49-'Ожидаемое значение'!F49</f>
        <v>-4056.6</v>
      </c>
      <c r="G49" s="3">
        <f>'Рабочие данные'!K49-'Ожидаемое значение'!G49</f>
        <v>-3401.4</v>
      </c>
      <c r="H49" s="3">
        <f>'Рабочие данные'!L49-'Ожидаемое значение'!H49</f>
        <v>-2552</v>
      </c>
      <c r="I49" s="3">
        <f>'Рабочие данные'!M49-'Ожидаемое значение'!I49</f>
        <v>-2320.2</v>
      </c>
      <c r="J49" s="3">
        <f>'Рабочие данные'!N49-'Ожидаемое значение'!J49</f>
        <v>706</v>
      </c>
      <c r="K49" s="3">
        <f>'Рабочие данные'!O49-'Ожидаемое значение'!K49</f>
        <v>-1260.4</v>
      </c>
      <c r="L49" s="3" t="str">
        <f>#REF!-'Ожидаемое значение'!L49</f>
        <v>#REF!</v>
      </c>
      <c r="M49" s="3"/>
    </row>
    <row r="50" ht="12.75" customHeight="1">
      <c r="A50" s="1" t="s">
        <v>57</v>
      </c>
      <c r="B50" s="3">
        <f>'Рабочие данные'!F50-'Ожидаемое значение'!B50</f>
        <v>-253.25</v>
      </c>
      <c r="C50" s="3">
        <f>'Рабочие данные'!G50-'Ожидаемое значение'!C50</f>
        <v>-463.6</v>
      </c>
      <c r="D50" s="3">
        <f>'Рабочие данные'!H50-'Ожидаемое значение'!D50</f>
        <v>-232.8</v>
      </c>
      <c r="E50" s="3">
        <f>'Рабочие данные'!I50-'Ожидаемое значение'!E50</f>
        <v>-548.4</v>
      </c>
      <c r="F50" s="3">
        <f>'Рабочие данные'!J50-'Ожидаемое значение'!F50</f>
        <v>-719.4</v>
      </c>
      <c r="G50" s="3">
        <f>'Рабочие данные'!K50-'Ожидаемое значение'!G50</f>
        <v>-1002.4</v>
      </c>
      <c r="H50" s="3">
        <f>'Рабочие данные'!L50-'Ожидаемое значение'!H50</f>
        <v>-711.6</v>
      </c>
      <c r="I50" s="3">
        <f>'Рабочие данные'!M50-'Ожидаемое значение'!I50</f>
        <v>-809.8</v>
      </c>
      <c r="J50" s="3">
        <f>'Рабочие данные'!N50-'Ожидаемое значение'!J50</f>
        <v>-428.6</v>
      </c>
      <c r="K50" s="3">
        <f>'Рабочие данные'!O50-'Ожидаемое значение'!K50</f>
        <v>-57.4</v>
      </c>
      <c r="L50" s="3" t="str">
        <f>#REF!-'Ожидаемое значение'!L50</f>
        <v>#REF!</v>
      </c>
      <c r="M50" s="3"/>
    </row>
    <row r="51" ht="12.75" customHeight="1">
      <c r="A51" s="1" t="s">
        <v>58</v>
      </c>
      <c r="B51" s="3">
        <f>'Рабочие данные'!F51-'Ожидаемое значение'!B51</f>
        <v>313.25</v>
      </c>
      <c r="C51" s="3">
        <f>'Рабочие данные'!G51-'Ожидаемое значение'!C51</f>
        <v>-509.4</v>
      </c>
      <c r="D51" s="3">
        <f>'Рабочие данные'!H51-'Ожидаемое значение'!D51</f>
        <v>-922.4</v>
      </c>
      <c r="E51" s="3">
        <f>'Рабочие данные'!I51-'Ожидаемое значение'!E51</f>
        <v>-874.6</v>
      </c>
      <c r="F51" s="3">
        <f>'Рабочие данные'!J51-'Ожидаемое значение'!F51</f>
        <v>-816.8</v>
      </c>
      <c r="G51" s="3">
        <f>'Рабочие данные'!K51-'Ожидаемое значение'!G51</f>
        <v>-616.2</v>
      </c>
      <c r="H51" s="3">
        <f>'Рабочие данные'!L51-'Ожидаемое значение'!H51</f>
        <v>-558.8</v>
      </c>
      <c r="I51" s="3">
        <f>'Рабочие данные'!M51-'Ожидаемое значение'!I51</f>
        <v>-717.6</v>
      </c>
      <c r="J51" s="3">
        <f>'Рабочие данные'!N51-'Ожидаемое значение'!J51</f>
        <v>-321.2</v>
      </c>
      <c r="K51" s="3">
        <f>'Рабочие данные'!O51-'Ожидаемое значение'!K51</f>
        <v>-83.8</v>
      </c>
      <c r="L51" s="3" t="str">
        <f>#REF!-'Ожидаемое значение'!L51</f>
        <v>#REF!</v>
      </c>
      <c r="M51" s="3"/>
    </row>
    <row r="52" ht="12.75" customHeight="1">
      <c r="A52" s="1" t="s">
        <v>59</v>
      </c>
      <c r="B52" s="3">
        <f>'Рабочие данные'!F52-'Ожидаемое значение'!B52</f>
        <v>169.5</v>
      </c>
      <c r="C52" s="3">
        <f>'Рабочие данные'!G52-'Ожидаемое значение'!C52</f>
        <v>-12.4</v>
      </c>
      <c r="D52" s="3">
        <f>'Рабочие данные'!H52-'Ожидаемое значение'!D52</f>
        <v>59.8</v>
      </c>
      <c r="E52" s="3">
        <f>'Рабочие данные'!I52-'Ожидаемое значение'!E52</f>
        <v>-9.4</v>
      </c>
      <c r="F52" s="3">
        <f>'Рабочие данные'!J52-'Ожидаемое значение'!F52</f>
        <v>-85.2</v>
      </c>
      <c r="G52" s="3">
        <f>'Рабочие данные'!K52-'Ожидаемое значение'!G52</f>
        <v>-111.4</v>
      </c>
      <c r="H52" s="3">
        <f>'Рабочие данные'!L52-'Ожидаемое значение'!H52</f>
        <v>-90.6</v>
      </c>
      <c r="I52" s="3">
        <f>'Рабочие данные'!M52-'Ожидаемое значение'!I52</f>
        <v>-78</v>
      </c>
      <c r="J52" s="3">
        <f>'Рабочие данные'!N52-'Ожидаемое значение'!J52</f>
        <v>-12.8</v>
      </c>
      <c r="K52" s="3">
        <f>'Рабочие данные'!O52-'Ожидаемое значение'!K52</f>
        <v>-69.4</v>
      </c>
      <c r="L52" s="3" t="str">
        <f>#REF!-'Ожидаемое значение'!L52</f>
        <v>#REF!</v>
      </c>
      <c r="M52" s="3"/>
    </row>
    <row r="53" ht="12.75" customHeight="1">
      <c r="A53" s="1" t="s">
        <v>60</v>
      </c>
      <c r="B53" s="3">
        <f>'Рабочие данные'!F53-'Ожидаемое значение'!B53</f>
        <v>364.75</v>
      </c>
      <c r="C53" s="3">
        <f>'Рабочие данные'!G53-'Ожидаемое значение'!C53</f>
        <v>207.8</v>
      </c>
      <c r="D53" s="3">
        <f>'Рабочие данные'!H53-'Ожидаемое значение'!D53</f>
        <v>176.4</v>
      </c>
      <c r="E53" s="3">
        <f>'Рабочие данные'!I53-'Ожидаемое значение'!E53</f>
        <v>-16.8</v>
      </c>
      <c r="F53" s="3">
        <f>'Рабочие данные'!J53-'Ожидаемое значение'!F53</f>
        <v>-139.6</v>
      </c>
      <c r="G53" s="3">
        <f>'Рабочие данные'!K53-'Ожидаемое значение'!G53</f>
        <v>-146.6</v>
      </c>
      <c r="H53" s="3">
        <f>'Рабочие данные'!L53-'Ожидаемое значение'!H53</f>
        <v>-79.6</v>
      </c>
      <c r="I53" s="3">
        <f>'Рабочие данные'!M53-'Ожидаемое значение'!I53</f>
        <v>-145.6</v>
      </c>
      <c r="J53" s="3">
        <f>'Рабочие данные'!N53-'Ожидаемое значение'!J53</f>
        <v>-146.2</v>
      </c>
      <c r="K53" s="3">
        <f>'Рабочие данные'!O53-'Ожидаемое значение'!K53</f>
        <v>-154</v>
      </c>
      <c r="L53" s="3" t="str">
        <f>#REF!-'Ожидаемое значение'!L53</f>
        <v>#REF!</v>
      </c>
      <c r="M53" s="3"/>
    </row>
    <row r="54" ht="12.75" customHeight="1">
      <c r="A54" s="1" t="s">
        <v>61</v>
      </c>
      <c r="B54" s="3">
        <f>'Рабочие данные'!F54-'Ожидаемое значение'!B54</f>
        <v>-434</v>
      </c>
      <c r="C54" s="3">
        <f>'Рабочие данные'!G54-'Ожидаемое значение'!C54</f>
        <v>-900.2</v>
      </c>
      <c r="D54" s="3">
        <f>'Рабочие данные'!H54-'Ожидаемое значение'!D54</f>
        <v>-415.8</v>
      </c>
      <c r="E54" s="3">
        <f>'Рабочие данные'!I54-'Ожидаемое значение'!E54</f>
        <v>-445.2</v>
      </c>
      <c r="F54" s="3">
        <f>'Рабочие данные'!J54-'Ожидаемое значение'!F54</f>
        <v>-390.6</v>
      </c>
      <c r="G54" s="3">
        <f>'Рабочие данные'!K54-'Ожидаемое значение'!G54</f>
        <v>-351.6</v>
      </c>
      <c r="H54" s="3">
        <f>'Рабочие данные'!L54-'Ожидаемое значение'!H54</f>
        <v>-501</v>
      </c>
      <c r="I54" s="3">
        <f>'Рабочие данные'!M54-'Ожидаемое значение'!I54</f>
        <v>-422.4</v>
      </c>
      <c r="J54" s="3">
        <f>'Рабочие данные'!N54-'Ожидаемое значение'!J54</f>
        <v>-236.4</v>
      </c>
      <c r="K54" s="3">
        <f>'Рабочие данные'!O54-'Ожидаемое значение'!K54</f>
        <v>-341.2</v>
      </c>
      <c r="L54" s="3" t="str">
        <f>#REF!-'Ожидаемое значение'!L54</f>
        <v>#REF!</v>
      </c>
      <c r="M54" s="3"/>
    </row>
    <row r="55" ht="12.75" customHeight="1">
      <c r="A55" s="1" t="s">
        <v>62</v>
      </c>
      <c r="B55" s="3">
        <f>'Рабочие данные'!F55-'Ожидаемое значение'!B55</f>
        <v>-434.25</v>
      </c>
      <c r="C55" s="3">
        <f>'Рабочие данные'!G55-'Ожидаемое значение'!C55</f>
        <v>-794.4</v>
      </c>
      <c r="D55" s="3">
        <f>'Рабочие данные'!H55-'Ожидаемое значение'!D55</f>
        <v>-587</v>
      </c>
      <c r="E55" s="3">
        <f>'Рабочие данные'!I55-'Ожидаемое значение'!E55</f>
        <v>-645.6</v>
      </c>
      <c r="F55" s="3">
        <f>'Рабочие данные'!J55-'Ожидаемое значение'!F55</f>
        <v>-505</v>
      </c>
      <c r="G55" s="3">
        <f>'Рабочие данные'!K55-'Ожидаемое значение'!G55</f>
        <v>-11.6</v>
      </c>
      <c r="H55" s="3">
        <f>'Рабочие данные'!L55-'Ожидаемое значение'!H55</f>
        <v>-156.8</v>
      </c>
      <c r="I55" s="3">
        <f>'Рабочие данные'!M55-'Ожидаемое значение'!I55</f>
        <v>-268.8</v>
      </c>
      <c r="J55" s="3">
        <f>'Рабочие данные'!N55-'Ожидаемое значение'!J55</f>
        <v>-160</v>
      </c>
      <c r="K55" s="3">
        <f>'Рабочие данные'!O55-'Ожидаемое значение'!K55</f>
        <v>-73.8</v>
      </c>
      <c r="L55" s="3" t="str">
        <f>#REF!-'Ожидаемое значение'!L55</f>
        <v>#REF!</v>
      </c>
      <c r="M55" s="3"/>
    </row>
    <row r="56" ht="12.75" customHeight="1">
      <c r="A56" s="1" t="s">
        <v>63</v>
      </c>
      <c r="B56" s="3">
        <f>'Рабочие данные'!F56-'Ожидаемое значение'!B56</f>
        <v>147</v>
      </c>
      <c r="C56" s="3">
        <f>'Рабочие данные'!G56-'Ожидаемое значение'!C56</f>
        <v>-366.4</v>
      </c>
      <c r="D56" s="3">
        <f>'Рабочие данные'!H56-'Ожидаемое значение'!D56</f>
        <v>-611</v>
      </c>
      <c r="E56" s="3">
        <f>'Рабочие данные'!I56-'Ожидаемое значение'!E56</f>
        <v>-836.6</v>
      </c>
      <c r="F56" s="3">
        <f>'Рабочие данные'!J56-'Ожидаемое значение'!F56</f>
        <v>-1808.6</v>
      </c>
      <c r="G56" s="3">
        <f>'Рабочие данные'!K56-'Ожидаемое значение'!G56</f>
        <v>-1271</v>
      </c>
      <c r="H56" s="3">
        <f>'Рабочие данные'!L56-'Ожидаемое значение'!H56</f>
        <v>-719.8</v>
      </c>
      <c r="I56" s="3">
        <f>'Рабочие данные'!M56-'Ожидаемое значение'!I56</f>
        <v>-488.4</v>
      </c>
      <c r="J56" s="3">
        <f>'Рабочие данные'!N56-'Ожидаемое значение'!J56</f>
        <v>-3.2</v>
      </c>
      <c r="K56" s="3">
        <f>'Рабочие данные'!O56-'Ожидаемое значение'!K56</f>
        <v>-301</v>
      </c>
      <c r="L56" s="3" t="str">
        <f>#REF!-'Ожидаемое значение'!L56</f>
        <v>#REF!</v>
      </c>
      <c r="M56" s="3"/>
    </row>
    <row r="57" ht="12.75" customHeight="1">
      <c r="A57" s="1" t="s">
        <v>64</v>
      </c>
      <c r="B57" s="3">
        <f>'Рабочие данные'!F57-'Ожидаемое значение'!B57</f>
        <v>-562</v>
      </c>
      <c r="C57" s="3">
        <f>'Рабочие данные'!G57-'Ожидаемое значение'!C57</f>
        <v>-649.6</v>
      </c>
      <c r="D57" s="3">
        <f>'Рабочие данные'!H57-'Ожидаемое значение'!D57</f>
        <v>-902</v>
      </c>
      <c r="E57" s="3">
        <f>'Рабочие данные'!I57-'Ожидаемое значение'!E57</f>
        <v>-1045</v>
      </c>
      <c r="F57" s="3">
        <f>'Рабочие данные'!J57-'Ожидаемое значение'!F57</f>
        <v>-1675.2</v>
      </c>
      <c r="G57" s="3">
        <f>'Рабочие данные'!K57-'Ожидаемое значение'!G57</f>
        <v>-2161</v>
      </c>
      <c r="H57" s="3">
        <f>'Рабочие данные'!L57-'Ожидаемое значение'!H57</f>
        <v>-1686.2</v>
      </c>
      <c r="I57" s="3">
        <f>'Рабочие данные'!M57-'Ожидаемое значение'!I57</f>
        <v>-1247.6</v>
      </c>
      <c r="J57" s="3">
        <f>'Рабочие данные'!N57-'Ожидаемое значение'!J57</f>
        <v>-739.6</v>
      </c>
      <c r="K57" s="3">
        <f>'Рабочие данные'!O57-'Ожидаемое значение'!K57</f>
        <v>-524.2</v>
      </c>
      <c r="L57" s="3" t="str">
        <f>#REF!-'Ожидаемое значение'!L57</f>
        <v>#REF!</v>
      </c>
      <c r="M57" s="3"/>
    </row>
    <row r="58" ht="12.75" customHeight="1">
      <c r="A58" s="1" t="s">
        <v>65</v>
      </c>
      <c r="B58" s="3">
        <f>'Рабочие данные'!F58-'Ожидаемое значение'!B58</f>
        <v>182</v>
      </c>
      <c r="C58" s="3">
        <f>'Рабочие данные'!G58-'Ожидаемое значение'!C58</f>
        <v>-133.4</v>
      </c>
      <c r="D58" s="3">
        <f>'Рабочие данные'!H58-'Ожидаемое значение'!D58</f>
        <v>-134</v>
      </c>
      <c r="E58" s="3">
        <f>'Рабочие данные'!I58-'Ожидаемое значение'!E58</f>
        <v>-512</v>
      </c>
      <c r="F58" s="3">
        <f>'Рабочие данные'!J58-'Ожидаемое значение'!F58</f>
        <v>-344.4</v>
      </c>
      <c r="G58" s="3">
        <f>'Рабочие данные'!K58-'Ожидаемое значение'!G58</f>
        <v>-432.8</v>
      </c>
      <c r="H58" s="3">
        <f>'Рабочие данные'!L58-'Ожидаемое значение'!H58</f>
        <v>-436.2</v>
      </c>
      <c r="I58" s="3">
        <f>'Рабочие данные'!M58-'Ожидаемое значение'!I58</f>
        <v>-336</v>
      </c>
      <c r="J58" s="3">
        <f>'Рабочие данные'!N58-'Ожидаемое значение'!J58</f>
        <v>-281.8</v>
      </c>
      <c r="K58" s="3">
        <f>'Рабочие данные'!O58-'Ожидаемое значение'!K58</f>
        <v>-150.2</v>
      </c>
      <c r="L58" s="3" t="str">
        <f>#REF!-'Ожидаемое значение'!L58</f>
        <v>#REF!</v>
      </c>
      <c r="M58" s="3"/>
    </row>
    <row r="59" ht="12.75" customHeight="1">
      <c r="A59" s="1" t="s">
        <v>66</v>
      </c>
      <c r="B59" s="3">
        <f>'Рабочие данные'!F59-'Ожидаемое значение'!B59</f>
        <v>-193.25</v>
      </c>
      <c r="C59" s="3">
        <f>'Рабочие данные'!G59-'Ожидаемое значение'!C59</f>
        <v>-277.6</v>
      </c>
      <c r="D59" s="3">
        <f>'Рабочие данные'!H59-'Ожидаемое значение'!D59</f>
        <v>-154.8</v>
      </c>
      <c r="E59" s="3">
        <f>'Рабочие данные'!I59-'Ожидаемое значение'!E59</f>
        <v>-178.6</v>
      </c>
      <c r="F59" s="3">
        <f>'Рабочие данные'!J59-'Ожидаемое значение'!F59</f>
        <v>-95.4</v>
      </c>
      <c r="G59" s="3">
        <f>'Рабочие данные'!K59-'Ожидаемое значение'!G59</f>
        <v>-59.4</v>
      </c>
      <c r="H59" s="3">
        <f>'Рабочие данные'!L59-'Ожидаемое значение'!H59</f>
        <v>-169.8</v>
      </c>
      <c r="I59" s="3">
        <f>'Рабочие данные'!M59-'Ожидаемое значение'!I59</f>
        <v>-652.4</v>
      </c>
      <c r="J59" s="3">
        <f>'Рабочие данные'!N59-'Ожидаемое значение'!J59</f>
        <v>-651.2</v>
      </c>
      <c r="K59" s="3">
        <f>'Рабочие данные'!O59-'Ожидаемое значение'!K59</f>
        <v>-508.8</v>
      </c>
      <c r="L59" s="3" t="str">
        <f>#REF!-'Ожидаемое значение'!L59</f>
        <v>#REF!</v>
      </c>
      <c r="M59" s="3"/>
    </row>
    <row r="60" ht="12.75" customHeight="1">
      <c r="A60" s="1" t="s">
        <v>67</v>
      </c>
      <c r="B60" s="3">
        <f>'Рабочие данные'!F60-'Ожидаемое значение'!B60</f>
        <v>1041.25</v>
      </c>
      <c r="C60" s="3">
        <f>'Рабочие данные'!G60-'Ожидаемое значение'!C60</f>
        <v>-2801</v>
      </c>
      <c r="D60" s="3">
        <f>'Рабочие данные'!H60-'Ожидаемое значение'!D60</f>
        <v>-5206</v>
      </c>
      <c r="E60" s="3">
        <f>'Рабочие данные'!I60-'Ожидаемое значение'!E60</f>
        <v>-4741.4</v>
      </c>
      <c r="F60" s="3">
        <f>'Рабочие данные'!J60-'Ожидаемое значение'!F60</f>
        <v>-3427</v>
      </c>
      <c r="G60" s="3">
        <f>'Рабочие данные'!K60-'Ожидаемое значение'!G60</f>
        <v>-2810.2</v>
      </c>
      <c r="H60" s="3">
        <f>'Рабочие данные'!L60-'Ожидаемое значение'!H60</f>
        <v>-1787.4</v>
      </c>
      <c r="I60" s="3">
        <f>'Рабочие данные'!M60-'Ожидаемое значение'!I60</f>
        <v>-1265</v>
      </c>
      <c r="J60" s="3">
        <f>'Рабочие данные'!N60-'Ожидаемое значение'!J60</f>
        <v>-418.4</v>
      </c>
      <c r="K60" s="3">
        <f>'Рабочие данные'!O60-'Ожидаемое значение'!K60</f>
        <v>-2670.6</v>
      </c>
      <c r="L60" s="3" t="str">
        <f>#REF!-'Ожидаемое значение'!L60</f>
        <v>#REF!</v>
      </c>
      <c r="M60" s="3"/>
    </row>
    <row r="61" ht="12.75" customHeight="1">
      <c r="A61" s="1" t="s">
        <v>68</v>
      </c>
      <c r="B61" s="3">
        <f>'Рабочие данные'!F61-'Ожидаемое значение'!B61</f>
        <v>-95.5</v>
      </c>
      <c r="C61" s="3">
        <f>'Рабочие данные'!G61-'Ожидаемое значение'!C61</f>
        <v>-103.4</v>
      </c>
      <c r="D61" s="3">
        <f>'Рабочие данные'!H61-'Ожидаемое значение'!D61</f>
        <v>-30</v>
      </c>
      <c r="E61" s="3">
        <f>'Рабочие данные'!I61-'Ожидаемое значение'!E61</f>
        <v>-67.2</v>
      </c>
      <c r="F61" s="3">
        <f>'Рабочие данные'!J61-'Ожидаемое значение'!F61</f>
        <v>31.6</v>
      </c>
      <c r="G61" s="3">
        <f>'Рабочие данные'!K61-'Ожидаемое значение'!G61</f>
        <v>-74.8</v>
      </c>
      <c r="H61" s="3">
        <f>'Рабочие данные'!L61-'Ожидаемое значение'!H61</f>
        <v>-60.4</v>
      </c>
      <c r="I61" s="3">
        <f>'Рабочие данные'!M61-'Ожидаемое значение'!I61</f>
        <v>-146</v>
      </c>
      <c r="J61" s="3">
        <f>'Рабочие данные'!N61-'Ожидаемое значение'!J61</f>
        <v>-27.4</v>
      </c>
      <c r="K61" s="3">
        <f>'Рабочие данные'!O61-'Ожидаемое значение'!K61</f>
        <v>-105.2</v>
      </c>
      <c r="L61" s="3" t="str">
        <f>#REF!-'Ожидаемое значение'!L61</f>
        <v>#REF!</v>
      </c>
      <c r="M61" s="3"/>
    </row>
    <row r="62" ht="12.75" customHeight="1">
      <c r="A62" s="1" t="s">
        <v>69</v>
      </c>
      <c r="B62" s="3">
        <f>'Рабочие данные'!F62-'Ожидаемое значение'!B62</f>
        <v>-201</v>
      </c>
      <c r="C62" s="3">
        <f>'Рабочие данные'!G62-'Ожидаемое значение'!C62</f>
        <v>-204.8</v>
      </c>
      <c r="D62" s="3">
        <f>'Рабочие данные'!H62-'Ожидаемое значение'!D62</f>
        <v>-78.8</v>
      </c>
      <c r="E62" s="3">
        <f>'Рабочие данные'!I62-'Ожидаемое значение'!E62</f>
        <v>-196.6</v>
      </c>
      <c r="F62" s="3">
        <f>'Рабочие данные'!J62-'Ожидаемое значение'!F62</f>
        <v>-77.4</v>
      </c>
      <c r="G62" s="3">
        <f>'Рабочие данные'!K62-'Ожидаемое значение'!G62</f>
        <v>167.8</v>
      </c>
      <c r="H62" s="3">
        <f>'Рабочие данные'!L62-'Ожидаемое значение'!H62</f>
        <v>-158.4</v>
      </c>
      <c r="I62" s="3">
        <f>'Рабочие данные'!M62-'Ожидаемое значение'!I62</f>
        <v>-269</v>
      </c>
      <c r="J62" s="3">
        <f>'Рабочие данные'!N62-'Ожидаемое значение'!J62</f>
        <v>-66.4</v>
      </c>
      <c r="K62" s="3">
        <f>'Рабочие данные'!O62-'Ожидаемое значение'!K62</f>
        <v>-129.6</v>
      </c>
      <c r="L62" s="3" t="str">
        <f>#REF!-'Ожидаемое значение'!L62</f>
        <v>#REF!</v>
      </c>
      <c r="M62" s="3"/>
    </row>
    <row r="63" ht="12.75" customHeight="1">
      <c r="A63" s="1" t="s">
        <v>70</v>
      </c>
      <c r="B63" s="3">
        <f>'Рабочие данные'!F63-'Ожидаемое значение'!B63</f>
        <v>-1019.25</v>
      </c>
      <c r="C63" s="3">
        <f>'Рабочие данные'!G63-'Ожидаемое значение'!C63</f>
        <v>328.6</v>
      </c>
      <c r="D63" s="3">
        <f>'Рабочие данные'!H63-'Ожидаемое значение'!D63</f>
        <v>-274.2</v>
      </c>
      <c r="E63" s="3">
        <f>'Рабочие данные'!I63-'Ожидаемое значение'!E63</f>
        <v>-4587.2</v>
      </c>
      <c r="F63" s="3">
        <f>'Рабочие данные'!J63-'Ожидаемое значение'!F63</f>
        <v>-10862.4</v>
      </c>
      <c r="G63" s="3">
        <f>'Рабочие данные'!K63-'Ожидаемое значение'!G63</f>
        <v>-6941</v>
      </c>
      <c r="H63" s="3">
        <f>'Рабочие данные'!L63-'Ожидаемое значение'!H63</f>
        <v>-5081.2</v>
      </c>
      <c r="I63" s="3">
        <f>'Рабочие данные'!M63-'Ожидаемое значение'!I63</f>
        <v>-3756.4</v>
      </c>
      <c r="J63" s="3">
        <f>'Рабочие данные'!N63-'Ожидаемое значение'!J63</f>
        <v>-1568.6</v>
      </c>
      <c r="K63" s="3">
        <f>'Рабочие данные'!O63-'Ожидаемое значение'!K63</f>
        <v>-821</v>
      </c>
      <c r="L63" s="3" t="str">
        <f>#REF!-'Ожидаемое значение'!L63</f>
        <v>#REF!</v>
      </c>
      <c r="M63" s="3"/>
    </row>
    <row r="64" ht="12.75" customHeight="1">
      <c r="A64" s="1" t="s">
        <v>71</v>
      </c>
      <c r="B64" s="3">
        <f>'Рабочие данные'!F64-'Ожидаемое значение'!B64</f>
        <v>-140</v>
      </c>
      <c r="C64" s="3">
        <f>'Рабочие данные'!G64-'Ожидаемое значение'!C64</f>
        <v>-1358</v>
      </c>
      <c r="D64" s="3">
        <f>'Рабочие данные'!H64-'Ожидаемое значение'!D64</f>
        <v>-973</v>
      </c>
      <c r="E64" s="3">
        <f>'Рабочие данные'!I64-'Ожидаемое значение'!E64</f>
        <v>-1509.8</v>
      </c>
      <c r="F64" s="3">
        <f>'Рабочие данные'!J64-'Ожидаемое значение'!F64</f>
        <v>-1682.8</v>
      </c>
      <c r="G64" s="3">
        <f>'Рабочие данные'!K64-'Ожидаемое значение'!G64</f>
        <v>-1537.2</v>
      </c>
      <c r="H64" s="3">
        <f>'Рабочие данные'!L64-'Ожидаемое значение'!H64</f>
        <v>-2706.8</v>
      </c>
      <c r="I64" s="3">
        <f>'Рабочие данные'!M64-'Ожидаемое значение'!I64</f>
        <v>-1851.8</v>
      </c>
      <c r="J64" s="3">
        <f>'Рабочие данные'!N64-'Ожидаемое значение'!J64</f>
        <v>-1828.6</v>
      </c>
      <c r="K64" s="3">
        <f>'Рабочие данные'!O64-'Ожидаемое значение'!K64</f>
        <v>-1184</v>
      </c>
      <c r="L64" s="3" t="str">
        <f>#REF!-'Ожидаемое значение'!L64</f>
        <v>#REF!</v>
      </c>
      <c r="M64" s="3"/>
    </row>
    <row r="65" ht="12.75" customHeight="1">
      <c r="A65" s="1" t="s">
        <v>72</v>
      </c>
      <c r="B65" s="3">
        <f>'Рабочие данные'!F65-'Ожидаемое значение'!B65</f>
        <v>227.75</v>
      </c>
      <c r="C65" s="3">
        <f>'Рабочие данные'!G65-'Ожидаемое значение'!C65</f>
        <v>-246.8</v>
      </c>
      <c r="D65" s="3">
        <f>'Рабочие данные'!H65-'Ожидаемое значение'!D65</f>
        <v>-1651.8</v>
      </c>
      <c r="E65" s="3">
        <f>'Рабочие данные'!I65-'Ожидаемое значение'!E65</f>
        <v>-1091.2</v>
      </c>
      <c r="F65" s="3">
        <f>'Рабочие данные'!J65-'Ожидаемое значение'!F65</f>
        <v>-3517.2</v>
      </c>
      <c r="G65" s="3">
        <f>'Рабочие данные'!K65-'Ожидаемое значение'!G65</f>
        <v>-3828.2</v>
      </c>
      <c r="H65" s="3">
        <f>'Рабочие данные'!L65-'Ожидаемое значение'!H65</f>
        <v>-3220.6</v>
      </c>
      <c r="I65" s="3">
        <f>'Рабочие данные'!M65-'Ожидаемое значение'!I65</f>
        <v>-2901</v>
      </c>
      <c r="J65" s="3">
        <f>'Рабочие данные'!N65-'Ожидаемое значение'!J65</f>
        <v>-746.6</v>
      </c>
      <c r="K65" s="3">
        <f>'Рабочие данные'!O65-'Ожидаемое значение'!K65</f>
        <v>-2582</v>
      </c>
      <c r="L65" s="3" t="str">
        <f>#REF!-'Ожидаемое значение'!L65</f>
        <v>#REF!</v>
      </c>
      <c r="M65" s="3"/>
    </row>
    <row r="66" ht="12.75" customHeight="1">
      <c r="A66" s="1" t="s">
        <v>73</v>
      </c>
      <c r="B66" s="3">
        <f>'Рабочие данные'!F66-'Ожидаемое значение'!B66</f>
        <v>-903</v>
      </c>
      <c r="C66" s="3">
        <f>'Рабочие данные'!G66-'Ожидаемое значение'!C66</f>
        <v>-3939.4</v>
      </c>
      <c r="D66" s="3">
        <f>'Рабочие данные'!H66-'Ожидаемое значение'!D66</f>
        <v>-2080.6</v>
      </c>
      <c r="E66" s="3">
        <f>'Рабочие данные'!I66-'Ожидаемое значение'!E66</f>
        <v>-3426.8</v>
      </c>
      <c r="F66" s="3">
        <f>'Рабочие данные'!J66-'Ожидаемое значение'!F66</f>
        <v>-3019.4</v>
      </c>
      <c r="G66" s="3">
        <f>'Рабочие данные'!K66-'Ожидаемое значение'!G66</f>
        <v>-1387.4</v>
      </c>
      <c r="H66" s="3">
        <f>'Рабочие данные'!L66-'Ожидаемое значение'!H66</f>
        <v>-505</v>
      </c>
      <c r="I66" s="3">
        <f>'Рабочие данные'!M66-'Ожидаемое значение'!I66</f>
        <v>-1869.6</v>
      </c>
      <c r="J66" s="3">
        <f>'Рабочие данные'!N66-'Ожидаемое значение'!J66</f>
        <v>-861.6</v>
      </c>
      <c r="K66" s="3">
        <f>'Рабочие данные'!O66-'Ожидаемое значение'!K66</f>
        <v>-1521</v>
      </c>
      <c r="L66" s="3" t="str">
        <f>#REF!-'Ожидаемое значение'!L66</f>
        <v>#REF!</v>
      </c>
      <c r="M66" s="3"/>
    </row>
    <row r="67" ht="12.75" customHeight="1">
      <c r="A67" s="1" t="s">
        <v>74</v>
      </c>
      <c r="B67" s="3">
        <f>'Рабочие данные'!F67-'Ожидаемое значение'!B67</f>
        <v>574.25</v>
      </c>
      <c r="C67" s="3">
        <f>'Рабочие данные'!G67-'Ожидаемое значение'!C67</f>
        <v>-3390.6</v>
      </c>
      <c r="D67" s="3">
        <f>'Рабочие данные'!H67-'Ожидаемое значение'!D67</f>
        <v>-3098.2</v>
      </c>
      <c r="E67" s="3">
        <f>'Рабочие данные'!I67-'Ожидаемое значение'!E67</f>
        <v>-3037.4</v>
      </c>
      <c r="F67" s="3">
        <f>'Рабочие данные'!J67-'Ожидаемое значение'!F67</f>
        <v>-1919.2</v>
      </c>
      <c r="G67" s="3">
        <f>'Рабочие данные'!K67-'Ожидаемое значение'!G67</f>
        <v>-1005.4</v>
      </c>
      <c r="H67" s="3">
        <f>'Рабочие данные'!L67-'Ожидаемое значение'!H67</f>
        <v>225.6</v>
      </c>
      <c r="I67" s="3">
        <f>'Рабочие данные'!M67-'Ожидаемое значение'!I67</f>
        <v>-196.4</v>
      </c>
      <c r="J67" s="3">
        <f>'Рабочие данные'!N67-'Ожидаемое значение'!J67</f>
        <v>985.2</v>
      </c>
      <c r="K67" s="3">
        <f>'Рабочие данные'!O67-'Ожидаемое значение'!K67</f>
        <v>-406.4</v>
      </c>
      <c r="L67" s="3" t="str">
        <f>#REF!-'Ожидаемое значение'!L67</f>
        <v>#REF!</v>
      </c>
      <c r="M67" s="3"/>
    </row>
    <row r="68" ht="12.75" customHeight="1">
      <c r="A68" s="1" t="s">
        <v>75</v>
      </c>
      <c r="B68" s="3">
        <f>'Рабочие данные'!F68-'Ожидаемое значение'!B68</f>
        <v>-143.5</v>
      </c>
      <c r="C68" s="3">
        <f>'Рабочие данные'!G68-'Ожидаемое значение'!C68</f>
        <v>-358.8</v>
      </c>
      <c r="D68" s="3">
        <f>'Рабочие данные'!H68-'Ожидаемое значение'!D68</f>
        <v>-259.4</v>
      </c>
      <c r="E68" s="3">
        <f>'Рабочие данные'!I68-'Ожидаемое значение'!E68</f>
        <v>-349.4</v>
      </c>
      <c r="F68" s="3">
        <f>'Рабочие данные'!J68-'Ожидаемое значение'!F68</f>
        <v>-285.6</v>
      </c>
      <c r="G68" s="3">
        <f>'Рабочие данные'!K68-'Ожидаемое значение'!G68</f>
        <v>-280</v>
      </c>
      <c r="H68" s="3">
        <f>'Рабочие данные'!L68-'Ожидаемое значение'!H68</f>
        <v>-371.6</v>
      </c>
      <c r="I68" s="3">
        <f>'Рабочие данные'!M68-'Ожидаемое значение'!I68</f>
        <v>-1571.6</v>
      </c>
      <c r="J68" s="3">
        <f>'Рабочие данные'!N68-'Ожидаемое значение'!J68</f>
        <v>-939.2</v>
      </c>
      <c r="K68" s="3">
        <f>'Рабочие данные'!O68-'Ожидаемое значение'!K68</f>
        <v>-874.2</v>
      </c>
      <c r="L68" s="3" t="str">
        <f>#REF!-'Ожидаемое значение'!L68</f>
        <v>#REF!</v>
      </c>
      <c r="M68" s="3"/>
    </row>
    <row r="69" ht="12.75" customHeight="1">
      <c r="A69" s="1" t="s">
        <v>76</v>
      </c>
      <c r="B69" s="3">
        <f>'Рабочие данные'!F69-'Ожидаемое значение'!B69</f>
        <v>-2650.5</v>
      </c>
      <c r="C69" s="3">
        <f>'Рабочие данные'!G69-'Ожидаемое значение'!C69</f>
        <v>-2434.4</v>
      </c>
      <c r="D69" s="3">
        <f>'Рабочие данные'!H69-'Ожидаемое значение'!D69</f>
        <v>-2193.2</v>
      </c>
      <c r="E69" s="3">
        <f>'Рабочие данные'!I69-'Ожидаемое значение'!E69</f>
        <v>-2634.8</v>
      </c>
      <c r="F69" s="3">
        <f>'Рабочие данные'!J69-'Ожидаемое значение'!F69</f>
        <v>-4350.6</v>
      </c>
      <c r="G69" s="3">
        <f>'Рабочие данные'!K69-'Ожидаемое значение'!G69</f>
        <v>-1796.4</v>
      </c>
      <c r="H69" s="3">
        <f>'Рабочие данные'!L69-'Ожидаемое значение'!H69</f>
        <v>-1657.6</v>
      </c>
      <c r="I69" s="3">
        <f>'Рабочие данные'!M69-'Ожидаемое значение'!I69</f>
        <v>-1982.4</v>
      </c>
      <c r="J69" s="3">
        <f>'Рабочие данные'!N69-'Ожидаемое значение'!J69</f>
        <v>-1244.8</v>
      </c>
      <c r="K69" s="3">
        <f>'Рабочие данные'!O69-'Ожидаемое значение'!K69</f>
        <v>-1172.8</v>
      </c>
      <c r="L69" s="3" t="str">
        <f>#REF!-'Ожидаемое значение'!L69</f>
        <v>#REF!</v>
      </c>
      <c r="M69" s="3"/>
    </row>
    <row r="70" ht="12.75" customHeight="1">
      <c r="A70" s="1" t="s">
        <v>77</v>
      </c>
      <c r="B70" s="3">
        <f>'Рабочие данные'!F70-'Ожидаемое значение'!B70</f>
        <v>-1163</v>
      </c>
      <c r="C70" s="3">
        <f>'Рабочие данные'!G70-'Ожидаемое значение'!C70</f>
        <v>-2405.4</v>
      </c>
      <c r="D70" s="3">
        <f>'Рабочие данные'!H70-'Ожидаемое значение'!D70</f>
        <v>-2305.2</v>
      </c>
      <c r="E70" s="3">
        <f>'Рабочие данные'!I70-'Ожидаемое значение'!E70</f>
        <v>-3144.4</v>
      </c>
      <c r="F70" s="3">
        <f>'Рабочие данные'!J70-'Ожидаемое значение'!F70</f>
        <v>-2832.6</v>
      </c>
      <c r="G70" s="3">
        <f>'Рабочие данные'!K70-'Ожидаемое значение'!G70</f>
        <v>-1779.8</v>
      </c>
      <c r="H70" s="3">
        <f>'Рабочие данные'!L70-'Ожидаемое значение'!H70</f>
        <v>-1143.8</v>
      </c>
      <c r="I70" s="3">
        <f>'Рабочие данные'!M70-'Ожидаемое значение'!I70</f>
        <v>-839.6</v>
      </c>
      <c r="J70" s="3">
        <f>'Рабочие данные'!N70-'Ожидаемое значение'!J70</f>
        <v>-279.4</v>
      </c>
      <c r="K70" s="3">
        <f>'Рабочие данные'!O70-'Ожидаемое значение'!K70</f>
        <v>316.2</v>
      </c>
      <c r="L70" s="3" t="str">
        <f>#REF!-'Ожидаемое значение'!L70</f>
        <v>#REF!</v>
      </c>
      <c r="M70" s="3"/>
    </row>
    <row r="71" ht="12.75" customHeight="1">
      <c r="A71" s="1" t="s">
        <v>78</v>
      </c>
      <c r="B71" s="3">
        <f>'Рабочие данные'!F71-'Ожидаемое значение'!B71</f>
        <v>-1891.75</v>
      </c>
      <c r="C71" s="3">
        <f>'Рабочие данные'!G71-'Ожидаемое значение'!C71</f>
        <v>-1866.4</v>
      </c>
      <c r="D71" s="3">
        <f>'Рабочие данные'!H71-'Ожидаемое значение'!D71</f>
        <v>-789.6</v>
      </c>
      <c r="E71" s="3">
        <f>'Рабочие данные'!I71-'Ожидаемое значение'!E71</f>
        <v>-725</v>
      </c>
      <c r="F71" s="3">
        <f>'Рабочие данные'!J71-'Ожидаемое значение'!F71</f>
        <v>-1370.2</v>
      </c>
      <c r="G71" s="3">
        <f>'Рабочие данные'!K71-'Ожидаемое значение'!G71</f>
        <v>-669.8</v>
      </c>
      <c r="H71" s="3">
        <f>'Рабочие данные'!L71-'Ожидаемое значение'!H71</f>
        <v>-472.4</v>
      </c>
      <c r="I71" s="3">
        <f>'Рабочие данные'!M71-'Ожидаемое значение'!I71</f>
        <v>-547.8</v>
      </c>
      <c r="J71" s="3">
        <f>'Рабочие данные'!N71-'Ожидаемое значение'!J71</f>
        <v>-1594</v>
      </c>
      <c r="K71" s="3">
        <f>'Рабочие данные'!O71-'Ожидаемое значение'!K71</f>
        <v>-975</v>
      </c>
      <c r="L71" s="3" t="str">
        <f>#REF!-'Ожидаемое значение'!L71</f>
        <v>#REF!</v>
      </c>
      <c r="M71" s="3"/>
    </row>
    <row r="72" ht="12.75" customHeight="1">
      <c r="A72" s="1" t="s">
        <v>79</v>
      </c>
      <c r="B72" s="3">
        <f>'Рабочие данные'!F72-'Ожидаемое значение'!B72</f>
        <v>193.75</v>
      </c>
      <c r="C72" s="3">
        <f>'Рабочие данные'!G72-'Ожидаемое значение'!C72</f>
        <v>-724</v>
      </c>
      <c r="D72" s="3">
        <f>'Рабочие данные'!H72-'Ожидаемое значение'!D72</f>
        <v>-3783.8</v>
      </c>
      <c r="E72" s="3">
        <f>'Рабочие данные'!I72-'Ожидаемое значение'!E72</f>
        <v>-3886</v>
      </c>
      <c r="F72" s="3">
        <f>'Рабочие данные'!J72-'Ожидаемое значение'!F72</f>
        <v>-2693.2</v>
      </c>
      <c r="G72" s="3">
        <f>'Рабочие данные'!K72-'Ожидаемое значение'!G72</f>
        <v>-2283.8</v>
      </c>
      <c r="H72" s="3">
        <f>'Рабочие данные'!L72-'Ожидаемое значение'!H72</f>
        <v>-1473.2</v>
      </c>
      <c r="I72" s="3">
        <f>'Рабочие данные'!M72-'Ожидаемое значение'!I72</f>
        <v>-1086.4</v>
      </c>
      <c r="J72" s="3">
        <f>'Рабочие данные'!N72-'Ожидаемое значение'!J72</f>
        <v>-704.8</v>
      </c>
      <c r="K72" s="3">
        <f>'Рабочие данные'!O72-'Ожидаемое значение'!K72</f>
        <v>-771.6</v>
      </c>
      <c r="L72" s="3" t="str">
        <f>#REF!-'Ожидаемое значение'!L72</f>
        <v>#REF!</v>
      </c>
      <c r="M72" s="3"/>
    </row>
    <row r="73" ht="12.75" customHeight="1">
      <c r="A73" s="1" t="s">
        <v>80</v>
      </c>
      <c r="B73" s="3">
        <f>'Рабочие данные'!F73-'Ожидаемое значение'!B73</f>
        <v>-610.75</v>
      </c>
      <c r="C73" s="3">
        <f>'Рабочие данные'!G73-'Ожидаемое значение'!C73</f>
        <v>-1967.6</v>
      </c>
      <c r="D73" s="3">
        <f>'Рабочие данные'!H73-'Ожидаемое значение'!D73</f>
        <v>-1598.8</v>
      </c>
      <c r="E73" s="3">
        <f>'Рабочие данные'!I73-'Ожидаемое значение'!E73</f>
        <v>-1608.4</v>
      </c>
      <c r="F73" s="3">
        <f>'Рабочие данные'!J73-'Ожидаемое значение'!F73</f>
        <v>-2714.6</v>
      </c>
      <c r="G73" s="3">
        <f>'Рабочие данные'!K73-'Ожидаемое значение'!G73</f>
        <v>-3302.2</v>
      </c>
      <c r="H73" s="3">
        <f>'Рабочие данные'!L73-'Ожидаемое значение'!H73</f>
        <v>-2327.4</v>
      </c>
      <c r="I73" s="3">
        <f>'Рабочие данные'!M73-'Ожидаемое значение'!I73</f>
        <v>-2547.6</v>
      </c>
      <c r="J73" s="3">
        <f>'Рабочие данные'!N73-'Ожидаемое значение'!J73</f>
        <v>-3432.6</v>
      </c>
      <c r="K73" s="3">
        <f>'Рабочие данные'!O73-'Ожидаемое значение'!K73</f>
        <v>-2143.2</v>
      </c>
      <c r="L73" s="3" t="str">
        <f>#REF!-'Ожидаемое значение'!L73</f>
        <v>#REF!</v>
      </c>
      <c r="M73" s="3"/>
    </row>
    <row r="74" ht="12.75" customHeight="1">
      <c r="A74" s="1" t="s">
        <v>81</v>
      </c>
      <c r="B74" s="3">
        <f>'Рабочие данные'!F74-'Ожидаемое значение'!B74</f>
        <v>75</v>
      </c>
      <c r="C74" s="3">
        <f>'Рабочие данные'!G74-'Ожидаемое значение'!C74</f>
        <v>-295</v>
      </c>
      <c r="D74" s="3">
        <f>'Рабочие данные'!H74-'Ожидаемое значение'!D74</f>
        <v>-667.8</v>
      </c>
      <c r="E74" s="3">
        <f>'Рабочие данные'!I74-'Ожидаемое значение'!E74</f>
        <v>-618</v>
      </c>
      <c r="F74" s="3">
        <f>'Рабочие данные'!J74-'Ожидаемое значение'!F74</f>
        <v>-471.4</v>
      </c>
      <c r="G74" s="3">
        <f>'Рабочие данные'!K74-'Ожидаемое значение'!G74</f>
        <v>-369.8</v>
      </c>
      <c r="H74" s="3">
        <f>'Рабочие данные'!L74-'Ожидаемое значение'!H74</f>
        <v>-315</v>
      </c>
      <c r="I74" s="3">
        <f>'Рабочие данные'!M74-'Ожидаемое значение'!I74</f>
        <v>-163.4</v>
      </c>
      <c r="J74" s="3">
        <f>'Рабочие данные'!N74-'Ожидаемое значение'!J74</f>
        <v>-360.4</v>
      </c>
      <c r="K74" s="3">
        <f>'Рабочие данные'!O74-'Ожидаемое значение'!K74</f>
        <v>103.6</v>
      </c>
      <c r="L74" s="3" t="str">
        <f>#REF!-'Ожидаемое значение'!L74</f>
        <v>#REF!</v>
      </c>
      <c r="M74" s="3"/>
    </row>
    <row r="75" ht="12.75" customHeight="1">
      <c r="A75" s="1" t="s">
        <v>82</v>
      </c>
      <c r="B75" s="3">
        <f>'Рабочие данные'!F75-'Ожидаемое значение'!B75</f>
        <v>-528.5</v>
      </c>
      <c r="C75" s="3">
        <f>'Рабочие данные'!G75-'Ожидаемое значение'!C75</f>
        <v>-2285.8</v>
      </c>
      <c r="D75" s="3">
        <f>'Рабочие данные'!H75-'Ожидаемое значение'!D75</f>
        <v>-2018.8</v>
      </c>
      <c r="E75" s="3">
        <f>'Рабочие данные'!I75-'Ожидаемое значение'!E75</f>
        <v>-4104</v>
      </c>
      <c r="F75" s="3">
        <f>'Рабочие данные'!J75-'Ожидаемое значение'!F75</f>
        <v>-5191.2</v>
      </c>
      <c r="G75" s="3">
        <f>'Рабочие данные'!K75-'Ожидаемое значение'!G75</f>
        <v>-4159</v>
      </c>
      <c r="H75" s="3">
        <f>'Рабочие данные'!L75-'Ожидаемое значение'!H75</f>
        <v>-2753.6</v>
      </c>
      <c r="I75" s="3">
        <f>'Рабочие данные'!M75-'Ожидаемое значение'!I75</f>
        <v>-1261.6</v>
      </c>
      <c r="J75" s="3">
        <f>'Рабочие данные'!N75-'Ожидаемое значение'!J75</f>
        <v>-1610.2</v>
      </c>
      <c r="K75" s="3">
        <f>'Рабочие данные'!O75-'Ожидаемое значение'!K75</f>
        <v>-734.6</v>
      </c>
      <c r="L75" s="3" t="str">
        <f>#REF!-'Ожидаемое значение'!L75</f>
        <v>#REF!</v>
      </c>
      <c r="M75" s="3"/>
    </row>
    <row r="76" ht="12.75" customHeight="1">
      <c r="A76" s="5" t="s">
        <v>83</v>
      </c>
      <c r="B76" s="3">
        <f>'Рабочие данные'!F76-'Ожидаемое значение'!B76</f>
        <v>105.25</v>
      </c>
      <c r="C76" s="3">
        <f>'Рабочие данные'!G76-'Ожидаемое значение'!C76</f>
        <v>-23.8</v>
      </c>
      <c r="D76" s="3">
        <f>'Рабочие данные'!H76-'Ожидаемое значение'!D76</f>
        <v>-175.8</v>
      </c>
      <c r="E76" s="3">
        <f>'Рабочие данные'!I76-'Ожидаемое значение'!E76</f>
        <v>-482</v>
      </c>
      <c r="F76" s="3">
        <f>'Рабочие данные'!J76-'Ожидаемое значение'!F76</f>
        <v>-221.2</v>
      </c>
      <c r="G76" s="3">
        <f>'Рабочие данные'!K76-'Ожидаемое значение'!G76</f>
        <v>-439.8</v>
      </c>
      <c r="H76" s="3">
        <f>'Рабочие данные'!L76-'Ожидаемое значение'!H76</f>
        <v>-366.4</v>
      </c>
      <c r="I76" s="3">
        <f>'Рабочие данные'!M76-'Ожидаемое значение'!I76</f>
        <v>-919.6</v>
      </c>
      <c r="J76" s="3">
        <f>'Рабочие данные'!N76-'Ожидаемое значение'!J76</f>
        <v>-375.8</v>
      </c>
      <c r="K76" s="3">
        <f>'Рабочие данные'!O76-'Ожидаемое значение'!K76</f>
        <v>-702.4</v>
      </c>
      <c r="L76" s="3" t="str">
        <f>#REF!-'Ожидаемое значение'!L76</f>
        <v>#REF!</v>
      </c>
      <c r="M76" s="3"/>
    </row>
    <row r="77" ht="12.75" customHeight="1">
      <c r="A77" s="1" t="s">
        <v>84</v>
      </c>
      <c r="B77" s="3">
        <f>'Рабочие данные'!F77-'Ожидаемое значение'!B77</f>
        <v>-227.75</v>
      </c>
      <c r="C77" s="3">
        <f>'Рабочие данные'!G77-'Ожидаемое значение'!C77</f>
        <v>-592.2</v>
      </c>
      <c r="D77" s="3">
        <f>'Рабочие данные'!H77-'Ожидаемое значение'!D77</f>
        <v>-998.6</v>
      </c>
      <c r="E77" s="3">
        <f>'Рабочие данные'!I77-'Ожидаемое значение'!E77</f>
        <v>-1611.6</v>
      </c>
      <c r="F77" s="3">
        <f>'Рабочие данные'!J77-'Ожидаемое значение'!F77</f>
        <v>-1717.4</v>
      </c>
      <c r="G77" s="3">
        <f>'Рабочие данные'!K77-'Ожидаемое значение'!G77</f>
        <v>-971.6</v>
      </c>
      <c r="H77" s="3">
        <f>'Рабочие данные'!L77-'Ожидаемое значение'!H77</f>
        <v>-1347</v>
      </c>
      <c r="I77" s="3">
        <f>'Рабочие данные'!M77-'Ожидаемое значение'!I77</f>
        <v>-1126</v>
      </c>
      <c r="J77" s="3">
        <f>'Рабочие данные'!N77-'Ожидаемое значение'!J77</f>
        <v>-606</v>
      </c>
      <c r="K77" s="3">
        <f>'Рабочие данные'!O77-'Ожидаемое значение'!K77</f>
        <v>-587.4</v>
      </c>
      <c r="L77" s="3" t="str">
        <f>#REF!-'Ожидаемое значение'!L77</f>
        <v>#REF!</v>
      </c>
      <c r="M77" s="3"/>
    </row>
    <row r="78" ht="12.75" customHeight="1">
      <c r="A78" s="1" t="s">
        <v>85</v>
      </c>
      <c r="B78" s="3">
        <f>'Рабочие данные'!F78-'Ожидаемое значение'!B78</f>
        <v>115.25</v>
      </c>
      <c r="C78" s="3">
        <f>'Рабочие данные'!G78-'Ожидаемое значение'!C78</f>
        <v>-795.8</v>
      </c>
      <c r="D78" s="3">
        <f>'Рабочие данные'!H78-'Ожидаемое значение'!D78</f>
        <v>-982.8</v>
      </c>
      <c r="E78" s="3">
        <f>'Рабочие данные'!I78-'Ожидаемое значение'!E78</f>
        <v>-852</v>
      </c>
      <c r="F78" s="3">
        <f>'Рабочие данные'!J78-'Ожидаемое значение'!F78</f>
        <v>-1045.2</v>
      </c>
      <c r="G78" s="3">
        <f>'Рабочие данные'!K78-'Ожидаемое значение'!G78</f>
        <v>-542.8</v>
      </c>
      <c r="H78" s="3">
        <f>'Рабочие данные'!L78-'Ожидаемое значение'!H78</f>
        <v>-976.8</v>
      </c>
      <c r="I78" s="3">
        <f>'Рабочие данные'!M78-'Ожидаемое значение'!I78</f>
        <v>-1540.8</v>
      </c>
      <c r="J78" s="3">
        <f>'Рабочие данные'!N78-'Ожидаемое значение'!J78</f>
        <v>-1514.2</v>
      </c>
      <c r="K78" s="3">
        <f>'Рабочие данные'!O78-'Ожидаемое значение'!K78</f>
        <v>-1266</v>
      </c>
      <c r="L78" s="3" t="str">
        <f>#REF!-'Ожидаемое значение'!L78</f>
        <v>#REF!</v>
      </c>
      <c r="M78" s="3"/>
    </row>
    <row r="79" ht="12.75" customHeight="1">
      <c r="A79" s="1" t="s">
        <v>86</v>
      </c>
      <c r="B79" s="3">
        <f>'Рабочие данные'!F79-'Ожидаемое значение'!B79</f>
        <v>175.25</v>
      </c>
      <c r="C79" s="3">
        <f>'Рабочие данные'!G79-'Ожидаемое значение'!C79</f>
        <v>145.2</v>
      </c>
      <c r="D79" s="3">
        <f>'Рабочие данные'!H79-'Ожидаемое значение'!D79</f>
        <v>-527.6</v>
      </c>
      <c r="E79" s="3">
        <f>'Рабочие данные'!I79-'Ожидаемое значение'!E79</f>
        <v>-633.2</v>
      </c>
      <c r="F79" s="3">
        <f>'Рабочие данные'!J79-'Ожидаемое значение'!F79</f>
        <v>-1463.8</v>
      </c>
      <c r="G79" s="3">
        <f>'Рабочие данные'!K79-'Ожидаемое значение'!G79</f>
        <v>-1621.6</v>
      </c>
      <c r="H79" s="3">
        <f>'Рабочие данные'!L79-'Ожидаемое значение'!H79</f>
        <v>-1381.6</v>
      </c>
      <c r="I79" s="3">
        <f>'Рабочие данные'!M79-'Ожидаемое значение'!I79</f>
        <v>-935</v>
      </c>
      <c r="J79" s="3">
        <f>'Рабочие данные'!N79-'Ожидаемое значение'!J79</f>
        <v>-941</v>
      </c>
      <c r="K79" s="3">
        <f>'Рабочие данные'!O79-'Ожидаемое значение'!K79</f>
        <v>-176</v>
      </c>
      <c r="L79" s="3" t="str">
        <f>#REF!-'Ожидаемое значение'!L79</f>
        <v>#REF!</v>
      </c>
      <c r="M79" s="3"/>
    </row>
    <row r="80" ht="12.75" customHeight="1">
      <c r="A80" s="5" t="s">
        <v>87</v>
      </c>
      <c r="B80" s="3">
        <f>'Рабочие данные'!F80-'Ожидаемое значение'!B80</f>
        <v>265.5</v>
      </c>
      <c r="C80" s="3">
        <f>'Рабочие данные'!G80-'Ожидаемое значение'!C80</f>
        <v>112.4</v>
      </c>
      <c r="D80" s="3">
        <f>'Рабочие данные'!H80-'Ожидаемое значение'!D80</f>
        <v>82.6</v>
      </c>
      <c r="E80" s="3">
        <f>'Рабочие данные'!I80-'Ожидаемое значение'!E80</f>
        <v>-29.2</v>
      </c>
      <c r="F80" s="3">
        <f>'Рабочие данные'!J80-'Ожидаемое значение'!F80</f>
        <v>-266.2</v>
      </c>
      <c r="G80" s="3">
        <f>'Рабочие данные'!K80-'Ожидаемое значение'!G80</f>
        <v>-349.6</v>
      </c>
      <c r="H80" s="3">
        <f>'Рабочие данные'!L80-'Ожидаемое значение'!H80</f>
        <v>-208.6</v>
      </c>
      <c r="I80" s="3">
        <f>'Рабочие данные'!M80-'Ожидаемое значение'!I80</f>
        <v>-226</v>
      </c>
      <c r="J80" s="3">
        <f>'Рабочие данные'!N80-'Ожидаемое значение'!J80</f>
        <v>-111.6</v>
      </c>
      <c r="K80" s="3">
        <f>'Рабочие данные'!O80-'Ожидаемое значение'!K80</f>
        <v>-178</v>
      </c>
      <c r="L80" s="3" t="str">
        <f>#REF!-'Ожидаемое значение'!L80</f>
        <v>#REF!</v>
      </c>
      <c r="M80" s="3"/>
    </row>
    <row r="81" ht="12.75" customHeight="1">
      <c r="A81" s="1" t="s">
        <v>88</v>
      </c>
      <c r="B81" s="3">
        <f>'Рабочие данные'!F81-'Ожидаемое значение'!B81</f>
        <v>-1679</v>
      </c>
      <c r="C81" s="3">
        <f>'Рабочие данные'!G81-'Ожидаемое значение'!C81</f>
        <v>-1488.2</v>
      </c>
      <c r="D81" s="3">
        <f>'Рабочие данные'!H81-'Ожидаемое значение'!D81</f>
        <v>-904.4</v>
      </c>
      <c r="E81" s="3">
        <f>'Рабочие данные'!I81-'Ожидаемое значение'!E81</f>
        <v>-1674</v>
      </c>
      <c r="F81" s="3">
        <f>'Рабочие данные'!J81-'Ожидаемое значение'!F81</f>
        <v>-2827.8</v>
      </c>
      <c r="G81" s="3">
        <f>'Рабочие данные'!K81-'Ожидаемое значение'!G81</f>
        <v>-3737.2</v>
      </c>
      <c r="H81" s="3">
        <f>'Рабочие данные'!L81-'Ожидаемое значение'!H81</f>
        <v>-3121.6</v>
      </c>
      <c r="I81" s="3">
        <f>'Рабочие данные'!M81-'Ожидаемое значение'!I81</f>
        <v>-3949.8</v>
      </c>
      <c r="J81" s="3">
        <f>'Рабочие данные'!N81-'Ожидаемое значение'!J81</f>
        <v>-1911</v>
      </c>
      <c r="K81" s="3">
        <f>'Рабочие данные'!O81-'Ожидаемое значение'!K81</f>
        <v>-1519.2</v>
      </c>
      <c r="L81" s="3" t="str">
        <f>#REF!-'Ожидаемое значение'!L81</f>
        <v>#REF!</v>
      </c>
      <c r="M81" s="3"/>
    </row>
    <row r="82" ht="12.75" customHeight="1">
      <c r="A82" s="1" t="s">
        <v>89</v>
      </c>
      <c r="B82" s="3">
        <f>'Рабочие данные'!F82-'Ожидаемое значение'!B82</f>
        <v>781.75</v>
      </c>
      <c r="C82" s="3">
        <f>'Рабочие данные'!G82-'Ожидаемое значение'!C82</f>
        <v>-56.6</v>
      </c>
      <c r="D82" s="3">
        <f>'Рабочие данные'!H82-'Ожидаемое значение'!D82</f>
        <v>179.6</v>
      </c>
      <c r="E82" s="3">
        <f>'Рабочие данные'!I82-'Ожидаемое значение'!E82</f>
        <v>-187</v>
      </c>
      <c r="F82" s="3">
        <f>'Рабочие данные'!J82-'Ожидаемое значение'!F82</f>
        <v>39.8</v>
      </c>
      <c r="G82" s="3">
        <f>'Рабочие данные'!K82-'Ожидаемое значение'!G82</f>
        <v>-80.8</v>
      </c>
      <c r="H82" s="3">
        <f>'Рабочие данные'!L82-'Ожидаемое значение'!H82</f>
        <v>85.4</v>
      </c>
      <c r="I82" s="3">
        <f>'Рабочие данные'!M82-'Ожидаемое значение'!I82</f>
        <v>-115</v>
      </c>
      <c r="J82" s="3">
        <f>'Рабочие данные'!N82-'Ожидаемое значение'!J82</f>
        <v>-557</v>
      </c>
      <c r="K82" s="3">
        <f>'Рабочие данные'!O82-'Ожидаемое значение'!K82</f>
        <v>-1249.2</v>
      </c>
      <c r="L82" s="3" t="str">
        <f>#REF!-'Ожидаемое значение'!L82</f>
        <v>#REF!</v>
      </c>
      <c r="M82" s="3"/>
    </row>
    <row r="83" ht="12.75" customHeight="1">
      <c r="A83" s="1" t="s">
        <v>90</v>
      </c>
      <c r="B83" s="3">
        <f>'Рабочие данные'!F83-'Ожидаемое значение'!B83</f>
        <v>-964</v>
      </c>
      <c r="C83" s="3">
        <f>'Рабочие данные'!G83-'Ожидаемое значение'!C83</f>
        <v>-1200.2</v>
      </c>
      <c r="D83" s="3">
        <f>'Рабочие данные'!H83-'Ожидаемое значение'!D83</f>
        <v>-717.2</v>
      </c>
      <c r="E83" s="3">
        <f>'Рабочие данные'!I83-'Ожидаемое значение'!E83</f>
        <v>-1178.4</v>
      </c>
      <c r="F83" s="3">
        <f>'Рабочие данные'!J83-'Ожидаемое значение'!F83</f>
        <v>-616</v>
      </c>
      <c r="G83" s="3">
        <f>'Рабочие данные'!K83-'Ожидаемое значение'!G83</f>
        <v>-1106.4</v>
      </c>
      <c r="H83" s="3">
        <f>'Рабочие данные'!L83-'Ожидаемое значение'!H83</f>
        <v>-1307.8</v>
      </c>
      <c r="I83" s="3">
        <f>'Рабочие данные'!M83-'Ожидаемое значение'!I83</f>
        <v>-1008.4</v>
      </c>
      <c r="J83" s="3">
        <f>'Рабочие данные'!N83-'Ожидаемое значение'!J83</f>
        <v>-150.8</v>
      </c>
      <c r="K83" s="3">
        <f>'Рабочие данные'!O83-'Ожидаемое значение'!K83</f>
        <v>-193.2</v>
      </c>
      <c r="L83" s="3" t="str">
        <f>#REF!-'Ожидаемое значение'!L83</f>
        <v>#REF!</v>
      </c>
      <c r="M83" s="3"/>
    </row>
    <row r="84" ht="12.75" customHeight="1">
      <c r="A84" s="1" t="s">
        <v>91</v>
      </c>
      <c r="B84" s="3">
        <f>'Рабочие данные'!F84-'Ожидаемое значение'!B84</f>
        <v>72.5</v>
      </c>
      <c r="C84" s="3">
        <f>'Рабочие данные'!G84-'Ожидаемое значение'!C84</f>
        <v>-12</v>
      </c>
      <c r="D84" s="3">
        <f>'Рабочие данные'!H84-'Ожидаемое значение'!D84</f>
        <v>-20.2</v>
      </c>
      <c r="E84" s="3">
        <f>'Рабочие данные'!I84-'Ожидаемое значение'!E84</f>
        <v>-43.4</v>
      </c>
      <c r="F84" s="3">
        <f>'Рабочие данные'!J84-'Ожидаемое значение'!F84</f>
        <v>-18.4</v>
      </c>
      <c r="G84" s="3">
        <f>'Рабочие данные'!K84-'Ожидаемое значение'!G84</f>
        <v>-4.8</v>
      </c>
      <c r="H84" s="3">
        <f>'Рабочие данные'!L84-'Ожидаемое значение'!H84</f>
        <v>-28.2</v>
      </c>
      <c r="I84" s="3">
        <f>'Рабочие данные'!M84-'Ожидаемое значение'!I84</f>
        <v>-28.2</v>
      </c>
      <c r="J84" s="3">
        <f>'Рабочие данные'!N84-'Ожидаемое значение'!J84</f>
        <v>1</v>
      </c>
      <c r="K84" s="3">
        <f>'Рабочие данные'!O84-'Ожидаемое значение'!K84</f>
        <v>-23.8</v>
      </c>
      <c r="L84" s="3" t="str">
        <f>#REF!-'Ожидаемое значение'!L84</f>
        <v>#REF!</v>
      </c>
      <c r="M84" s="3"/>
    </row>
    <row r="85" ht="12.75" customHeight="1">
      <c r="A85" s="5" t="s">
        <v>92</v>
      </c>
      <c r="B85" s="3">
        <f>'Рабочие данные'!F85-'Ожидаемое значение'!B85</f>
        <v>42.75</v>
      </c>
      <c r="C85" s="3">
        <f>'Рабочие данные'!G85-'Ожидаемое значение'!C85</f>
        <v>-7.8</v>
      </c>
      <c r="D85" s="3">
        <f>'Рабочие данные'!H85-'Ожидаемое значение'!D85</f>
        <v>38.8</v>
      </c>
      <c r="E85" s="3">
        <f>'Рабочие данные'!I85-'Ожидаемое значение'!E85</f>
        <v>13.4</v>
      </c>
      <c r="F85" s="3">
        <f>'Рабочие данные'!J85-'Ожидаемое значение'!F85</f>
        <v>-55</v>
      </c>
      <c r="G85" s="3">
        <f>'Рабочие данные'!K85-'Ожидаемое значение'!G85</f>
        <v>-77.2</v>
      </c>
      <c r="H85" s="3">
        <f>'Рабочие данные'!L85-'Ожидаемое значение'!H85</f>
        <v>-91.2</v>
      </c>
      <c r="I85" s="3">
        <f>'Рабочие данные'!M85-'Ожидаемое значение'!I85</f>
        <v>-80.8</v>
      </c>
      <c r="J85" s="3">
        <f>'Рабочие данные'!N85-'Ожидаемое значение'!J85</f>
        <v>-53.6</v>
      </c>
      <c r="K85" s="3">
        <f>'Рабочие данные'!O85-'Ожидаемое значение'!K85</f>
        <v>-97.8</v>
      </c>
      <c r="L85" s="3" t="str">
        <f>#REF!-'Ожидаемое значение'!L85</f>
        <v>#REF!</v>
      </c>
      <c r="M85" s="3"/>
    </row>
    <row r="86" ht="12.75" customHeight="1">
      <c r="A86" s="1" t="s">
        <v>93</v>
      </c>
      <c r="B86" s="3">
        <f>'Рабочие данные'!F86-'Ожидаемое значение'!B86</f>
        <v>-613.5</v>
      </c>
      <c r="C86" s="3">
        <f>'Рабочие данные'!G86-'Ожидаемое значение'!C86</f>
        <v>-1673.8</v>
      </c>
      <c r="D86" s="3">
        <f>'Рабочие данные'!H86-'Ожидаемое значение'!D86</f>
        <v>-1057</v>
      </c>
      <c r="E86" s="3">
        <f>'Рабочие данные'!I86-'Ожидаемое значение'!E86</f>
        <v>-1436.4</v>
      </c>
      <c r="F86" s="3">
        <f>'Рабочие данные'!J86-'Ожидаемое значение'!F86</f>
        <v>-3044.2</v>
      </c>
      <c r="G86" s="3">
        <f>'Рабочие данные'!K86-'Ожидаемое значение'!G86</f>
        <v>-2365.4</v>
      </c>
      <c r="H86" s="3">
        <f>'Рабочие данные'!L86-'Ожидаемое значение'!H86</f>
        <v>-2005.6</v>
      </c>
      <c r="I86" s="3">
        <f>'Рабочие данные'!M86-'Ожидаемое значение'!I86</f>
        <v>-2342.4</v>
      </c>
      <c r="J86" s="3">
        <f>'Рабочие данные'!N86-'Ожидаемое значение'!J86</f>
        <v>-1755.2</v>
      </c>
      <c r="K86" s="3">
        <f>'Рабочие данные'!O86-'Ожидаемое значение'!K86</f>
        <v>-720.4</v>
      </c>
      <c r="L86" s="3" t="str">
        <f>#REF!-'Ожидаемое значение'!L86</f>
        <v>#REF!</v>
      </c>
      <c r="M86" s="3"/>
    </row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3:$L$86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26" width="8.0"/>
  </cols>
  <sheetData>
    <row r="1" ht="12.75" customHeight="1"/>
    <row r="2" ht="12.75" customHeight="1"/>
    <row r="3" ht="12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95</v>
      </c>
    </row>
    <row r="4" ht="12.75" customHeight="1">
      <c r="A4" s="1" t="s">
        <v>11</v>
      </c>
      <c r="B4" s="3">
        <f>AVERAGE('Рабочие данные'!B4:E4)</f>
        <v>20690.5</v>
      </c>
      <c r="C4" s="3">
        <f>AVERAGE('Рабочие данные'!B4:F4)</f>
        <v>20335.4</v>
      </c>
      <c r="D4" s="3">
        <f>AVERAGE('Рабочие данные'!C4:G4)</f>
        <v>19480.2</v>
      </c>
      <c r="E4" s="3">
        <f>AVERAGE('Рабочие данные'!D4:H4)</f>
        <v>18866.8</v>
      </c>
      <c r="F4" s="3">
        <f>AVERAGE('Рабочие данные'!E4:I4)</f>
        <v>17877.4</v>
      </c>
      <c r="G4" s="3">
        <f>AVERAGE('Рабочие данные'!F4:J4)</f>
        <v>16887.4</v>
      </c>
      <c r="H4" s="3">
        <f>AVERAGE('Рабочие данные'!G4:K4)</f>
        <v>15852.8</v>
      </c>
      <c r="I4" s="3">
        <f>AVERAGE('Рабочие данные'!H4:L4)</f>
        <v>15259.2</v>
      </c>
      <c r="J4" s="3">
        <f>AVERAGE('Рабочие данные'!I4:M4)</f>
        <v>14352.8</v>
      </c>
      <c r="K4" s="3">
        <f>AVERAGE('Рабочие данные'!J4:N4)</f>
        <v>13855.2</v>
      </c>
      <c r="L4" s="3">
        <f>AVERAGE('Рабочие данные'!K4:O4)</f>
        <v>13624.2</v>
      </c>
      <c r="M4" s="3"/>
      <c r="N4" s="3"/>
    </row>
    <row r="5" ht="12.75" customHeight="1">
      <c r="A5" s="1" t="s">
        <v>12</v>
      </c>
      <c r="B5" s="3">
        <f>AVERAGE('Рабочие данные'!B5:E5)</f>
        <v>6568.75</v>
      </c>
      <c r="C5" s="3">
        <f>AVERAGE('Рабочие данные'!B5:F5)</f>
        <v>6611.8</v>
      </c>
      <c r="D5" s="3">
        <f>AVERAGE('Рабочие данные'!C5:G5)</f>
        <v>6499.6</v>
      </c>
      <c r="E5" s="3">
        <f>AVERAGE('Рабочие данные'!D5:H5)</f>
        <v>6514.8</v>
      </c>
      <c r="F5" s="3">
        <f>AVERAGE('Рабочие данные'!E5:I5)</f>
        <v>6356.4</v>
      </c>
      <c r="G5" s="3">
        <f>AVERAGE('Рабочие данные'!F5:J5)</f>
        <v>6000</v>
      </c>
      <c r="H5" s="3">
        <f>AVERAGE('Рабочие данные'!G5:K5)</f>
        <v>5486.8</v>
      </c>
      <c r="I5" s="3">
        <f>AVERAGE('Рабочие данные'!H5:L5)</f>
        <v>5052.2</v>
      </c>
      <c r="J5" s="3">
        <f>AVERAGE('Рабочие данные'!I5:M5)</f>
        <v>4475.8</v>
      </c>
      <c r="K5" s="3">
        <f>AVERAGE('Рабочие данные'!J5:N5)</f>
        <v>4028.4</v>
      </c>
      <c r="L5" s="3">
        <f>AVERAGE('Рабочие данные'!K5:O5)</f>
        <v>3962</v>
      </c>
      <c r="M5" s="3"/>
      <c r="N5" s="3"/>
    </row>
    <row r="6" ht="12.75" customHeight="1">
      <c r="A6" s="1" t="s">
        <v>13</v>
      </c>
      <c r="B6" s="3">
        <f>AVERAGE('Рабочие данные'!B6:E6)</f>
        <v>10573.75</v>
      </c>
      <c r="C6" s="3">
        <f>AVERAGE('Рабочие данные'!B6:F6)</f>
        <v>10450.8</v>
      </c>
      <c r="D6" s="3">
        <f>AVERAGE('Рабочие данные'!C6:G6)</f>
        <v>10035.4</v>
      </c>
      <c r="E6" s="3">
        <f>AVERAGE('Рабочие данные'!D6:H6)</f>
        <v>9764.8</v>
      </c>
      <c r="F6" s="3">
        <f>AVERAGE('Рабочие данные'!E6:I6)</f>
        <v>9431.2</v>
      </c>
      <c r="G6" s="3">
        <f>AVERAGE('Рабочие данные'!F6:J6)</f>
        <v>9158.4</v>
      </c>
      <c r="H6" s="3">
        <f>AVERAGE('Рабочие данные'!G6:K6)</f>
        <v>8929</v>
      </c>
      <c r="I6" s="3">
        <f>AVERAGE('Рабочие данные'!H6:L6)</f>
        <v>8847.8</v>
      </c>
      <c r="J6" s="3">
        <f>AVERAGE('Рабочие данные'!I6:M6)</f>
        <v>8665.6</v>
      </c>
      <c r="K6" s="3">
        <f>AVERAGE('Рабочие данные'!J6:N6)</f>
        <v>8618.4</v>
      </c>
      <c r="L6" s="3">
        <f>AVERAGE('Рабочие данные'!K6:O6)</f>
        <v>8536.2</v>
      </c>
      <c r="M6" s="3"/>
      <c r="N6" s="3"/>
    </row>
    <row r="7" ht="12.75" customHeight="1">
      <c r="A7" s="1" t="s">
        <v>14</v>
      </c>
      <c r="B7" s="3">
        <f>AVERAGE('Рабочие данные'!B7:E7)</f>
        <v>7339</v>
      </c>
      <c r="C7" s="3">
        <f>AVERAGE('Рабочие данные'!B7:F7)</f>
        <v>7321.8</v>
      </c>
      <c r="D7" s="3">
        <f>AVERAGE('Рабочие данные'!C7:G7)</f>
        <v>7223.8</v>
      </c>
      <c r="E7" s="3">
        <f>AVERAGE('Рабочие данные'!D7:H7)</f>
        <v>7185.8</v>
      </c>
      <c r="F7" s="3">
        <f>AVERAGE('Рабочие данные'!E7:I7)</f>
        <v>7135.6</v>
      </c>
      <c r="G7" s="3">
        <f>AVERAGE('Рабочие данные'!F7:J7)</f>
        <v>7010</v>
      </c>
      <c r="H7" s="3">
        <f>AVERAGE('Рабочие данные'!G7:K7)</f>
        <v>6731.2</v>
      </c>
      <c r="I7" s="3">
        <f>AVERAGE('Рабочие данные'!H7:L7)</f>
        <v>6399.4</v>
      </c>
      <c r="J7" s="3">
        <f>AVERAGE('Рабочие данные'!I7:M7)</f>
        <v>6059.6</v>
      </c>
      <c r="K7" s="3">
        <f>AVERAGE('Рабочие данные'!J7:N7)</f>
        <v>5830</v>
      </c>
      <c r="L7" s="3">
        <f>AVERAGE('Рабочие данные'!K7:O7)</f>
        <v>5651.4</v>
      </c>
      <c r="M7" s="3"/>
      <c r="N7" s="3"/>
    </row>
    <row r="8" ht="12.75" customHeight="1">
      <c r="A8" s="1" t="s">
        <v>15</v>
      </c>
      <c r="B8" s="3">
        <f>AVERAGE('Рабочие данные'!B8:E8)</f>
        <v>15239.75</v>
      </c>
      <c r="C8" s="3">
        <f>AVERAGE('Рабочие данные'!B8:F8)</f>
        <v>15176.2</v>
      </c>
      <c r="D8" s="3">
        <f>AVERAGE('Рабочие данные'!C8:G8)</f>
        <v>14977</v>
      </c>
      <c r="E8" s="3">
        <f>AVERAGE('Рабочие данные'!D8:H8)</f>
        <v>14842</v>
      </c>
      <c r="F8" s="3">
        <f>AVERAGE('Рабочие данные'!E8:I8)</f>
        <v>14450.6</v>
      </c>
      <c r="G8" s="3">
        <f>AVERAGE('Рабочие данные'!F8:J8)</f>
        <v>13917.4</v>
      </c>
      <c r="H8" s="3">
        <f>AVERAGE('Рабочие данные'!G8:K8)</f>
        <v>13321.6</v>
      </c>
      <c r="I8" s="3">
        <f>AVERAGE('Рабочие данные'!H8:L8)</f>
        <v>12699</v>
      </c>
      <c r="J8" s="3">
        <f>AVERAGE('Рабочие данные'!I8:M8)</f>
        <v>11965.6</v>
      </c>
      <c r="K8" s="3">
        <f>AVERAGE('Рабочие данные'!J8:N8)</f>
        <v>11581</v>
      </c>
      <c r="L8" s="3">
        <f>AVERAGE('Рабочие данные'!K8:O8)</f>
        <v>11298.2</v>
      </c>
      <c r="M8" s="3"/>
      <c r="N8" s="3"/>
    </row>
    <row r="9" ht="12.75" customHeight="1">
      <c r="A9" s="1" t="s">
        <v>16</v>
      </c>
      <c r="B9" s="3">
        <f>AVERAGE('Рабочие данные'!B9:E9)</f>
        <v>14842.75</v>
      </c>
      <c r="C9" s="3">
        <f>AVERAGE('Рабочие данные'!B9:F9)</f>
        <v>14673.6</v>
      </c>
      <c r="D9" s="3">
        <f>AVERAGE('Рабочие данные'!C9:G9)</f>
        <v>14151.4</v>
      </c>
      <c r="E9" s="3">
        <f>AVERAGE('Рабочие данные'!D9:H9)</f>
        <v>13811</v>
      </c>
      <c r="F9" s="3">
        <f>AVERAGE('Рабочие данные'!E9:I9)</f>
        <v>13149.4</v>
      </c>
      <c r="G9" s="3">
        <f>AVERAGE('Рабочие данные'!F9:J9)</f>
        <v>12288.4</v>
      </c>
      <c r="H9" s="3">
        <f>AVERAGE('Рабочие данные'!G9:K9)</f>
        <v>11527.8</v>
      </c>
      <c r="I9" s="3">
        <f>AVERAGE('Рабочие данные'!H9:L9)</f>
        <v>10708.4</v>
      </c>
      <c r="J9" s="3">
        <f>AVERAGE('Рабочие данные'!I9:M9)</f>
        <v>9900.6</v>
      </c>
      <c r="K9" s="3">
        <f>AVERAGE('Рабочие данные'!J9:N9)</f>
        <v>9435.8</v>
      </c>
      <c r="L9" s="3">
        <f>AVERAGE('Рабочие данные'!K9:O9)</f>
        <v>9167.8</v>
      </c>
      <c r="M9" s="3"/>
      <c r="N9" s="3"/>
    </row>
    <row r="10" ht="12.75" customHeight="1">
      <c r="A10" s="1" t="s">
        <v>17</v>
      </c>
      <c r="B10" s="3">
        <f>AVERAGE('Рабочие данные'!B10:E10)</f>
        <v>17166.75</v>
      </c>
      <c r="C10" s="3">
        <f>AVERAGE('Рабочие данные'!B10:F10)</f>
        <v>17059.8</v>
      </c>
      <c r="D10" s="3">
        <f>AVERAGE('Рабочие данные'!C10:G10)</f>
        <v>16582</v>
      </c>
      <c r="E10" s="3">
        <f>AVERAGE('Рабочие данные'!D10:H10)</f>
        <v>16161</v>
      </c>
      <c r="F10" s="3">
        <f>AVERAGE('Рабочие данные'!E10:I10)</f>
        <v>15534.4</v>
      </c>
      <c r="G10" s="3">
        <f>AVERAGE('Рабочие данные'!F10:J10)</f>
        <v>14479.2</v>
      </c>
      <c r="H10" s="3">
        <f>AVERAGE('Рабочие данные'!G10:K10)</f>
        <v>13391.4</v>
      </c>
      <c r="I10" s="3">
        <f>AVERAGE('Рабочие данные'!H10:L10)</f>
        <v>12593.2</v>
      </c>
      <c r="J10" s="3">
        <f>AVERAGE('Рабочие данные'!I10:M10)</f>
        <v>11877</v>
      </c>
      <c r="K10" s="3">
        <f>AVERAGE('Рабочие данные'!J10:N10)</f>
        <v>11352.2</v>
      </c>
      <c r="L10" s="3">
        <f>AVERAGE('Рабочие данные'!K10:O10)</f>
        <v>11212.2</v>
      </c>
      <c r="M10" s="3"/>
      <c r="N10" s="3"/>
    </row>
    <row r="11" ht="12.75" customHeight="1">
      <c r="A11" s="1" t="s">
        <v>18</v>
      </c>
      <c r="B11" s="3">
        <f>AVERAGE('Рабочие данные'!B11:E11)</f>
        <v>23498</v>
      </c>
      <c r="C11" s="3">
        <f>AVERAGE('Рабочие данные'!B11:F11)</f>
        <v>23559.4</v>
      </c>
      <c r="D11" s="3">
        <f>AVERAGE('Рабочие данные'!C11:G11)</f>
        <v>22930.6</v>
      </c>
      <c r="E11" s="3">
        <f>AVERAGE('Рабочие данные'!D11:H11)</f>
        <v>22208.6</v>
      </c>
      <c r="F11" s="3">
        <f>AVERAGE('Рабочие данные'!E11:I11)</f>
        <v>21463.2</v>
      </c>
      <c r="G11" s="3">
        <f>AVERAGE('Рабочие данные'!F11:J11)</f>
        <v>20688.2</v>
      </c>
      <c r="H11" s="3">
        <f>AVERAGE('Рабочие данные'!G11:K11)</f>
        <v>19675.8</v>
      </c>
      <c r="I11" s="3">
        <f>AVERAGE('Рабочие данные'!H11:L11)</f>
        <v>18981</v>
      </c>
      <c r="J11" s="3">
        <f>AVERAGE('Рабочие данные'!I11:M11)</f>
        <v>18427.4</v>
      </c>
      <c r="K11" s="3">
        <f>AVERAGE('Рабочие данные'!J11:N11)</f>
        <v>18028.8</v>
      </c>
      <c r="L11" s="3">
        <f>AVERAGE('Рабочие данные'!K11:O11)</f>
        <v>17711.4</v>
      </c>
      <c r="M11" s="3"/>
      <c r="N11" s="3"/>
    </row>
    <row r="12" ht="12.75" customHeight="1">
      <c r="A12" s="1" t="s">
        <v>19</v>
      </c>
      <c r="B12" s="3">
        <f>AVERAGE('Рабочие данные'!B12:E12)</f>
        <v>11486</v>
      </c>
      <c r="C12" s="3">
        <f>AVERAGE('Рабочие данные'!B12:F12)</f>
        <v>11521</v>
      </c>
      <c r="D12" s="3">
        <f>AVERAGE('Рабочие данные'!C12:G12)</f>
        <v>11375</v>
      </c>
      <c r="E12" s="3">
        <f>AVERAGE('Рабочие данные'!D12:H12)</f>
        <v>11269.6</v>
      </c>
      <c r="F12" s="3">
        <f>AVERAGE('Рабочие данные'!E12:I12)</f>
        <v>11108.6</v>
      </c>
      <c r="G12" s="3">
        <f>AVERAGE('Рабочие данные'!F12:J12)</f>
        <v>10811.8</v>
      </c>
      <c r="H12" s="3">
        <f>AVERAGE('Рабочие данные'!G12:K12)</f>
        <v>10436.4</v>
      </c>
      <c r="I12" s="3">
        <f>AVERAGE('Рабочие данные'!H12:L12)</f>
        <v>10151.6</v>
      </c>
      <c r="J12" s="3">
        <f>AVERAGE('Рабочие данные'!I12:M12)</f>
        <v>9808.8</v>
      </c>
      <c r="K12" s="3">
        <f>AVERAGE('Рабочие данные'!J12:N12)</f>
        <v>9412.2</v>
      </c>
      <c r="L12" s="3">
        <f>AVERAGE('Рабочие данные'!K12:O12)</f>
        <v>9087</v>
      </c>
      <c r="M12" s="3"/>
      <c r="N12" s="3"/>
    </row>
    <row r="13" ht="12.75" customHeight="1">
      <c r="A13" s="1" t="s">
        <v>20</v>
      </c>
      <c r="B13" s="3">
        <f>AVERAGE('Рабочие данные'!B13:E13)</f>
        <v>25504</v>
      </c>
      <c r="C13" s="3">
        <f>AVERAGE('Рабочие данные'!B13:F13)</f>
        <v>25219.4</v>
      </c>
      <c r="D13" s="3">
        <f>AVERAGE('Рабочие данные'!C13:G13)</f>
        <v>24414</v>
      </c>
      <c r="E13" s="3">
        <f>AVERAGE('Рабочие данные'!D13:H13)</f>
        <v>23231.4</v>
      </c>
      <c r="F13" s="3">
        <f>AVERAGE('Рабочие данные'!E13:I13)</f>
        <v>21471.8</v>
      </c>
      <c r="G13" s="3">
        <f>AVERAGE('Рабочие данные'!F13:J13)</f>
        <v>20237.8</v>
      </c>
      <c r="H13" s="3">
        <f>AVERAGE('Рабочие данные'!G13:K13)</f>
        <v>18491.4</v>
      </c>
      <c r="I13" s="3">
        <f>AVERAGE('Рабочие данные'!H13:L13)</f>
        <v>16970.4</v>
      </c>
      <c r="J13" s="3">
        <f>AVERAGE('Рабочие данные'!I13:M13)</f>
        <v>15668.6</v>
      </c>
      <c r="K13" s="3">
        <f>AVERAGE('Рабочие данные'!J13:N13)</f>
        <v>14989.8</v>
      </c>
      <c r="L13" s="3">
        <f>AVERAGE('Рабочие данные'!K13:O13)</f>
        <v>14319.8</v>
      </c>
      <c r="M13" s="3"/>
      <c r="N13" s="3"/>
    </row>
    <row r="14" ht="12.75" customHeight="1">
      <c r="A14" s="1" t="s">
        <v>21</v>
      </c>
      <c r="B14" s="3">
        <f>AVERAGE('Рабочие данные'!B14:E14)</f>
        <v>1534</v>
      </c>
      <c r="C14" s="3">
        <f>AVERAGE('Рабочие данные'!B14:F14)</f>
        <v>1519.4</v>
      </c>
      <c r="D14" s="3">
        <f>AVERAGE('Рабочие данные'!C14:G14)</f>
        <v>1471.8</v>
      </c>
      <c r="E14" s="3">
        <f>AVERAGE('Рабочие данные'!D14:H14)</f>
        <v>1464</v>
      </c>
      <c r="F14" s="3">
        <f>AVERAGE('Рабочие данные'!E14:I14)</f>
        <v>1413.8</v>
      </c>
      <c r="G14" s="3">
        <f>AVERAGE('Рабочие данные'!F14:J14)</f>
        <v>1403.6</v>
      </c>
      <c r="H14" s="3">
        <f>AVERAGE('Рабочие данные'!G14:K14)</f>
        <v>1388.6</v>
      </c>
      <c r="I14" s="3">
        <f>AVERAGE('Рабочие данные'!H14:L14)</f>
        <v>1376.4</v>
      </c>
      <c r="J14" s="3">
        <f>AVERAGE('Рабочие данные'!I14:M14)</f>
        <v>1346.8</v>
      </c>
      <c r="K14" s="3">
        <f>AVERAGE('Рабочие данные'!J14:N14)</f>
        <v>1331.8</v>
      </c>
      <c r="L14" s="3">
        <f>AVERAGE('Рабочие данные'!K14:O14)</f>
        <v>1313.4</v>
      </c>
      <c r="M14" s="3"/>
      <c r="N14" s="3"/>
    </row>
    <row r="15" ht="12.75" customHeight="1">
      <c r="A15" s="1" t="s">
        <v>22</v>
      </c>
      <c r="B15" s="3">
        <f>AVERAGE('Рабочие данные'!B15:E15)</f>
        <v>7882.25</v>
      </c>
      <c r="C15" s="3">
        <f>AVERAGE('Рабочие данные'!B15:F15)</f>
        <v>7773.2</v>
      </c>
      <c r="D15" s="3">
        <f>AVERAGE('Рабочие данные'!C15:G15)</f>
        <v>7529.2</v>
      </c>
      <c r="E15" s="3">
        <f>AVERAGE('Рабочие данные'!D15:H15)</f>
        <v>7327</v>
      </c>
      <c r="F15" s="3">
        <f>AVERAGE('Рабочие данные'!E15:I15)</f>
        <v>6963.8</v>
      </c>
      <c r="G15" s="3">
        <f>AVERAGE('Рабочие данные'!F15:J15)</f>
        <v>6703.6</v>
      </c>
      <c r="H15" s="3">
        <f>AVERAGE('Рабочие данные'!G15:K15)</f>
        <v>6459.4</v>
      </c>
      <c r="I15" s="3">
        <f>AVERAGE('Рабочие данные'!H15:L15)</f>
        <v>6086.2</v>
      </c>
      <c r="J15" s="3">
        <f>AVERAGE('Рабочие данные'!I15:M15)</f>
        <v>5756</v>
      </c>
      <c r="K15" s="3">
        <f>AVERAGE('Рабочие данные'!J15:N15)</f>
        <v>5610.4</v>
      </c>
      <c r="L15" s="3">
        <f>AVERAGE('Рабочие данные'!K15:O15)</f>
        <v>5482.8</v>
      </c>
      <c r="M15" s="3"/>
      <c r="N15" s="3"/>
    </row>
    <row r="16" ht="12.75" customHeight="1">
      <c r="A16" s="1" t="s">
        <v>23</v>
      </c>
      <c r="B16" s="3">
        <f>AVERAGE('Рабочие данные'!B16:E16)</f>
        <v>12824.75</v>
      </c>
      <c r="C16" s="3">
        <f>AVERAGE('Рабочие данные'!B16:F16)</f>
        <v>12276</v>
      </c>
      <c r="D16" s="3">
        <f>AVERAGE('Рабочие данные'!C16:G16)</f>
        <v>11048.6</v>
      </c>
      <c r="E16" s="3">
        <f>AVERAGE('Рабочие данные'!D16:H16)</f>
        <v>9951</v>
      </c>
      <c r="F16" s="3">
        <f>AVERAGE('Рабочие данные'!E16:I16)</f>
        <v>8747.6</v>
      </c>
      <c r="G16" s="3">
        <f>AVERAGE('Рабочие данные'!F16:J16)</f>
        <v>7709.8</v>
      </c>
      <c r="H16" s="3">
        <f>AVERAGE('Рабочие данные'!G16:K16)</f>
        <v>6951.4</v>
      </c>
      <c r="I16" s="3">
        <f>AVERAGE('Рабочие данные'!H16:L16)</f>
        <v>6635</v>
      </c>
      <c r="J16" s="3">
        <f>AVERAGE('Рабочие данные'!I16:M16)</f>
        <v>6441.8</v>
      </c>
      <c r="K16" s="3">
        <f>AVERAGE('Рабочие данные'!J16:N16)</f>
        <v>6252.8</v>
      </c>
      <c r="L16" s="3">
        <f>AVERAGE('Рабочие данные'!K16:O16)</f>
        <v>6184</v>
      </c>
      <c r="M16" s="3"/>
      <c r="N16" s="3"/>
    </row>
    <row r="17" ht="12.75" customHeight="1">
      <c r="A17" s="1" t="s">
        <v>24</v>
      </c>
      <c r="B17" s="3">
        <f>AVERAGE('Рабочие данные'!B17:E17)</f>
        <v>17629.75</v>
      </c>
      <c r="C17" s="3">
        <f>AVERAGE('Рабочие данные'!B17:F17)</f>
        <v>17640.4</v>
      </c>
      <c r="D17" s="3">
        <f>AVERAGE('Рабочие данные'!C17:G17)</f>
        <v>17406.6</v>
      </c>
      <c r="E17" s="3">
        <f>AVERAGE('Рабочие данные'!D17:H17)</f>
        <v>17436</v>
      </c>
      <c r="F17" s="3">
        <f>AVERAGE('Рабочие данные'!E17:I17)</f>
        <v>17172.6</v>
      </c>
      <c r="G17" s="3">
        <f>AVERAGE('Рабочие данные'!F17:J17)</f>
        <v>17008.6</v>
      </c>
      <c r="H17" s="3">
        <f>AVERAGE('Рабочие данные'!G17:K17)</f>
        <v>16717</v>
      </c>
      <c r="I17" s="3">
        <f>AVERAGE('Рабочие данные'!H17:L17)</f>
        <v>16451.4</v>
      </c>
      <c r="J17" s="3">
        <f>AVERAGE('Рабочие данные'!I17:M17)</f>
        <v>15940.4</v>
      </c>
      <c r="K17" s="3">
        <f>AVERAGE('Рабочие данные'!J17:N17)</f>
        <v>15657.8</v>
      </c>
      <c r="L17" s="3">
        <f>AVERAGE('Рабочие данные'!K17:O17)</f>
        <v>15578.8</v>
      </c>
      <c r="M17" s="3"/>
      <c r="N17" s="3"/>
    </row>
    <row r="18" ht="12.75" customHeight="1">
      <c r="A18" s="1" t="s">
        <v>25</v>
      </c>
      <c r="B18" s="3">
        <f>AVERAGE('Рабочие данные'!B18:E18)</f>
        <v>5180.5</v>
      </c>
      <c r="C18" s="3">
        <f>AVERAGE('Рабочие данные'!B18:F18)</f>
        <v>5126</v>
      </c>
      <c r="D18" s="3">
        <f>AVERAGE('Рабочие данные'!C18:G18)</f>
        <v>5033.6</v>
      </c>
      <c r="E18" s="3">
        <f>AVERAGE('Рабочие данные'!D18:H18)</f>
        <v>4935.8</v>
      </c>
      <c r="F18" s="3">
        <f>AVERAGE('Рабочие данные'!E18:I18)</f>
        <v>4871.4</v>
      </c>
      <c r="G18" s="3">
        <f>AVERAGE('Рабочие данные'!F18:J18)</f>
        <v>4745.4</v>
      </c>
      <c r="H18" s="3">
        <f>AVERAGE('Рабочие данные'!G18:K18)</f>
        <v>4603.8</v>
      </c>
      <c r="I18" s="3">
        <f>AVERAGE('Рабочие данные'!H18:L18)</f>
        <v>4429.2</v>
      </c>
      <c r="J18" s="3">
        <f>AVERAGE('Рабочие данные'!I18:M18)</f>
        <v>4192.4</v>
      </c>
      <c r="K18" s="3">
        <f>AVERAGE('Рабочие данные'!J18:N18)</f>
        <v>3929</v>
      </c>
      <c r="L18" s="3">
        <f>AVERAGE('Рабочие данные'!K18:O18)</f>
        <v>3695.4</v>
      </c>
      <c r="M18" s="3"/>
      <c r="N18" s="3"/>
    </row>
    <row r="19" ht="12.75" customHeight="1">
      <c r="A19" s="1" t="s">
        <v>26</v>
      </c>
      <c r="B19" s="3">
        <f>AVERAGE('Рабочие данные'!B19:E19)</f>
        <v>7096</v>
      </c>
      <c r="C19" s="3">
        <f>AVERAGE('Рабочие данные'!B19:F19)</f>
        <v>7054.6</v>
      </c>
      <c r="D19" s="3">
        <f>AVERAGE('Рабочие данные'!C19:G19)</f>
        <v>6859.8</v>
      </c>
      <c r="E19" s="3">
        <f>AVERAGE('Рабочие данные'!D19:H19)</f>
        <v>6770.2</v>
      </c>
      <c r="F19" s="3">
        <f>AVERAGE('Рабочие данные'!E19:I19)</f>
        <v>6749.4</v>
      </c>
      <c r="G19" s="3">
        <f>AVERAGE('Рабочие данные'!F19:J19)</f>
        <v>6604.6</v>
      </c>
      <c r="H19" s="3">
        <f>AVERAGE('Рабочие данные'!G19:K19)</f>
        <v>6382.6</v>
      </c>
      <c r="I19" s="3">
        <f>AVERAGE('Рабочие данные'!H19:L19)</f>
        <v>6212.8</v>
      </c>
      <c r="J19" s="3">
        <f>AVERAGE('Рабочие данные'!I19:M19)</f>
        <v>5984.8</v>
      </c>
      <c r="K19" s="3">
        <f>AVERAGE('Рабочие данные'!J19:N19)</f>
        <v>5648.2</v>
      </c>
      <c r="L19" s="3">
        <f>AVERAGE('Рабочие данные'!K19:O19)</f>
        <v>5536.2</v>
      </c>
      <c r="M19" s="3"/>
      <c r="N19" s="3"/>
    </row>
    <row r="20" ht="12.75" customHeight="1">
      <c r="A20" s="1" t="s">
        <v>27</v>
      </c>
      <c r="B20" s="3">
        <f>AVERAGE('Рабочие данные'!B20:E20)</f>
        <v>10526.5</v>
      </c>
      <c r="C20" s="3">
        <f>AVERAGE('Рабочие данные'!B20:F20)</f>
        <v>10472.8</v>
      </c>
      <c r="D20" s="3">
        <f>AVERAGE('Рабочие данные'!C20:G20)</f>
        <v>10211.6</v>
      </c>
      <c r="E20" s="3">
        <f>AVERAGE('Рабочие данные'!D20:H20)</f>
        <v>10083.8</v>
      </c>
      <c r="F20" s="3">
        <f>AVERAGE('Рабочие данные'!E20:I20)</f>
        <v>9731.2</v>
      </c>
      <c r="G20" s="3">
        <f>AVERAGE('Рабочие данные'!F20:J20)</f>
        <v>9418.2</v>
      </c>
      <c r="H20" s="3">
        <f>AVERAGE('Рабочие данные'!G20:K20)</f>
        <v>9041.6</v>
      </c>
      <c r="I20" s="3">
        <f>AVERAGE('Рабочие данные'!H20:L20)</f>
        <v>8734.8</v>
      </c>
      <c r="J20" s="3">
        <f>AVERAGE('Рабочие данные'!I20:M20)</f>
        <v>8270.4</v>
      </c>
      <c r="K20" s="3">
        <f>AVERAGE('Рабочие данные'!J20:N20)</f>
        <v>7903.2</v>
      </c>
      <c r="L20" s="3">
        <f>AVERAGE('Рабочие данные'!K20:O20)</f>
        <v>7588.4</v>
      </c>
      <c r="M20" s="3"/>
      <c r="N20" s="3"/>
    </row>
    <row r="21" ht="12.75" customHeight="1">
      <c r="A21" s="1" t="s">
        <v>28</v>
      </c>
      <c r="B21" s="3">
        <f>AVERAGE('Рабочие данные'!B21:E21)</f>
        <v>2001.25</v>
      </c>
      <c r="C21" s="3">
        <f>AVERAGE('Рабочие данные'!B21:F21)</f>
        <v>2037.8</v>
      </c>
      <c r="D21" s="3">
        <f>AVERAGE('Рабочие данные'!C21:G21)</f>
        <v>2054.6</v>
      </c>
      <c r="E21" s="3">
        <f>AVERAGE('Рабочие данные'!D21:H21)</f>
        <v>2050.8</v>
      </c>
      <c r="F21" s="3">
        <f>AVERAGE('Рабочие данные'!E21:I21)</f>
        <v>2046.2</v>
      </c>
      <c r="G21" s="3">
        <f>AVERAGE('Рабочие данные'!F21:J21)</f>
        <v>2020.6</v>
      </c>
      <c r="H21" s="3">
        <f>AVERAGE('Рабочие данные'!G21:K21)</f>
        <v>1969.6</v>
      </c>
      <c r="I21" s="3">
        <f>AVERAGE('Рабочие данные'!H21:L21)</f>
        <v>1931.2</v>
      </c>
      <c r="J21" s="3">
        <f>AVERAGE('Рабочие данные'!I21:M21)</f>
        <v>1899.4</v>
      </c>
      <c r="K21" s="3">
        <f>AVERAGE('Рабочие данные'!J21:N21)</f>
        <v>1862.4</v>
      </c>
      <c r="L21" s="3">
        <f>AVERAGE('Рабочие данные'!K21:O21)</f>
        <v>1835.6</v>
      </c>
      <c r="M21" s="3"/>
      <c r="N21" s="3"/>
    </row>
    <row r="22" ht="12.75" customHeight="1">
      <c r="A22" s="1" t="s">
        <v>29</v>
      </c>
      <c r="B22" s="3">
        <f>AVERAGE('Рабочие данные'!B22:E22)</f>
        <v>2827</v>
      </c>
      <c r="C22" s="3">
        <f>AVERAGE('Рабочие данные'!B22:F22)</f>
        <v>2847.2</v>
      </c>
      <c r="D22" s="3">
        <f>AVERAGE('Рабочие данные'!C22:G22)</f>
        <v>2830.4</v>
      </c>
      <c r="E22" s="3">
        <f>AVERAGE('Рабочие данные'!D22:H22)</f>
        <v>2822.8</v>
      </c>
      <c r="F22" s="3">
        <f>AVERAGE('Рабочие данные'!E22:I22)</f>
        <v>2786</v>
      </c>
      <c r="G22" s="3">
        <f>AVERAGE('Рабочие данные'!F22:J22)</f>
        <v>2756.8</v>
      </c>
      <c r="H22" s="3">
        <f>AVERAGE('Рабочие данные'!G22:K22)</f>
        <v>2617.8</v>
      </c>
      <c r="I22" s="3">
        <f>AVERAGE('Рабочие данные'!H22:L22)</f>
        <v>2467.2</v>
      </c>
      <c r="J22" s="3">
        <f>AVERAGE('Рабочие данные'!I22:M22)</f>
        <v>2258.6</v>
      </c>
      <c r="K22" s="3">
        <f>AVERAGE('Рабочие данные'!J22:N22)</f>
        <v>2050</v>
      </c>
      <c r="L22" s="3">
        <f>AVERAGE('Рабочие данные'!K22:O22)</f>
        <v>1847.2</v>
      </c>
      <c r="M22" s="3"/>
      <c r="N22" s="3"/>
    </row>
    <row r="23" ht="12.75" customHeight="1">
      <c r="A23" s="1" t="s">
        <v>30</v>
      </c>
      <c r="B23" s="3">
        <f>AVERAGE('Рабочие данные'!B23:E23)</f>
        <v>23481</v>
      </c>
      <c r="C23" s="3">
        <f>AVERAGE('Рабочие данные'!B23:F23)</f>
        <v>23090.6</v>
      </c>
      <c r="D23" s="3">
        <f>AVERAGE('Рабочие данные'!C23:G23)</f>
        <v>22111.6</v>
      </c>
      <c r="E23" s="3">
        <f>AVERAGE('Рабочие данные'!D23:H23)</f>
        <v>21116.2</v>
      </c>
      <c r="F23" s="3">
        <f>AVERAGE('Рабочие данные'!E23:I23)</f>
        <v>20065.6</v>
      </c>
      <c r="G23" s="3">
        <f>AVERAGE('Рабочие данные'!F23:J23)</f>
        <v>19151</v>
      </c>
      <c r="H23" s="3">
        <f>AVERAGE('Рабочие данные'!G23:K23)</f>
        <v>18094</v>
      </c>
      <c r="I23" s="3">
        <f>AVERAGE('Рабочие данные'!H23:L23)</f>
        <v>17071.2</v>
      </c>
      <c r="J23" s="3">
        <f>AVERAGE('Рабочие данные'!I23:M23)</f>
        <v>16270.4</v>
      </c>
      <c r="K23" s="3">
        <f>AVERAGE('Рабочие данные'!J23:N23)</f>
        <v>15848.6</v>
      </c>
      <c r="L23" s="3">
        <f>AVERAGE('Рабочие данные'!K23:O23)</f>
        <v>15998.2</v>
      </c>
      <c r="M23" s="3"/>
      <c r="N23" s="3"/>
    </row>
    <row r="24" ht="12.75" customHeight="1">
      <c r="A24" s="1" t="s">
        <v>31</v>
      </c>
      <c r="B24" s="3">
        <f>AVERAGE('Рабочие данные'!B24:E24)</f>
        <v>14543.5</v>
      </c>
      <c r="C24" s="3">
        <f>AVERAGE('Рабочие данные'!B24:F24)</f>
        <v>14364</v>
      </c>
      <c r="D24" s="3">
        <f>AVERAGE('Рабочие данные'!C24:G24)</f>
        <v>13843.2</v>
      </c>
      <c r="E24" s="3">
        <f>AVERAGE('Рабочие данные'!D24:H24)</f>
        <v>13445</v>
      </c>
      <c r="F24" s="3">
        <f>AVERAGE('Рабочие данные'!E24:I24)</f>
        <v>12884.4</v>
      </c>
      <c r="G24" s="3">
        <f>AVERAGE('Рабочие данные'!F24:J24)</f>
        <v>12080</v>
      </c>
      <c r="H24" s="3">
        <f>AVERAGE('Рабочие данные'!G24:K24)</f>
        <v>11451.8</v>
      </c>
      <c r="I24" s="3">
        <f>AVERAGE('Рабочие данные'!H24:L24)</f>
        <v>10792.2</v>
      </c>
      <c r="J24" s="3">
        <f>AVERAGE('Рабочие данные'!I24:M24)</f>
        <v>10108.8</v>
      </c>
      <c r="K24" s="3">
        <f>AVERAGE('Рабочие данные'!J24:N24)</f>
        <v>9496</v>
      </c>
      <c r="L24" s="3">
        <f>AVERAGE('Рабочие данные'!K24:O24)</f>
        <v>9249</v>
      </c>
      <c r="M24" s="3"/>
      <c r="N24" s="3"/>
    </row>
    <row r="25" ht="12.75" customHeight="1">
      <c r="A25" s="1" t="s">
        <v>32</v>
      </c>
      <c r="B25" s="3">
        <f>AVERAGE('Рабочие данные'!B25:E25)</f>
        <v>7475.5</v>
      </c>
      <c r="C25" s="3">
        <f>AVERAGE('Рабочие данные'!B25:F25)</f>
        <v>7452.4</v>
      </c>
      <c r="D25" s="3">
        <f>AVERAGE('Рабочие данные'!C25:G25)</f>
        <v>7234.6</v>
      </c>
      <c r="E25" s="3">
        <f>AVERAGE('Рабочие данные'!D25:H25)</f>
        <v>7051</v>
      </c>
      <c r="F25" s="3">
        <f>AVERAGE('Рабочие данные'!E25:I25)</f>
        <v>6780</v>
      </c>
      <c r="G25" s="3">
        <f>AVERAGE('Рабочие данные'!F25:J25)</f>
        <v>6408.8</v>
      </c>
      <c r="H25" s="3">
        <f>AVERAGE('Рабочие данные'!G25:K25)</f>
        <v>5978.6</v>
      </c>
      <c r="I25" s="3">
        <f>AVERAGE('Рабочие данные'!H25:L25)</f>
        <v>5708.4</v>
      </c>
      <c r="J25" s="3">
        <f>AVERAGE('Рабочие данные'!I25:M25)</f>
        <v>5393.6</v>
      </c>
      <c r="K25" s="3">
        <f>AVERAGE('Рабочие данные'!J25:N25)</f>
        <v>5148.2</v>
      </c>
      <c r="L25" s="3">
        <f>AVERAGE('Рабочие данные'!K25:O25)</f>
        <v>5060.2</v>
      </c>
      <c r="M25" s="3"/>
      <c r="N25" s="3"/>
    </row>
    <row r="26" ht="12.75" customHeight="1">
      <c r="A26" s="1" t="s">
        <v>33</v>
      </c>
      <c r="B26" s="3">
        <f>AVERAGE('Рабочие данные'!B26:E26)</f>
        <v>43364</v>
      </c>
      <c r="C26" s="3">
        <f>AVERAGE('Рабочие данные'!B26:F26)</f>
        <v>42984.6</v>
      </c>
      <c r="D26" s="3">
        <f>AVERAGE('Рабочие данные'!C26:G26)</f>
        <v>42278.8</v>
      </c>
      <c r="E26" s="3">
        <f>AVERAGE('Рабочие данные'!D26:H26)</f>
        <v>41194.8</v>
      </c>
      <c r="F26" s="3">
        <f>AVERAGE('Рабочие данные'!E26:I26)</f>
        <v>39812.2</v>
      </c>
      <c r="G26" s="3">
        <f>AVERAGE('Рабочие данные'!F26:J26)</f>
        <v>37800</v>
      </c>
      <c r="H26" s="3">
        <f>AVERAGE('Рабочие данные'!G26:K26)</f>
        <v>35392</v>
      </c>
      <c r="I26" s="3">
        <f>AVERAGE('Рабочие данные'!H26:L26)</f>
        <v>33047.6</v>
      </c>
      <c r="J26" s="3">
        <f>AVERAGE('Рабочие данные'!I26:M26)</f>
        <v>31584.6</v>
      </c>
      <c r="K26" s="3">
        <f>AVERAGE('Рабочие данные'!J26:N26)</f>
        <v>30273.8</v>
      </c>
      <c r="L26" s="3">
        <f>AVERAGE('Рабочие данные'!K26:O26)</f>
        <v>29469.4</v>
      </c>
      <c r="M26" s="3"/>
      <c r="N26" s="3"/>
    </row>
    <row r="27" ht="12.75" customHeight="1">
      <c r="A27" s="1" t="s">
        <v>34</v>
      </c>
      <c r="B27" s="3">
        <f>AVERAGE('Рабочие данные'!B27:E27)</f>
        <v>18729.25</v>
      </c>
      <c r="C27" s="3">
        <f>AVERAGE('Рабочие данные'!B27:F27)</f>
        <v>18712.2</v>
      </c>
      <c r="D27" s="3">
        <f>AVERAGE('Рабочие данные'!C27:G27)</f>
        <v>18292.6</v>
      </c>
      <c r="E27" s="3">
        <f>AVERAGE('Рабочие данные'!D27:H27)</f>
        <v>18078.8</v>
      </c>
      <c r="F27" s="3">
        <f>AVERAGE('Рабочие данные'!E27:I27)</f>
        <v>17793.8</v>
      </c>
      <c r="G27" s="3">
        <f>AVERAGE('Рабочие данные'!F27:J27)</f>
        <v>17562.2</v>
      </c>
      <c r="H27" s="3">
        <f>AVERAGE('Рабочие данные'!G27:K27)</f>
        <v>17207</v>
      </c>
      <c r="I27" s="3">
        <f>AVERAGE('Рабочие данные'!H27:L27)</f>
        <v>17099.2</v>
      </c>
      <c r="J27" s="3">
        <f>AVERAGE('Рабочие данные'!I27:M27)</f>
        <v>16908.8</v>
      </c>
      <c r="K27" s="3">
        <f>AVERAGE('Рабочие данные'!J27:N27)</f>
        <v>16808</v>
      </c>
      <c r="L27" s="3">
        <f>AVERAGE('Рабочие данные'!K27:O27)</f>
        <v>16784.6</v>
      </c>
      <c r="M27" s="3"/>
      <c r="N27" s="3"/>
    </row>
    <row r="28" ht="12.75" customHeight="1">
      <c r="A28" s="1" t="s">
        <v>35</v>
      </c>
      <c r="B28" s="3">
        <f>AVERAGE('Рабочие данные'!B28:E28)</f>
        <v>6971.25</v>
      </c>
      <c r="C28" s="3">
        <f>AVERAGE('Рабочие данные'!B28:F28)</f>
        <v>6925.2</v>
      </c>
      <c r="D28" s="3">
        <f>AVERAGE('Рабочие данные'!C28:G28)</f>
        <v>6862.8</v>
      </c>
      <c r="E28" s="3">
        <f>AVERAGE('Рабочие данные'!D28:H28)</f>
        <v>6837.6</v>
      </c>
      <c r="F28" s="3">
        <f>AVERAGE('Рабочие данные'!E28:I28)</f>
        <v>6590.4</v>
      </c>
      <c r="G28" s="3">
        <f>AVERAGE('Рабочие данные'!F28:J28)</f>
        <v>6324.2</v>
      </c>
      <c r="H28" s="3">
        <f>AVERAGE('Рабочие данные'!G28:K28)</f>
        <v>5999.4</v>
      </c>
      <c r="I28" s="3">
        <f>AVERAGE('Рабочие данные'!H28:L28)</f>
        <v>5697.8</v>
      </c>
      <c r="J28" s="3">
        <f>AVERAGE('Рабочие данные'!I28:M28)</f>
        <v>5256.2</v>
      </c>
      <c r="K28" s="3">
        <f>AVERAGE('Рабочие данные'!J28:N28)</f>
        <v>5075</v>
      </c>
      <c r="L28" s="3">
        <f>AVERAGE('Рабочие данные'!K28:O28)</f>
        <v>4936</v>
      </c>
      <c r="M28" s="3"/>
      <c r="N28" s="3"/>
    </row>
    <row r="29" ht="12.75" customHeight="1">
      <c r="A29" s="1" t="s">
        <v>36</v>
      </c>
      <c r="B29" s="3">
        <f>AVERAGE('Рабочие данные'!B29:E29)</f>
        <v>12621.5</v>
      </c>
      <c r="C29" s="3">
        <f>AVERAGE('Рабочие данные'!B29:F29)</f>
        <v>12290.8</v>
      </c>
      <c r="D29" s="3">
        <f>AVERAGE('Рабочие данные'!C29:G29)</f>
        <v>11557.4</v>
      </c>
      <c r="E29" s="3">
        <f>AVERAGE('Рабочие данные'!D29:H29)</f>
        <v>11023.2</v>
      </c>
      <c r="F29" s="3">
        <f>AVERAGE('Рабочие данные'!E29:I29)</f>
        <v>10231.2</v>
      </c>
      <c r="G29" s="3">
        <f>AVERAGE('Рабочие данные'!F29:J29)</f>
        <v>9742.2</v>
      </c>
      <c r="H29" s="3">
        <f>AVERAGE('Рабочие данные'!G29:K29)</f>
        <v>9318.4</v>
      </c>
      <c r="I29" s="3">
        <f>AVERAGE('Рабочие данные'!H29:L29)</f>
        <v>8980.8</v>
      </c>
      <c r="J29" s="3">
        <f>AVERAGE('Рабочие данные'!I29:M29)</f>
        <v>8539</v>
      </c>
      <c r="K29" s="3">
        <f>AVERAGE('Рабочие данные'!J29:N29)</f>
        <v>8360.8</v>
      </c>
      <c r="L29" s="3">
        <f>AVERAGE('Рабочие данные'!K29:O29)</f>
        <v>8135.8</v>
      </c>
      <c r="M29" s="3"/>
      <c r="N29" s="3"/>
    </row>
    <row r="30" ht="12.75" customHeight="1">
      <c r="A30" s="1" t="s">
        <v>37</v>
      </c>
      <c r="B30" s="3">
        <f>AVERAGE('Рабочие данные'!B30:E30)</f>
        <v>16345.25</v>
      </c>
      <c r="C30" s="3">
        <f>AVERAGE('Рабочие данные'!B30:F30)</f>
        <v>16054.6</v>
      </c>
      <c r="D30" s="3">
        <f>AVERAGE('Рабочие данные'!C30:G30)</f>
        <v>15468.2</v>
      </c>
      <c r="E30" s="3">
        <f>AVERAGE('Рабочие данные'!D30:H30)</f>
        <v>15147.2</v>
      </c>
      <c r="F30" s="3">
        <f>AVERAGE('Рабочие данные'!E30:I30)</f>
        <v>14740.8</v>
      </c>
      <c r="G30" s="3">
        <f>AVERAGE('Рабочие данные'!F30:J30)</f>
        <v>14210.4</v>
      </c>
      <c r="H30" s="3">
        <f>AVERAGE('Рабочие данные'!G30:K30)</f>
        <v>13741.2</v>
      </c>
      <c r="I30" s="3">
        <f>AVERAGE('Рабочие данные'!H30:L30)</f>
        <v>13473</v>
      </c>
      <c r="J30" s="3">
        <f>AVERAGE('Рабочие данные'!I30:M30)</f>
        <v>12679.2</v>
      </c>
      <c r="K30" s="3">
        <f>AVERAGE('Рабочие данные'!J30:N30)</f>
        <v>11840.4</v>
      </c>
      <c r="L30" s="3">
        <f>AVERAGE('Рабочие данные'!K30:O30)</f>
        <v>11117.6</v>
      </c>
      <c r="M30" s="3"/>
      <c r="N30" s="3"/>
    </row>
    <row r="31" ht="12.75" customHeight="1">
      <c r="A31" s="1" t="s">
        <v>38</v>
      </c>
      <c r="B31" s="3">
        <f>AVERAGE('Рабочие данные'!B31:E31)</f>
        <v>12205.75</v>
      </c>
      <c r="C31" s="3">
        <f>AVERAGE('Рабочие данные'!B31:F31)</f>
        <v>12012.2</v>
      </c>
      <c r="D31" s="3">
        <f>AVERAGE('Рабочие данные'!C31:G31)</f>
        <v>11388.4</v>
      </c>
      <c r="E31" s="3">
        <f>AVERAGE('Рабочие данные'!D31:H31)</f>
        <v>10867</v>
      </c>
      <c r="F31" s="3">
        <f>AVERAGE('Рабочие данные'!E31:I31)</f>
        <v>10123.2</v>
      </c>
      <c r="G31" s="3">
        <f>AVERAGE('Рабочие данные'!F31:J31)</f>
        <v>9679.8</v>
      </c>
      <c r="H31" s="3">
        <f>AVERAGE('Рабочие данные'!G31:K31)</f>
        <v>8738.6</v>
      </c>
      <c r="I31" s="3">
        <f>AVERAGE('Рабочие данные'!H31:L31)</f>
        <v>8217.2</v>
      </c>
      <c r="J31" s="3">
        <f>AVERAGE('Рабочие данные'!I31:M31)</f>
        <v>7550.6</v>
      </c>
      <c r="K31" s="3">
        <f>AVERAGE('Рабочие данные'!J31:N31)</f>
        <v>7264</v>
      </c>
      <c r="L31" s="3">
        <f>AVERAGE('Рабочие данные'!K31:O31)</f>
        <v>6850.6</v>
      </c>
      <c r="M31" s="3"/>
      <c r="N31" s="3"/>
    </row>
    <row r="32" ht="12.75" customHeight="1">
      <c r="A32" s="1" t="s">
        <v>39</v>
      </c>
      <c r="B32" s="3">
        <f>AVERAGE('Рабочие данные'!B32:E32)</f>
        <v>1018.25</v>
      </c>
      <c r="C32" s="3">
        <f>AVERAGE('Рабочие данные'!B32:F32)</f>
        <v>1004.4</v>
      </c>
      <c r="D32" s="3">
        <f>AVERAGE('Рабочие данные'!C32:G32)</f>
        <v>983</v>
      </c>
      <c r="E32" s="3">
        <f>AVERAGE('Рабочие данные'!D32:H32)</f>
        <v>959.2</v>
      </c>
      <c r="F32" s="3">
        <f>AVERAGE('Рабочие данные'!E32:I32)</f>
        <v>927.2</v>
      </c>
      <c r="G32" s="3">
        <f>AVERAGE('Рабочие данные'!F32:J32)</f>
        <v>885.6</v>
      </c>
      <c r="H32" s="3">
        <f>AVERAGE('Рабочие данные'!G32:K32)</f>
        <v>855.8</v>
      </c>
      <c r="I32" s="3">
        <f>AVERAGE('Рабочие данные'!H32:L32)</f>
        <v>806.2</v>
      </c>
      <c r="J32" s="3">
        <f>AVERAGE('Рабочие данные'!I32:M32)</f>
        <v>767.2</v>
      </c>
      <c r="K32" s="3">
        <f>AVERAGE('Рабочие данные'!J32:N32)</f>
        <v>744.2</v>
      </c>
      <c r="L32" s="3">
        <f>AVERAGE('Рабочие данные'!K32:O32)</f>
        <v>725.6</v>
      </c>
      <c r="M32" s="3"/>
      <c r="N32" s="3"/>
    </row>
    <row r="33" ht="12.75" customHeight="1">
      <c r="A33" s="1" t="s">
        <v>40</v>
      </c>
      <c r="B33" s="3">
        <f>AVERAGE('Рабочие данные'!B33:E33)</f>
        <v>69868.25</v>
      </c>
      <c r="C33" s="3">
        <f>AVERAGE('Рабочие данные'!B33:F33)</f>
        <v>70799.6</v>
      </c>
      <c r="D33" s="3">
        <f>AVERAGE('Рабочие данные'!C33:G33)</f>
        <v>68963.2</v>
      </c>
      <c r="E33" s="3">
        <f>AVERAGE('Рабочие данные'!D33:H33)</f>
        <v>68133.6</v>
      </c>
      <c r="F33" s="3">
        <f>AVERAGE('Рабочие данные'!E33:I33)</f>
        <v>66851.6</v>
      </c>
      <c r="G33" s="3">
        <f>AVERAGE('Рабочие данные'!F33:J33)</f>
        <v>65986.4</v>
      </c>
      <c r="H33" s="3">
        <f>AVERAGE('Рабочие данные'!G33:K33)</f>
        <v>63938</v>
      </c>
      <c r="I33" s="3">
        <f>AVERAGE('Рабочие данные'!H33:L33)</f>
        <v>65201.6</v>
      </c>
      <c r="J33" s="3">
        <f>AVERAGE('Рабочие данные'!I33:M33)</f>
        <v>65441.6</v>
      </c>
      <c r="K33" s="3">
        <f>AVERAGE('Рабочие данные'!J33:N33)</f>
        <v>65790.2</v>
      </c>
      <c r="L33" s="3">
        <f>AVERAGE('Рабочие данные'!K33:O33)</f>
        <v>65464</v>
      </c>
      <c r="M33" s="3"/>
      <c r="N33" s="3"/>
    </row>
    <row r="34" ht="12.75" customHeight="1">
      <c r="A34" s="1" t="s">
        <v>41</v>
      </c>
      <c r="B34" s="3">
        <f>AVERAGE('Рабочие данные'!B34:E34)</f>
        <v>65813</v>
      </c>
      <c r="C34" s="3">
        <f>AVERAGE('Рабочие данные'!B34:F34)</f>
        <v>65981.6</v>
      </c>
      <c r="D34" s="3">
        <f>AVERAGE('Рабочие данные'!C34:G34)</f>
        <v>64787.6</v>
      </c>
      <c r="E34" s="3">
        <f>AVERAGE('Рабочие данные'!D34:H34)</f>
        <v>64043.8</v>
      </c>
      <c r="F34" s="3">
        <f>AVERAGE('Рабочие данные'!E34:I34)</f>
        <v>62755.8</v>
      </c>
      <c r="G34" s="3">
        <f>AVERAGE('Рабочие данные'!F34:J34)</f>
        <v>61300.8</v>
      </c>
      <c r="H34" s="3">
        <f>AVERAGE('Рабочие данные'!G34:K34)</f>
        <v>57808.6</v>
      </c>
      <c r="I34" s="3">
        <f>AVERAGE('Рабочие данные'!H34:L34)</f>
        <v>55062.4</v>
      </c>
      <c r="J34" s="3">
        <f>AVERAGE('Рабочие данные'!I34:M34)</f>
        <v>50848.6</v>
      </c>
      <c r="K34" s="3">
        <f>AVERAGE('Рабочие данные'!J34:N34)</f>
        <v>45953.6</v>
      </c>
      <c r="L34" s="3">
        <f>AVERAGE('Рабочие данные'!K34:O34)</f>
        <v>41750.4</v>
      </c>
      <c r="M34" s="3"/>
      <c r="N34" s="3"/>
    </row>
    <row r="35" ht="12.75" customHeight="1">
      <c r="A35" s="1" t="s">
        <v>42</v>
      </c>
      <c r="B35" s="3">
        <f>AVERAGE('Рабочие данные'!B35:E35)</f>
        <v>5826</v>
      </c>
      <c r="C35" s="3">
        <f>AVERAGE('Рабочие данные'!B35:F35)</f>
        <v>5769.4</v>
      </c>
      <c r="D35" s="3">
        <f>AVERAGE('Рабочие данные'!C35:G35)</f>
        <v>5592.6</v>
      </c>
      <c r="E35" s="3">
        <f>AVERAGE('Рабочие данные'!D35:H35)</f>
        <v>5518.2</v>
      </c>
      <c r="F35" s="3">
        <f>AVERAGE('Рабочие данные'!E35:I35)</f>
        <v>5357.2</v>
      </c>
      <c r="G35" s="3">
        <f>AVERAGE('Рабочие данные'!F35:J35)</f>
        <v>5176.8</v>
      </c>
      <c r="H35" s="3">
        <f>AVERAGE('Рабочие данные'!G35:K35)</f>
        <v>5046</v>
      </c>
      <c r="I35" s="3">
        <f>AVERAGE('Рабочие данные'!H35:L35)</f>
        <v>4922.8</v>
      </c>
      <c r="J35" s="3">
        <f>AVERAGE('Рабочие данные'!I35:M35)</f>
        <v>4767.6</v>
      </c>
      <c r="K35" s="3">
        <f>AVERAGE('Рабочие данные'!J35:N35)</f>
        <v>4677.4</v>
      </c>
      <c r="L35" s="3">
        <f>AVERAGE('Рабочие данные'!K35:O35)</f>
        <v>4577.6</v>
      </c>
      <c r="M35" s="3"/>
      <c r="N35" s="3"/>
    </row>
    <row r="36" ht="12.75" customHeight="1">
      <c r="A36" s="1" t="s">
        <v>43</v>
      </c>
      <c r="B36" s="3">
        <f>AVERAGE('Рабочие данные'!B36:E36)</f>
        <v>253.5</v>
      </c>
      <c r="C36" s="3">
        <f>AVERAGE('Рабочие данные'!B36:F36)</f>
        <v>251.2</v>
      </c>
      <c r="D36" s="3">
        <f>AVERAGE('Рабочие данные'!C36:G36)</f>
        <v>238.6</v>
      </c>
      <c r="E36" s="3">
        <f>AVERAGE('Рабочие данные'!D36:H36)</f>
        <v>234.8</v>
      </c>
      <c r="F36" s="3">
        <f>AVERAGE('Рабочие данные'!E36:I36)</f>
        <v>230</v>
      </c>
      <c r="G36" s="3">
        <f>AVERAGE('Рабочие данные'!F36:J36)</f>
        <v>215.6</v>
      </c>
      <c r="H36" s="3">
        <f>AVERAGE('Рабочие данные'!G36:K36)</f>
        <v>205.8</v>
      </c>
      <c r="I36" s="3">
        <f>AVERAGE('Рабочие данные'!H36:L36)</f>
        <v>197.8</v>
      </c>
      <c r="J36" s="3">
        <f>AVERAGE('Рабочие данные'!I36:M36)</f>
        <v>188</v>
      </c>
      <c r="K36" s="3">
        <f>AVERAGE('Рабочие данные'!J36:N36)</f>
        <v>178.8</v>
      </c>
      <c r="L36" s="3">
        <f>AVERAGE('Рабочие данные'!K36:O36)</f>
        <v>172.6</v>
      </c>
      <c r="M36" s="3"/>
      <c r="N36" s="3"/>
    </row>
    <row r="37" ht="12.75" customHeight="1">
      <c r="A37" s="1" t="s">
        <v>44</v>
      </c>
      <c r="B37" s="3">
        <f>AVERAGE('Рабочие данные'!B37:E37)</f>
        <v>39557.75</v>
      </c>
      <c r="C37" s="3">
        <f>AVERAGE('Рабочие данные'!B37:F37)</f>
        <v>39086.2</v>
      </c>
      <c r="D37" s="3">
        <f>AVERAGE('Рабочие данные'!C37:G37)</f>
        <v>37396</v>
      </c>
      <c r="E37" s="3">
        <f>AVERAGE('Рабочие данные'!D37:H37)</f>
        <v>35956.4</v>
      </c>
      <c r="F37" s="3">
        <f>AVERAGE('Рабочие данные'!E37:I37)</f>
        <v>34528</v>
      </c>
      <c r="G37" s="3">
        <f>AVERAGE('Рабочие данные'!F37:J37)</f>
        <v>33293.8</v>
      </c>
      <c r="H37" s="3">
        <f>AVERAGE('Рабочие данные'!G37:K37)</f>
        <v>31295.2</v>
      </c>
      <c r="I37" s="3">
        <f>AVERAGE('Рабочие данные'!H37:L37)</f>
        <v>28930</v>
      </c>
      <c r="J37" s="3">
        <f>AVERAGE('Рабочие данные'!I37:M37)</f>
        <v>26536.6</v>
      </c>
      <c r="K37" s="3">
        <f>AVERAGE('Рабочие данные'!J37:N37)</f>
        <v>24269.2</v>
      </c>
      <c r="L37" s="3">
        <f>AVERAGE('Рабочие данные'!K37:O37)</f>
        <v>22987.8</v>
      </c>
      <c r="M37" s="3"/>
      <c r="N37" s="3"/>
    </row>
    <row r="38" ht="12.75" customHeight="1">
      <c r="A38" s="1" t="s">
        <v>45</v>
      </c>
      <c r="B38" s="3">
        <f>AVERAGE('Рабочие данные'!B38:E38)</f>
        <v>8242.5</v>
      </c>
      <c r="C38" s="3">
        <f>AVERAGE('Рабочие данные'!B38:F38)</f>
        <v>8184</v>
      </c>
      <c r="D38" s="3">
        <f>AVERAGE('Рабочие данные'!C38:G38)</f>
        <v>7852.8</v>
      </c>
      <c r="E38" s="3">
        <f>AVERAGE('Рабочие данные'!D38:H38)</f>
        <v>7643.8</v>
      </c>
      <c r="F38" s="3">
        <f>AVERAGE('Рабочие данные'!E38:I38)</f>
        <v>7341.6</v>
      </c>
      <c r="G38" s="3">
        <f>AVERAGE('Рабочие данные'!F38:J38)</f>
        <v>7021.8</v>
      </c>
      <c r="H38" s="3">
        <f>AVERAGE('Рабочие данные'!G38:K38)</f>
        <v>6647.4</v>
      </c>
      <c r="I38" s="3">
        <f>AVERAGE('Рабочие данные'!H38:L38)</f>
        <v>6360</v>
      </c>
      <c r="J38" s="3">
        <f>AVERAGE('Рабочие данные'!I38:M38)</f>
        <v>6129.2</v>
      </c>
      <c r="K38" s="3">
        <f>AVERAGE('Рабочие данные'!J38:N38)</f>
        <v>5868.8</v>
      </c>
      <c r="L38" s="3">
        <f>AVERAGE('Рабочие данные'!K38:O38)</f>
        <v>5575.4</v>
      </c>
      <c r="M38" s="3"/>
      <c r="N38" s="3"/>
    </row>
    <row r="39" ht="12.75" customHeight="1">
      <c r="A39" s="1" t="s">
        <v>46</v>
      </c>
      <c r="B39" s="3">
        <f>AVERAGE('Рабочие данные'!B39:E39)</f>
        <v>20841.5</v>
      </c>
      <c r="C39" s="3">
        <f>AVERAGE('Рабочие данные'!B39:F39)</f>
        <v>20799.8</v>
      </c>
      <c r="D39" s="3">
        <f>AVERAGE('Рабочие данные'!C39:G39)</f>
        <v>20537.8</v>
      </c>
      <c r="E39" s="3">
        <f>AVERAGE('Рабочие данные'!D39:H39)</f>
        <v>20470</v>
      </c>
      <c r="F39" s="3">
        <f>AVERAGE('Рабочие данные'!E39:I39)</f>
        <v>20375.6</v>
      </c>
      <c r="G39" s="3">
        <f>AVERAGE('Рабочие данные'!F39:J39)</f>
        <v>20170.6</v>
      </c>
      <c r="H39" s="3">
        <f>AVERAGE('Рабочие данные'!G39:K39)</f>
        <v>19773.6</v>
      </c>
      <c r="I39" s="3">
        <f>AVERAGE('Рабочие данные'!H39:L39)</f>
        <v>19462</v>
      </c>
      <c r="J39" s="3">
        <f>AVERAGE('Рабочие данные'!I39:M39)</f>
        <v>19032.4</v>
      </c>
      <c r="K39" s="3">
        <f>AVERAGE('Рабочие данные'!J39:N39)</f>
        <v>18377.6</v>
      </c>
      <c r="L39" s="3">
        <f>AVERAGE('Рабочие данные'!K39:O39)</f>
        <v>18040.2</v>
      </c>
      <c r="M39" s="3"/>
      <c r="N39" s="3"/>
    </row>
    <row r="40" ht="12.75" customHeight="1">
      <c r="A40" s="1" t="s">
        <v>47</v>
      </c>
      <c r="B40" s="3">
        <f>AVERAGE('Рабочие данные'!B40:E40)</f>
        <v>16091.75</v>
      </c>
      <c r="C40" s="3">
        <f>AVERAGE('Рабочие данные'!B40:F40)</f>
        <v>15967.8</v>
      </c>
      <c r="D40" s="3">
        <f>AVERAGE('Рабочие данные'!C40:G40)</f>
        <v>15765.6</v>
      </c>
      <c r="E40" s="3">
        <f>AVERAGE('Рабочие данные'!D40:H40)</f>
        <v>15660.6</v>
      </c>
      <c r="F40" s="3">
        <f>AVERAGE('Рабочие данные'!E40:I40)</f>
        <v>15257.4</v>
      </c>
      <c r="G40" s="3">
        <f>AVERAGE('Рабочие данные'!F40:J40)</f>
        <v>14750.6</v>
      </c>
      <c r="H40" s="3">
        <f>AVERAGE('Рабочие данные'!G40:K40)</f>
        <v>14123</v>
      </c>
      <c r="I40" s="3">
        <f>AVERAGE('Рабочие данные'!H40:L40)</f>
        <v>13346.2</v>
      </c>
      <c r="J40" s="3">
        <f>AVERAGE('Рабочие данные'!I40:M40)</f>
        <v>12065.2</v>
      </c>
      <c r="K40" s="3">
        <f>AVERAGE('Рабочие данные'!J40:N40)</f>
        <v>11361</v>
      </c>
      <c r="L40" s="3">
        <f>AVERAGE('Рабочие данные'!K40:O40)</f>
        <v>10809.4</v>
      </c>
      <c r="M40" s="3"/>
      <c r="N40" s="3"/>
    </row>
    <row r="41" ht="12.75" customHeight="1">
      <c r="A41" s="1" t="s">
        <v>48</v>
      </c>
      <c r="B41" s="3">
        <f>AVERAGE('Рабочие данные'!B41:E41)</f>
        <v>17294</v>
      </c>
      <c r="C41" s="3">
        <f>AVERAGE('Рабочие данные'!B41:F41)</f>
        <v>17259.4</v>
      </c>
      <c r="D41" s="3">
        <f>AVERAGE('Рабочие данные'!C41:G41)</f>
        <v>17002.6</v>
      </c>
      <c r="E41" s="3">
        <f>AVERAGE('Рабочие данные'!D41:H41)</f>
        <v>16722.2</v>
      </c>
      <c r="F41" s="3">
        <f>AVERAGE('Рабочие данные'!E41:I41)</f>
        <v>16359.6</v>
      </c>
      <c r="G41" s="3">
        <f>AVERAGE('Рабочие данные'!F41:J41)</f>
        <v>15997.2</v>
      </c>
      <c r="H41" s="3">
        <f>AVERAGE('Рабочие данные'!G41:K41)</f>
        <v>15275.2</v>
      </c>
      <c r="I41" s="3">
        <f>AVERAGE('Рабочие данные'!H41:L41)</f>
        <v>14369</v>
      </c>
      <c r="J41" s="3">
        <f>AVERAGE('Рабочие данные'!I41:M41)</f>
        <v>13595</v>
      </c>
      <c r="K41" s="3">
        <f>AVERAGE('Рабочие данные'!J41:N41)</f>
        <v>13009</v>
      </c>
      <c r="L41" s="3">
        <f>AVERAGE('Рабочие данные'!K41:O41)</f>
        <v>12567.6</v>
      </c>
      <c r="M41" s="3"/>
      <c r="N41" s="3"/>
    </row>
    <row r="42" ht="12.75" customHeight="1">
      <c r="A42" s="1" t="s">
        <v>49</v>
      </c>
      <c r="B42" s="3">
        <f>AVERAGE('Рабочие данные'!B42:E42)</f>
        <v>9121.25</v>
      </c>
      <c r="C42" s="3">
        <f>AVERAGE('Рабочие данные'!B42:F42)</f>
        <v>9041.8</v>
      </c>
      <c r="D42" s="3">
        <f>AVERAGE('Рабочие данные'!C42:G42)</f>
        <v>8744</v>
      </c>
      <c r="E42" s="3">
        <f>AVERAGE('Рабочие данные'!D42:H42)</f>
        <v>8514.6</v>
      </c>
      <c r="F42" s="3">
        <f>AVERAGE('Рабочие данные'!E42:I42)</f>
        <v>8273.4</v>
      </c>
      <c r="G42" s="3">
        <f>AVERAGE('Рабочие данные'!F42:J42)</f>
        <v>8104.6</v>
      </c>
      <c r="H42" s="3">
        <f>AVERAGE('Рабочие данные'!G42:K42)</f>
        <v>7808</v>
      </c>
      <c r="I42" s="3">
        <f>AVERAGE('Рабочие данные'!H42:L42)</f>
        <v>7620.2</v>
      </c>
      <c r="J42" s="3">
        <f>AVERAGE('Рабочие данные'!I42:M42)</f>
        <v>7388.8</v>
      </c>
      <c r="K42" s="3">
        <f>AVERAGE('Рабочие данные'!J42:N42)</f>
        <v>7165.6</v>
      </c>
      <c r="L42" s="3">
        <f>AVERAGE('Рабочие данные'!K42:O42)</f>
        <v>6901.6</v>
      </c>
      <c r="M42" s="3"/>
      <c r="N42" s="3"/>
    </row>
    <row r="43" ht="12.75" customHeight="1">
      <c r="A43" s="1" t="s">
        <v>50</v>
      </c>
      <c r="B43" s="3">
        <f>AVERAGE('Рабочие данные'!B43:E43)</f>
        <v>14551.5</v>
      </c>
      <c r="C43" s="3">
        <f>AVERAGE('Рабочие данные'!B43:F43)</f>
        <v>14470.8</v>
      </c>
      <c r="D43" s="3">
        <f>AVERAGE('Рабочие данные'!C43:G43)</f>
        <v>14057.8</v>
      </c>
      <c r="E43" s="3">
        <f>AVERAGE('Рабочие данные'!D43:H43)</f>
        <v>13842</v>
      </c>
      <c r="F43" s="3">
        <f>AVERAGE('Рабочие данные'!E43:I43)</f>
        <v>13496.4</v>
      </c>
      <c r="G43" s="3">
        <f>AVERAGE('Рабочие данные'!F43:J43)</f>
        <v>13115.8</v>
      </c>
      <c r="H43" s="3">
        <f>AVERAGE('Рабочие данные'!G43:K43)</f>
        <v>12609.6</v>
      </c>
      <c r="I43" s="3">
        <f>AVERAGE('Рабочие данные'!H43:L43)</f>
        <v>12125.4</v>
      </c>
      <c r="J43" s="3">
        <f>AVERAGE('Рабочие данные'!I43:M43)</f>
        <v>11381.4</v>
      </c>
      <c r="K43" s="3">
        <f>AVERAGE('Рабочие данные'!J43:N43)</f>
        <v>10875.6</v>
      </c>
      <c r="L43" s="3">
        <f>AVERAGE('Рабочие данные'!K43:O43)</f>
        <v>10436</v>
      </c>
      <c r="M43" s="3"/>
      <c r="N43" s="3"/>
    </row>
    <row r="44" ht="12.75" customHeight="1">
      <c r="A44" s="1" t="s">
        <v>51</v>
      </c>
      <c r="B44" s="3">
        <f>AVERAGE('Рабочие данные'!B44:E44)</f>
        <v>23306.5</v>
      </c>
      <c r="C44" s="3">
        <f>AVERAGE('Рабочие данные'!B44:F44)</f>
        <v>23170.4</v>
      </c>
      <c r="D44" s="3">
        <f>AVERAGE('Рабочие данные'!C44:G44)</f>
        <v>22697.2</v>
      </c>
      <c r="E44" s="3">
        <f>AVERAGE('Рабочие данные'!D44:H44)</f>
        <v>22236.8</v>
      </c>
      <c r="F44" s="3">
        <f>AVERAGE('Рабочие данные'!E44:I44)</f>
        <v>21693.6</v>
      </c>
      <c r="G44" s="3">
        <f>AVERAGE('Рабочие данные'!F44:J44)</f>
        <v>20944.2</v>
      </c>
      <c r="H44" s="3">
        <f>AVERAGE('Рабочие данные'!G44:K44)</f>
        <v>20244.8</v>
      </c>
      <c r="I44" s="3">
        <f>AVERAGE('Рабочие данные'!H44:L44)</f>
        <v>19515.2</v>
      </c>
      <c r="J44" s="3">
        <f>AVERAGE('Рабочие данные'!I44:M44)</f>
        <v>18844.6</v>
      </c>
      <c r="K44" s="3">
        <f>AVERAGE('Рабочие данные'!J44:N44)</f>
        <v>18344.8</v>
      </c>
      <c r="L44" s="3">
        <f>AVERAGE('Рабочие данные'!K44:O44)</f>
        <v>18052.8</v>
      </c>
      <c r="M44" s="3"/>
      <c r="N44" s="3"/>
    </row>
    <row r="45" ht="12.75" customHeight="1">
      <c r="A45" s="1" t="s">
        <v>52</v>
      </c>
      <c r="B45" s="3">
        <f>AVERAGE('Рабочие данные'!B45:E45)</f>
        <v>15711.25</v>
      </c>
      <c r="C45" s="3">
        <f>AVERAGE('Рабочие данные'!B45:F45)</f>
        <v>15645.6</v>
      </c>
      <c r="D45" s="3">
        <f>AVERAGE('Рабочие данные'!C45:G45)</f>
        <v>15386.4</v>
      </c>
      <c r="E45" s="3">
        <f>AVERAGE('Рабочие данные'!D45:H45)</f>
        <v>15149.4</v>
      </c>
      <c r="F45" s="3">
        <f>AVERAGE('Рабочие данные'!E45:I45)</f>
        <v>14815.8</v>
      </c>
      <c r="G45" s="3">
        <f>AVERAGE('Рабочие данные'!F45:J45)</f>
        <v>14639.2</v>
      </c>
      <c r="H45" s="3">
        <f>AVERAGE('Рабочие данные'!G45:K45)</f>
        <v>14040.6</v>
      </c>
      <c r="I45" s="3">
        <f>AVERAGE('Рабочие данные'!H45:L45)</f>
        <v>13547.8</v>
      </c>
      <c r="J45" s="3">
        <f>AVERAGE('Рабочие данные'!I45:M45)</f>
        <v>13042</v>
      </c>
      <c r="K45" s="3">
        <f>AVERAGE('Рабочие данные'!J45:N45)</f>
        <v>12653.8</v>
      </c>
      <c r="L45" s="3">
        <f>AVERAGE('Рабочие данные'!K45:O45)</f>
        <v>12363</v>
      </c>
      <c r="M45" s="3"/>
      <c r="N45" s="3"/>
    </row>
    <row r="46" ht="12.75" customHeight="1">
      <c r="A46" s="1" t="s">
        <v>53</v>
      </c>
      <c r="B46" s="3">
        <f>AVERAGE('Рабочие данные'!B46:E46)</f>
        <v>9395.25</v>
      </c>
      <c r="C46" s="3">
        <f>AVERAGE('Рабочие данные'!B46:F46)</f>
        <v>9281.2</v>
      </c>
      <c r="D46" s="3">
        <f>AVERAGE('Рабочие данные'!C46:G46)</f>
        <v>8796</v>
      </c>
      <c r="E46" s="3">
        <f>AVERAGE('Рабочие данные'!D46:H46)</f>
        <v>8605</v>
      </c>
      <c r="F46" s="3">
        <f>AVERAGE('Рабочие данные'!E46:I46)</f>
        <v>8227.2</v>
      </c>
      <c r="G46" s="3">
        <f>AVERAGE('Рабочие данные'!F46:J46)</f>
        <v>7900.6</v>
      </c>
      <c r="H46" s="3">
        <f>AVERAGE('Рабочие данные'!G46:K46)</f>
        <v>7540</v>
      </c>
      <c r="I46" s="3">
        <f>AVERAGE('Рабочие данные'!H46:L46)</f>
        <v>7315.4</v>
      </c>
      <c r="J46" s="3">
        <f>AVERAGE('Рабочие данные'!I46:M46)</f>
        <v>7106</v>
      </c>
      <c r="K46" s="3">
        <f>AVERAGE('Рабочие данные'!J46:N46)</f>
        <v>6989</v>
      </c>
      <c r="L46" s="3">
        <f>AVERAGE('Рабочие данные'!K46:O46)</f>
        <v>6881.2</v>
      </c>
      <c r="M46" s="3"/>
      <c r="N46" s="3"/>
    </row>
    <row r="47" ht="12.75" customHeight="1">
      <c r="A47" s="1" t="s">
        <v>54</v>
      </c>
      <c r="B47" s="3">
        <f>AVERAGE('Рабочие данные'!B47:E47)</f>
        <v>3932.75</v>
      </c>
      <c r="C47" s="3">
        <f>AVERAGE('Рабочие данные'!B47:F47)</f>
        <v>3896.2</v>
      </c>
      <c r="D47" s="3">
        <f>AVERAGE('Рабочие данные'!C47:G47)</f>
        <v>3866.4</v>
      </c>
      <c r="E47" s="3">
        <f>AVERAGE('Рабочие данные'!D47:H47)</f>
        <v>3818.2</v>
      </c>
      <c r="F47" s="3">
        <f>AVERAGE('Рабочие данные'!E47:I47)</f>
        <v>3716.6</v>
      </c>
      <c r="G47" s="3">
        <f>AVERAGE('Рабочие данные'!F47:J47)</f>
        <v>3642.8</v>
      </c>
      <c r="H47" s="3">
        <f>AVERAGE('Рабочие данные'!G47:K47)</f>
        <v>3500.8</v>
      </c>
      <c r="I47" s="3">
        <f>AVERAGE('Рабочие данные'!H47:L47)</f>
        <v>3327.4</v>
      </c>
      <c r="J47" s="3">
        <f>AVERAGE('Рабочие данные'!I47:M47)</f>
        <v>3185</v>
      </c>
      <c r="K47" s="3">
        <f>AVERAGE('Рабочие данные'!J47:N47)</f>
        <v>3044</v>
      </c>
      <c r="L47" s="3">
        <f>AVERAGE('Рабочие данные'!K47:O47)</f>
        <v>2915.4</v>
      </c>
      <c r="M47" s="3"/>
      <c r="N47" s="3"/>
    </row>
    <row r="48" ht="12.75" customHeight="1">
      <c r="A48" s="1" t="s">
        <v>55</v>
      </c>
      <c r="B48" s="3">
        <f>AVERAGE('Рабочие данные'!B48:E48)</f>
        <v>1178.75</v>
      </c>
      <c r="C48" s="3">
        <f>AVERAGE('Рабочие данные'!B48:F48)</f>
        <v>1167.8</v>
      </c>
      <c r="D48" s="3">
        <f>AVERAGE('Рабочие данные'!C48:G48)</f>
        <v>1150.4</v>
      </c>
      <c r="E48" s="3">
        <f>AVERAGE('Рабочие данные'!D48:H48)</f>
        <v>1131.4</v>
      </c>
      <c r="F48" s="3">
        <f>AVERAGE('Рабочие данные'!E48:I48)</f>
        <v>1118.8</v>
      </c>
      <c r="G48" s="3">
        <f>AVERAGE('Рабочие данные'!F48:J48)</f>
        <v>1084.4</v>
      </c>
      <c r="H48" s="3">
        <f>AVERAGE('Рабочие данные'!G48:K48)</f>
        <v>1040.8</v>
      </c>
      <c r="I48" s="3">
        <f>AVERAGE('Рабочие данные'!H48:L48)</f>
        <v>991.4</v>
      </c>
      <c r="J48" s="3">
        <f>AVERAGE('Рабочие данные'!I48:M48)</f>
        <v>946</v>
      </c>
      <c r="K48" s="3">
        <f>AVERAGE('Рабочие данные'!J48:N48)</f>
        <v>918.8</v>
      </c>
      <c r="L48" s="3">
        <f>AVERAGE('Рабочие данные'!K48:O48)</f>
        <v>906</v>
      </c>
      <c r="M48" s="3"/>
      <c r="N48" s="3"/>
    </row>
    <row r="49" ht="12.75" customHeight="1">
      <c r="A49" s="1" t="s">
        <v>56</v>
      </c>
      <c r="B49" s="3">
        <f>AVERAGE('Рабочие данные'!B49:E49)</f>
        <v>31007.5</v>
      </c>
      <c r="C49" s="3">
        <f>AVERAGE('Рабочие данные'!B49:F49)</f>
        <v>30174.4</v>
      </c>
      <c r="D49" s="3">
        <f>AVERAGE('Рабочие данные'!C49:G49)</f>
        <v>29273.6</v>
      </c>
      <c r="E49" s="3">
        <f>AVERAGE('Рабочие данные'!D49:H49)</f>
        <v>27891.6</v>
      </c>
      <c r="F49" s="3">
        <f>AVERAGE('Рабочие данные'!E49:I49)</f>
        <v>26443.6</v>
      </c>
      <c r="G49" s="3">
        <f>AVERAGE('Рабочие данные'!F49:J49)</f>
        <v>25231.4</v>
      </c>
      <c r="H49" s="3">
        <f>AVERAGE('Рабочие данные'!G49:K49)</f>
        <v>24229</v>
      </c>
      <c r="I49" s="3">
        <f>AVERAGE('Рабочие данные'!H49:L49)</f>
        <v>23024.2</v>
      </c>
      <c r="J49" s="3">
        <f>AVERAGE('Рабочие данные'!I49:M49)</f>
        <v>22213</v>
      </c>
      <c r="K49" s="3">
        <f>AVERAGE('Рабочие данные'!J49:N49)</f>
        <v>21903.4</v>
      </c>
      <c r="L49" s="3">
        <f>AVERAGE('Рабочие данные'!K49:O49)</f>
        <v>21554.6</v>
      </c>
      <c r="M49" s="3"/>
      <c r="N49" s="3"/>
    </row>
    <row r="50" ht="12.75" customHeight="1">
      <c r="A50" s="1" t="s">
        <v>57</v>
      </c>
      <c r="B50" s="3">
        <f>AVERAGE('Рабочие данные'!B50:E50)</f>
        <v>6323.25</v>
      </c>
      <c r="C50" s="3">
        <f>AVERAGE('Рабочие данные'!B50:F50)</f>
        <v>6272.6</v>
      </c>
      <c r="D50" s="3">
        <f>AVERAGE('Рабочие данные'!C50:G50)</f>
        <v>6051.8</v>
      </c>
      <c r="E50" s="3">
        <f>AVERAGE('Рабочие данные'!D50:H50)</f>
        <v>5971.4</v>
      </c>
      <c r="F50" s="3">
        <f>AVERAGE('Рабочие данные'!E50:I50)</f>
        <v>5790.4</v>
      </c>
      <c r="G50" s="3">
        <f>AVERAGE('Рабочие данные'!F50:J50)</f>
        <v>5638.4</v>
      </c>
      <c r="H50" s="3">
        <f>AVERAGE('Рабочие данные'!G50:K50)</f>
        <v>5351.6</v>
      </c>
      <c r="I50" s="3">
        <f>AVERAGE('Рабочие данные'!H50:L50)</f>
        <v>5117.8</v>
      </c>
      <c r="J50" s="3">
        <f>AVERAGE('Рабочие данные'!I50:M50)</f>
        <v>4815.6</v>
      </c>
      <c r="K50" s="3">
        <f>AVERAGE('Рабочие данные'!J50:N50)</f>
        <v>4608.4</v>
      </c>
      <c r="L50" s="3">
        <f>AVERAGE('Рабочие данные'!K50:O50)</f>
        <v>4504.4</v>
      </c>
      <c r="M50" s="3"/>
      <c r="N50" s="3"/>
    </row>
    <row r="51" ht="12.75" customHeight="1">
      <c r="A51" s="1" t="s">
        <v>58</v>
      </c>
      <c r="B51" s="3">
        <f>AVERAGE('Рабочие данные'!B51:E51)</f>
        <v>7949.75</v>
      </c>
      <c r="C51" s="3">
        <f>AVERAGE('Рабочие данные'!B51:F51)</f>
        <v>8012.4</v>
      </c>
      <c r="D51" s="3">
        <f>AVERAGE('Рабочие данные'!C51:G51)</f>
        <v>7956.4</v>
      </c>
      <c r="E51" s="3">
        <f>AVERAGE('Рабочие данные'!D51:H51)</f>
        <v>7792.6</v>
      </c>
      <c r="F51" s="3">
        <f>AVERAGE('Рабочие данные'!E51:I51)</f>
        <v>7584.8</v>
      </c>
      <c r="G51" s="3">
        <f>AVERAGE('Рабочие данные'!F51:J51)</f>
        <v>7297.2</v>
      </c>
      <c r="H51" s="3">
        <f>AVERAGE('Рабочие данные'!G51:K51)</f>
        <v>6980.8</v>
      </c>
      <c r="I51" s="3">
        <f>AVERAGE('Рабочие данные'!H51:L51)</f>
        <v>6764.6</v>
      </c>
      <c r="J51" s="3">
        <f>AVERAGE('Рабочие данные'!I51:M51)</f>
        <v>6567.2</v>
      </c>
      <c r="K51" s="3">
        <f>AVERAGE('Рабочие данные'!J51:N51)</f>
        <v>6432.8</v>
      </c>
      <c r="L51" s="3">
        <f>AVERAGE('Рабочие данные'!K51:O51)</f>
        <v>6349</v>
      </c>
      <c r="M51" s="3"/>
      <c r="N51" s="3"/>
    </row>
    <row r="52" ht="12.75" customHeight="1">
      <c r="A52" s="1" t="s">
        <v>59</v>
      </c>
      <c r="B52" s="3">
        <f>AVERAGE('Рабочие данные'!B52:E52)</f>
        <v>773.5</v>
      </c>
      <c r="C52" s="3">
        <f>AVERAGE('Рабочие данные'!B52:F52)</f>
        <v>807.4</v>
      </c>
      <c r="D52" s="3">
        <f>AVERAGE('Рабочие данные'!C52:G52)</f>
        <v>808.2</v>
      </c>
      <c r="E52" s="3">
        <f>AVERAGE('Рабочие данные'!D52:H52)</f>
        <v>835.4</v>
      </c>
      <c r="F52" s="3">
        <f>AVERAGE('Рабочие данные'!E52:I52)</f>
        <v>855.2</v>
      </c>
      <c r="G52" s="3">
        <f>AVERAGE('Рабочие данные'!F52:J52)</f>
        <v>840.4</v>
      </c>
      <c r="H52" s="3">
        <f>AVERAGE('Рабочие данные'!G52:K52)</f>
        <v>797.6</v>
      </c>
      <c r="I52" s="3">
        <f>AVERAGE('Рабочие данные'!H52:L52)</f>
        <v>780</v>
      </c>
      <c r="J52" s="3">
        <f>AVERAGE('Рабочие данные'!I52:M52)</f>
        <v>746.8</v>
      </c>
      <c r="K52" s="3">
        <f>AVERAGE('Рабочие данные'!J52:N52)</f>
        <v>728.4</v>
      </c>
      <c r="L52" s="3">
        <f>AVERAGE('Рабочие данные'!K52:O52)</f>
        <v>706.2</v>
      </c>
      <c r="M52" s="3"/>
      <c r="N52" s="3"/>
    </row>
    <row r="53" ht="12.75" customHeight="1">
      <c r="A53" s="1" t="s">
        <v>60</v>
      </c>
      <c r="B53" s="3">
        <f>AVERAGE('Рабочие данные'!B53:E53)</f>
        <v>1154.25</v>
      </c>
      <c r="C53" s="3">
        <f>AVERAGE('Рабочие данные'!B53:F53)</f>
        <v>1227.2</v>
      </c>
      <c r="D53" s="3">
        <f>AVERAGE('Рабочие данные'!C53:G53)</f>
        <v>1283.6</v>
      </c>
      <c r="E53" s="3">
        <f>AVERAGE('Рабочие данные'!D53:H53)</f>
        <v>1364.8</v>
      </c>
      <c r="F53" s="3">
        <f>AVERAGE('Рабочие данные'!E53:I53)</f>
        <v>1430.6</v>
      </c>
      <c r="G53" s="3">
        <f>AVERAGE('Рабочие данные'!F53:J53)</f>
        <v>1410.6</v>
      </c>
      <c r="H53" s="3">
        <f>AVERAGE('Рабочие данные'!G53:K53)</f>
        <v>1359.6</v>
      </c>
      <c r="I53" s="3">
        <f>AVERAGE('Рабочие данные'!H53:L53)</f>
        <v>1328.6</v>
      </c>
      <c r="J53" s="3">
        <f>AVERAGE('Рабочие данные'!I53:M53)</f>
        <v>1273.2</v>
      </c>
      <c r="K53" s="3">
        <f>AVERAGE('Рабочие данные'!J53:N53)</f>
        <v>1229</v>
      </c>
      <c r="L53" s="3">
        <f>AVERAGE('Рабочие данные'!K53:O53)</f>
        <v>1185.8</v>
      </c>
      <c r="M53" s="3"/>
      <c r="N53" s="3"/>
    </row>
    <row r="54" ht="12.75" customHeight="1">
      <c r="A54" s="1" t="s">
        <v>61</v>
      </c>
      <c r="B54" s="3">
        <f>AVERAGE('Рабочие данные'!B54:E54)</f>
        <v>6063</v>
      </c>
      <c r="C54" s="3">
        <f>AVERAGE('Рабочие данные'!B54:F54)</f>
        <v>5976.2</v>
      </c>
      <c r="D54" s="3">
        <f>AVERAGE('Рабочие данные'!C54:G54)</f>
        <v>5703.8</v>
      </c>
      <c r="E54" s="3">
        <f>AVERAGE('Рабочие данные'!D54:H54)</f>
        <v>5554.2</v>
      </c>
      <c r="F54" s="3">
        <f>AVERAGE('Рабочие данные'!E54:I54)</f>
        <v>5351.6</v>
      </c>
      <c r="G54" s="3">
        <f>AVERAGE('Рабочие данные'!F54:J54)</f>
        <v>5212.6</v>
      </c>
      <c r="H54" s="3">
        <f>AVERAGE('Рабочие данные'!G54:K54)</f>
        <v>5059</v>
      </c>
      <c r="I54" s="3">
        <f>AVERAGE('Рабочие данные'!H54:L54)</f>
        <v>4955.4</v>
      </c>
      <c r="J54" s="3">
        <f>AVERAGE('Рабочие данные'!I54:M54)</f>
        <v>4804.4</v>
      </c>
      <c r="K54" s="3">
        <f>AVERAGE('Рабочие данные'!J54:N54)</f>
        <v>4696.2</v>
      </c>
      <c r="L54" s="3">
        <f>AVERAGE('Рабочие данные'!K54:O54)</f>
        <v>4575</v>
      </c>
      <c r="M54" s="3"/>
      <c r="N54" s="3"/>
    </row>
    <row r="55" ht="12.75" customHeight="1">
      <c r="A55" s="1" t="s">
        <v>62</v>
      </c>
      <c r="B55" s="3">
        <f>AVERAGE('Рабочие данные'!B55:E55)</f>
        <v>5900.25</v>
      </c>
      <c r="C55" s="3">
        <f>AVERAGE('Рабочие данные'!B55:F55)</f>
        <v>5813.4</v>
      </c>
      <c r="D55" s="3">
        <f>AVERAGE('Рабочие данные'!C55:G55)</f>
        <v>5540</v>
      </c>
      <c r="E55" s="3">
        <f>AVERAGE('Рабочие данные'!D55:H55)</f>
        <v>5364.6</v>
      </c>
      <c r="F55" s="3">
        <f>AVERAGE('Рабочие данные'!E55:I55)</f>
        <v>5166</v>
      </c>
      <c r="G55" s="3">
        <f>AVERAGE('Рабочие данные'!F55:J55)</f>
        <v>4963.6</v>
      </c>
      <c r="H55" s="3">
        <f>AVERAGE('Рабочие данные'!G55:K55)</f>
        <v>4860.8</v>
      </c>
      <c r="I55" s="3">
        <f>AVERAGE('Рабочие данные'!H55:L55)</f>
        <v>4797.8</v>
      </c>
      <c r="J55" s="3">
        <f>AVERAGE('Рабочие данные'!I55:M55)</f>
        <v>4713</v>
      </c>
      <c r="K55" s="3">
        <f>AVERAGE('Рабочие данные'!J55:N55)</f>
        <v>4679.8</v>
      </c>
      <c r="L55" s="3">
        <f>AVERAGE('Рабочие данные'!K55:O55)</f>
        <v>4668.8</v>
      </c>
      <c r="M55" s="3"/>
      <c r="N55" s="3"/>
    </row>
    <row r="56" ht="12.75" customHeight="1">
      <c r="A56" s="1" t="s">
        <v>63</v>
      </c>
      <c r="B56" s="3">
        <f>AVERAGE('Рабочие данные'!B56:E56)</f>
        <v>5681</v>
      </c>
      <c r="C56" s="3">
        <f>AVERAGE('Рабочие данные'!B56:F56)</f>
        <v>5710.4</v>
      </c>
      <c r="D56" s="3">
        <f>AVERAGE('Рабочие данные'!C56:G56)</f>
        <v>5617</v>
      </c>
      <c r="E56" s="3">
        <f>AVERAGE('Рабочие данные'!D56:H56)</f>
        <v>5507.6</v>
      </c>
      <c r="F56" s="3">
        <f>AVERAGE('Рабочие данные'!E56:I56)</f>
        <v>5299.6</v>
      </c>
      <c r="G56" s="3">
        <f>AVERAGE('Рабочие данные'!F56:J56)</f>
        <v>4868</v>
      </c>
      <c r="H56" s="3">
        <f>AVERAGE('Рабочие данные'!G56:K56)</f>
        <v>4421.8</v>
      </c>
      <c r="I56" s="3">
        <f>AVERAGE('Рабочие данные'!H56:L56)</f>
        <v>4093.4</v>
      </c>
      <c r="J56" s="3">
        <f>AVERAGE('Рабочие данные'!I56:M56)</f>
        <v>3813.2</v>
      </c>
      <c r="K56" s="3">
        <f>AVERAGE('Рабочие данные'!J56:N56)</f>
        <v>3641</v>
      </c>
      <c r="L56" s="3">
        <f>AVERAGE('Рабочие данные'!K56:O56)</f>
        <v>3610.8</v>
      </c>
      <c r="M56" s="3"/>
      <c r="N56" s="3"/>
    </row>
    <row r="57" ht="12.75" customHeight="1">
      <c r="A57" s="1" t="s">
        <v>64</v>
      </c>
      <c r="B57" s="3">
        <f>AVERAGE('Рабочие данные'!B57:E57)</f>
        <v>7122</v>
      </c>
      <c r="C57" s="3">
        <f>AVERAGE('Рабочие данные'!B57:F57)</f>
        <v>7009.6</v>
      </c>
      <c r="D57" s="3">
        <f>AVERAGE('Рабочие данные'!C57:G57)</f>
        <v>6780</v>
      </c>
      <c r="E57" s="3">
        <f>AVERAGE('Рабочие данные'!D57:H57)</f>
        <v>6499</v>
      </c>
      <c r="F57" s="3">
        <f>AVERAGE('Рабочие данные'!E57:I57)</f>
        <v>6183.2</v>
      </c>
      <c r="G57" s="3">
        <f>AVERAGE('Рабочие данные'!F57:J57)</f>
        <v>5752</v>
      </c>
      <c r="H57" s="3">
        <f>AVERAGE('Рабочие данные'!G57:K57)</f>
        <v>5158.2</v>
      </c>
      <c r="I57" s="3">
        <f>AVERAGE('Рабочие данные'!H57:L57)</f>
        <v>4580.6</v>
      </c>
      <c r="J57" s="3">
        <f>AVERAGE('Рабочие данные'!I57:M57)</f>
        <v>4071.6</v>
      </c>
      <c r="K57" s="3">
        <f>AVERAGE('Рабочие данные'!J57:N57)</f>
        <v>3647.2</v>
      </c>
      <c r="L57" s="3">
        <f>AVERAGE('Рабочие данные'!K57:O57)</f>
        <v>3370.2</v>
      </c>
      <c r="M57" s="3"/>
      <c r="N57" s="3"/>
    </row>
    <row r="58" ht="12.75" customHeight="1">
      <c r="A58" s="1" t="s">
        <v>65</v>
      </c>
      <c r="B58" s="3">
        <f>AVERAGE('Рабочие данные'!B58:E58)</f>
        <v>4317</v>
      </c>
      <c r="C58" s="3">
        <f>AVERAGE('Рабочие данные'!B58:F58)</f>
        <v>4353.4</v>
      </c>
      <c r="D58" s="3">
        <f>AVERAGE('Рабочие данные'!C58:G58)</f>
        <v>4369</v>
      </c>
      <c r="E58" s="3">
        <f>AVERAGE('Рабочие данные'!D58:H58)</f>
        <v>4368</v>
      </c>
      <c r="F58" s="3">
        <f>AVERAGE('Рабочие данные'!E58:I58)</f>
        <v>4228.4</v>
      </c>
      <c r="G58" s="3">
        <f>AVERAGE('Рабочие данные'!F58:J58)</f>
        <v>4138.8</v>
      </c>
      <c r="H58" s="3">
        <f>AVERAGE('Рабочие данные'!G58:K58)</f>
        <v>3980.2</v>
      </c>
      <c r="I58" s="3">
        <f>AVERAGE('Рабочие данные'!H58:L58)</f>
        <v>3845</v>
      </c>
      <c r="J58" s="3">
        <f>AVERAGE('Рабочие данные'!I58:M58)</f>
        <v>3699.8</v>
      </c>
      <c r="K58" s="3">
        <f>AVERAGE('Рабочие данные'!J58:N58)</f>
        <v>3612.2</v>
      </c>
      <c r="L58" s="3">
        <f>AVERAGE('Рабочие данные'!K58:O58)</f>
        <v>3527.8</v>
      </c>
      <c r="M58" s="3"/>
      <c r="N58" s="3"/>
    </row>
    <row r="59" ht="12.75" customHeight="1">
      <c r="A59" s="1" t="s">
        <v>66</v>
      </c>
      <c r="B59" s="3">
        <f>AVERAGE('Рабочие данные'!B59:E59)</f>
        <v>5166.25</v>
      </c>
      <c r="C59" s="3">
        <f>AVERAGE('Рабочие данные'!B59:F59)</f>
        <v>5127.6</v>
      </c>
      <c r="D59" s="3">
        <f>AVERAGE('Рабочие данные'!C59:G59)</f>
        <v>5035.8</v>
      </c>
      <c r="E59" s="3">
        <f>AVERAGE('Рабочие данные'!D59:H59)</f>
        <v>5001.6</v>
      </c>
      <c r="F59" s="3">
        <f>AVERAGE('Рабочие данные'!E59:I59)</f>
        <v>4940.4</v>
      </c>
      <c r="G59" s="3">
        <f>AVERAGE('Рабочие данные'!F59:J59)</f>
        <v>4874.4</v>
      </c>
      <c r="H59" s="3">
        <f>AVERAGE('Рабочие данные'!G59:K59)</f>
        <v>4842.8</v>
      </c>
      <c r="I59" s="3">
        <f>AVERAGE('Рабочие данные'!H59:L59)</f>
        <v>4807.4</v>
      </c>
      <c r="J59" s="3">
        <f>AVERAGE('Рабочие данные'!I59:M59)</f>
        <v>4662.2</v>
      </c>
      <c r="K59" s="3">
        <f>AVERAGE('Рабочие данные'!J59:N59)</f>
        <v>4499.8</v>
      </c>
      <c r="L59" s="3">
        <f>AVERAGE('Рабочие данные'!K59:O59)</f>
        <v>4329</v>
      </c>
      <c r="M59" s="3"/>
      <c r="N59" s="3"/>
    </row>
    <row r="60" ht="12.75" customHeight="1">
      <c r="A60" s="1" t="s">
        <v>67</v>
      </c>
      <c r="B60" s="3">
        <f>AVERAGE('Рабочие данные'!B60:E60)</f>
        <v>30482.75</v>
      </c>
      <c r="C60" s="3">
        <f>AVERAGE('Рабочие данные'!B60:F60)</f>
        <v>30691</v>
      </c>
      <c r="D60" s="3">
        <f>AVERAGE('Рабочие данные'!C60:G60)</f>
        <v>30121</v>
      </c>
      <c r="E60" s="3">
        <f>AVERAGE('Рабочие данные'!D60:H60)</f>
        <v>29029.4</v>
      </c>
      <c r="F60" s="3">
        <f>AVERAGE('Рабочие данные'!E60:I60)</f>
        <v>27736</v>
      </c>
      <c r="G60" s="3">
        <f>AVERAGE('Рабочие данные'!F60:J60)</f>
        <v>26585.2</v>
      </c>
      <c r="H60" s="3">
        <f>AVERAGE('Рабочие данные'!G60:K60)</f>
        <v>25035.4</v>
      </c>
      <c r="I60" s="3">
        <f>AVERAGE('Рабочие данные'!H60:L60)</f>
        <v>24107</v>
      </c>
      <c r="J60" s="3">
        <f>AVERAGE('Рабочие данные'!I60:M60)</f>
        <v>23692.4</v>
      </c>
      <c r="K60" s="3">
        <f>AVERAGE('Рабочие данные'!J60:N60)</f>
        <v>23489.6</v>
      </c>
      <c r="L60" s="3">
        <f>AVERAGE('Рабочие данные'!K60:O60)</f>
        <v>22791.6</v>
      </c>
      <c r="M60" s="3"/>
      <c r="N60" s="3"/>
    </row>
    <row r="61" ht="12.75" customHeight="1">
      <c r="A61" s="1" t="s">
        <v>68</v>
      </c>
      <c r="B61" s="3">
        <f>AVERAGE('Рабочие данные'!B61:E61)</f>
        <v>1269.5</v>
      </c>
      <c r="C61" s="3">
        <f>AVERAGE('Рабочие данные'!B61:F61)</f>
        <v>1250.4</v>
      </c>
      <c r="D61" s="3">
        <f>AVERAGE('Рабочие данные'!C61:G61)</f>
        <v>1216</v>
      </c>
      <c r="E61" s="3">
        <f>AVERAGE('Рабочие данные'!D61:H61)</f>
        <v>1196.2</v>
      </c>
      <c r="F61" s="3">
        <f>AVERAGE('Рабочие данные'!E61:I61)</f>
        <v>1166.4</v>
      </c>
      <c r="G61" s="3">
        <f>AVERAGE('Рабочие данные'!F61:J61)</f>
        <v>1166.8</v>
      </c>
      <c r="H61" s="3">
        <f>AVERAGE('Рабочие данные'!G61:K61)</f>
        <v>1150.4</v>
      </c>
      <c r="I61" s="3">
        <f>AVERAGE('Рабочие данные'!H61:L61)</f>
        <v>1139</v>
      </c>
      <c r="J61" s="3">
        <f>AVERAGE('Рабочие данные'!I61:M61)</f>
        <v>1100.4</v>
      </c>
      <c r="K61" s="3">
        <f>AVERAGE('Рабочие данные'!J61:N61)</f>
        <v>1089.2</v>
      </c>
      <c r="L61" s="3">
        <f>AVERAGE('Рабочие данные'!K61:O61)</f>
        <v>1046.4</v>
      </c>
      <c r="M61" s="3"/>
      <c r="N61" s="3"/>
    </row>
    <row r="62" ht="12.75" customHeight="1">
      <c r="A62" s="1" t="s">
        <v>69</v>
      </c>
      <c r="B62" s="3">
        <f>AVERAGE('Рабочие данные'!B62:E62)</f>
        <v>3845</v>
      </c>
      <c r="C62" s="3">
        <f>AVERAGE('Рабочие данные'!B62:F62)</f>
        <v>3804.8</v>
      </c>
      <c r="D62" s="3">
        <f>AVERAGE('Рабочие данные'!C62:G62)</f>
        <v>3700.8</v>
      </c>
      <c r="E62" s="3">
        <f>AVERAGE('Рабочие данные'!D62:H62)</f>
        <v>3670.6</v>
      </c>
      <c r="F62" s="3">
        <f>AVERAGE('Рабочие данные'!E62:I62)</f>
        <v>3598.4</v>
      </c>
      <c r="G62" s="3">
        <f>AVERAGE('Рабочие данные'!F62:J62)</f>
        <v>3572.2</v>
      </c>
      <c r="H62" s="3">
        <f>AVERAGE('Рабочие данные'!G62:K62)</f>
        <v>3591.4</v>
      </c>
      <c r="I62" s="3">
        <f>AVERAGE('Рабочие данные'!H62:L62)</f>
        <v>3558</v>
      </c>
      <c r="J62" s="3">
        <f>AVERAGE('Рабочие данные'!I62:M62)</f>
        <v>3491.4</v>
      </c>
      <c r="K62" s="3">
        <f>AVERAGE('Рабочие данные'!J62:N62)</f>
        <v>3481.6</v>
      </c>
      <c r="L62" s="3">
        <f>AVERAGE('Рабочие данные'!K62:O62)</f>
        <v>3447.8</v>
      </c>
      <c r="M62" s="3"/>
      <c r="N62" s="3"/>
    </row>
    <row r="63" ht="12.75" customHeight="1">
      <c r="A63" s="1" t="s">
        <v>70</v>
      </c>
      <c r="B63" s="3">
        <f>AVERAGE('Рабочие данные'!B63:E63)</f>
        <v>38010.25</v>
      </c>
      <c r="C63" s="3">
        <f>AVERAGE('Рабочие данные'!B63:F63)</f>
        <v>37806.4</v>
      </c>
      <c r="D63" s="3">
        <f>AVERAGE('Рабочие данные'!C63:G63)</f>
        <v>37474.2</v>
      </c>
      <c r="E63" s="3">
        <f>AVERAGE('Рабочие данные'!D63:H63)</f>
        <v>37364.2</v>
      </c>
      <c r="F63" s="3">
        <f>AVERAGE('Рабочие данные'!E63:I63)</f>
        <v>36399.4</v>
      </c>
      <c r="G63" s="3">
        <f>AVERAGE('Рабочие данные'!F63:J63)</f>
        <v>34128</v>
      </c>
      <c r="H63" s="3">
        <f>AVERAGE('Рабочие данные'!G63:K63)</f>
        <v>32167.2</v>
      </c>
      <c r="I63" s="3">
        <f>AVERAGE('Рабочие данные'!H63:L63)</f>
        <v>29957.4</v>
      </c>
      <c r="J63" s="3">
        <f>AVERAGE('Рабочие данные'!I63:M63)</f>
        <v>27757.6</v>
      </c>
      <c r="K63" s="3">
        <f>AVERAGE('Рабочие данные'!J63:N63)</f>
        <v>26440</v>
      </c>
      <c r="L63" s="3">
        <f>AVERAGE('Рабочие данные'!K63:O63)</f>
        <v>26456.4</v>
      </c>
      <c r="M63" s="3"/>
      <c r="N63" s="3"/>
    </row>
    <row r="64" ht="12.75" customHeight="1">
      <c r="A64" s="1" t="s">
        <v>71</v>
      </c>
      <c r="B64" s="3">
        <f>AVERAGE('Рабочие данные'!B64:E64)</f>
        <v>12125</v>
      </c>
      <c r="C64" s="3">
        <f>AVERAGE('Рабочие данные'!B64:F64)</f>
        <v>12097</v>
      </c>
      <c r="D64" s="3">
        <f>AVERAGE('Рабочие данные'!C64:G64)</f>
        <v>11720</v>
      </c>
      <c r="E64" s="3">
        <f>AVERAGE('Рабочие данные'!D64:H64)</f>
        <v>11453.8</v>
      </c>
      <c r="F64" s="3">
        <f>AVERAGE('Рабочие данные'!E64:I64)</f>
        <v>11018.8</v>
      </c>
      <c r="G64" s="3">
        <f>AVERAGE('Рабочие данные'!F64:J64)</f>
        <v>10550.2</v>
      </c>
      <c r="H64" s="3">
        <f>AVERAGE('Рабочие данные'!G64:K64)</f>
        <v>9955.8</v>
      </c>
      <c r="I64" s="3">
        <f>AVERAGE('Рабочие данные'!H64:L64)</f>
        <v>9257.8</v>
      </c>
      <c r="J64" s="3">
        <f>AVERAGE('Рабочие данные'!I64:M64)</f>
        <v>8589.6</v>
      </c>
      <c r="K64" s="3">
        <f>AVERAGE('Рабочие данные'!J64:N64)</f>
        <v>7953</v>
      </c>
      <c r="L64" s="3">
        <f>AVERAGE('Рабочие данные'!K64:O64)</f>
        <v>7439.6</v>
      </c>
      <c r="M64" s="3"/>
      <c r="N64" s="3"/>
    </row>
    <row r="65" ht="12.75" customHeight="1">
      <c r="A65" s="1" t="s">
        <v>72</v>
      </c>
      <c r="B65" s="3">
        <f>AVERAGE('Рабочие данные'!B65:E65)</f>
        <v>24776.25</v>
      </c>
      <c r="C65" s="3">
        <f>AVERAGE('Рабочие данные'!B65:F65)</f>
        <v>24821.8</v>
      </c>
      <c r="D65" s="3">
        <f>AVERAGE('Рабочие данные'!C65:G65)</f>
        <v>24591.8</v>
      </c>
      <c r="E65" s="3">
        <f>AVERAGE('Рабочие данные'!D65:H65)</f>
        <v>24246.2</v>
      </c>
      <c r="F65" s="3">
        <f>AVERAGE('Рабочие данные'!E65:I65)</f>
        <v>23964.2</v>
      </c>
      <c r="G65" s="3">
        <f>AVERAGE('Рабочие данные'!F65:J65)</f>
        <v>23224.2</v>
      </c>
      <c r="H65" s="3">
        <f>AVERAGE('Рабочие данные'!G65:K65)</f>
        <v>22102.6</v>
      </c>
      <c r="I65" s="3">
        <f>AVERAGE('Рабочие данные'!H65:L65)</f>
        <v>20964</v>
      </c>
      <c r="J65" s="3">
        <f>AVERAGE('Рабочие данные'!I65:M65)</f>
        <v>19988.6</v>
      </c>
      <c r="K65" s="3">
        <f>AVERAGE('Рабочие данные'!J65:N65)</f>
        <v>19206</v>
      </c>
      <c r="L65" s="3">
        <f>AVERAGE('Рабочие данные'!K65:O65)</f>
        <v>18441.4</v>
      </c>
      <c r="M65" s="3"/>
      <c r="N65" s="3"/>
    </row>
    <row r="66" ht="12.75" customHeight="1">
      <c r="A66" s="1" t="s">
        <v>73</v>
      </c>
      <c r="B66" s="3">
        <f>AVERAGE('Рабочие данные'!B66:E66)</f>
        <v>40915</v>
      </c>
      <c r="C66" s="3">
        <f>AVERAGE('Рабочие данные'!B66:F66)</f>
        <v>40734.4</v>
      </c>
      <c r="D66" s="3">
        <f>AVERAGE('Рабочие данные'!C66:G66)</f>
        <v>39554.6</v>
      </c>
      <c r="E66" s="3">
        <f>AVERAGE('Рабочие данные'!D66:H66)</f>
        <v>38866.8</v>
      </c>
      <c r="F66" s="3">
        <f>AVERAGE('Рабочие данные'!E66:I66)</f>
        <v>37810.4</v>
      </c>
      <c r="G66" s="3">
        <f>AVERAGE('Рабочие данные'!F66:J66)</f>
        <v>36902.4</v>
      </c>
      <c r="H66" s="3">
        <f>AVERAGE('Рабочие данные'!G66:K66)</f>
        <v>36003</v>
      </c>
      <c r="I66" s="3">
        <f>AVERAGE('Рабочие данные'!H66:L66)</f>
        <v>35743.6</v>
      </c>
      <c r="J66" s="3">
        <f>AVERAGE('Рабочие данные'!I66:M66)</f>
        <v>35023.6</v>
      </c>
      <c r="K66" s="3">
        <f>AVERAGE('Рабочие данные'!J66:N66)</f>
        <v>34768</v>
      </c>
      <c r="L66" s="3">
        <f>AVERAGE('Рабочие данные'!K66:O66)</f>
        <v>34459.2</v>
      </c>
      <c r="M66" s="3"/>
      <c r="N66" s="3"/>
    </row>
    <row r="67" ht="12.75" customHeight="1">
      <c r="A67" s="1" t="s">
        <v>74</v>
      </c>
      <c r="B67" s="3">
        <f>AVERAGE('Рабочие данные'!B67:E67)</f>
        <v>21913.75</v>
      </c>
      <c r="C67" s="3">
        <f>AVERAGE('Рабочие данные'!B67:F67)</f>
        <v>22028.6</v>
      </c>
      <c r="D67" s="3">
        <f>AVERAGE('Рабочие данные'!C67:G67)</f>
        <v>20971.2</v>
      </c>
      <c r="E67" s="3">
        <f>AVERAGE('Рабочие данные'!D67:H67)</f>
        <v>19856.4</v>
      </c>
      <c r="F67" s="3">
        <f>AVERAGE('Рабочие данные'!E67:I67)</f>
        <v>19043.2</v>
      </c>
      <c r="G67" s="3">
        <f>AVERAGE('Рабочие данные'!F67:J67)</f>
        <v>18588.4</v>
      </c>
      <c r="H67" s="3">
        <f>AVERAGE('Рабочие данные'!G67:K67)</f>
        <v>17607.4</v>
      </c>
      <c r="I67" s="3">
        <f>AVERAGE('Рабочие данные'!H67:L67)</f>
        <v>17446.4</v>
      </c>
      <c r="J67" s="3">
        <f>AVERAGE('Рабочие данные'!I67:M67)</f>
        <v>17321.8</v>
      </c>
      <c r="K67" s="3">
        <f>AVERAGE('Рабочие данные'!J67:N67)</f>
        <v>17619.4</v>
      </c>
      <c r="L67" s="3">
        <f>AVERAGE('Рабочие данные'!K67:O67)</f>
        <v>17637.2</v>
      </c>
      <c r="M67" s="3"/>
      <c r="N67" s="3"/>
    </row>
    <row r="68" ht="12.75" customHeight="1">
      <c r="A68" s="1" t="s">
        <v>75</v>
      </c>
      <c r="B68" s="3">
        <f>AVERAGE('Рабочие данные'!B68:E68)</f>
        <v>3764.5</v>
      </c>
      <c r="C68" s="3">
        <f>AVERAGE('Рабочие данные'!B68:F68)</f>
        <v>3735.8</v>
      </c>
      <c r="D68" s="3">
        <f>AVERAGE('Рабочие данные'!C68:G68)</f>
        <v>3631.4</v>
      </c>
      <c r="E68" s="3">
        <f>AVERAGE('Рабочие данные'!D68:H68)</f>
        <v>3560.4</v>
      </c>
      <c r="F68" s="3">
        <f>AVERAGE('Рабочие данные'!E68:I68)</f>
        <v>3449.6</v>
      </c>
      <c r="G68" s="3">
        <f>AVERAGE('Рабочие данные'!F68:J68)</f>
        <v>3349</v>
      </c>
      <c r="H68" s="3">
        <f>AVERAGE('Рабочие данные'!G68:K68)</f>
        <v>3238.6</v>
      </c>
      <c r="I68" s="3">
        <f>AVERAGE('Рабочие данные'!H68:L68)</f>
        <v>3136.6</v>
      </c>
      <c r="J68" s="3">
        <f>AVERAGE('Рабочие данные'!I68:M68)</f>
        <v>2775.2</v>
      </c>
      <c r="K68" s="3">
        <f>AVERAGE('Рабочие данные'!J68:N68)</f>
        <v>2500.2</v>
      </c>
      <c r="L68" s="3">
        <f>AVERAGE('Рабочие данные'!K68:O68)</f>
        <v>2192.6</v>
      </c>
      <c r="M68" s="3"/>
      <c r="N68" s="3"/>
    </row>
    <row r="69" ht="12.75" customHeight="1">
      <c r="A69" s="1" t="s">
        <v>76</v>
      </c>
      <c r="B69" s="3">
        <f>AVERAGE('Рабочие данные'!B69:E69)</f>
        <v>35987.5</v>
      </c>
      <c r="C69" s="3">
        <f>AVERAGE('Рабочие данные'!B69:F69)</f>
        <v>35457.4</v>
      </c>
      <c r="D69" s="3">
        <f>AVERAGE('Рабочие данные'!C69:G69)</f>
        <v>34577.2</v>
      </c>
      <c r="E69" s="3">
        <f>AVERAGE('Рабочие данные'!D69:H69)</f>
        <v>33873.8</v>
      </c>
      <c r="F69" s="3">
        <f>AVERAGE('Рабочие данные'!E69:I69)</f>
        <v>32914.6</v>
      </c>
      <c r="G69" s="3">
        <f>AVERAGE('Рабочие данные'!F69:J69)</f>
        <v>31709.4</v>
      </c>
      <c r="H69" s="3">
        <f>AVERAGE('Рабочие данные'!G69:K69)</f>
        <v>31024.6</v>
      </c>
      <c r="I69" s="3">
        <f>AVERAGE('Рабочие данные'!H69:L69)</f>
        <v>30293.4</v>
      </c>
      <c r="J69" s="3">
        <f>AVERAGE('Рабочие данные'!I69:M69)</f>
        <v>29478.8</v>
      </c>
      <c r="K69" s="3">
        <f>AVERAGE('Рабочие данные'!J69:N69)</f>
        <v>28877.8</v>
      </c>
      <c r="L69" s="3">
        <f>AVERAGE('Рабочие данные'!K69:O69)</f>
        <v>28706</v>
      </c>
      <c r="M69" s="3"/>
      <c r="N69" s="3"/>
    </row>
    <row r="70" ht="12.75" customHeight="1">
      <c r="A70" s="1" t="s">
        <v>77</v>
      </c>
      <c r="B70" s="3">
        <f>AVERAGE('Рабочие данные'!B70:E70)</f>
        <v>11780</v>
      </c>
      <c r="C70" s="3">
        <f>AVERAGE('Рабочие данные'!B70:F70)</f>
        <v>11547.4</v>
      </c>
      <c r="D70" s="3">
        <f>AVERAGE('Рабочие данные'!C70:G70)</f>
        <v>10871.2</v>
      </c>
      <c r="E70" s="3">
        <f>AVERAGE('Рабочие данные'!D70:H70)</f>
        <v>10255.4</v>
      </c>
      <c r="F70" s="3">
        <f>AVERAGE('Рабочие данные'!E70:I70)</f>
        <v>9330.6</v>
      </c>
      <c r="G70" s="3">
        <f>AVERAGE('Рабочие данные'!F70:J70)</f>
        <v>8386.8</v>
      </c>
      <c r="H70" s="3">
        <f>AVERAGE('Рабочие данные'!G70:K70)</f>
        <v>7584.8</v>
      </c>
      <c r="I70" s="3">
        <f>AVERAGE('Рабочие данные'!H70:L70)</f>
        <v>7044.6</v>
      </c>
      <c r="J70" s="3">
        <f>AVERAGE('Рабочие данные'!I70:M70)</f>
        <v>6572.4</v>
      </c>
      <c r="K70" s="3">
        <f>AVERAGE('Рабочие данные'!J70:N70)</f>
        <v>6408.8</v>
      </c>
      <c r="L70" s="3">
        <f>AVERAGE('Рабочие данные'!K70:O70)</f>
        <v>6454.2</v>
      </c>
      <c r="M70" s="3"/>
      <c r="N70" s="3"/>
    </row>
    <row r="71" ht="12.75" customHeight="1">
      <c r="A71" s="1" t="s">
        <v>78</v>
      </c>
      <c r="B71" s="3">
        <f>AVERAGE('Рабочие данные'!B71:E71)</f>
        <v>21778.75</v>
      </c>
      <c r="C71" s="3">
        <f>AVERAGE('Рабочие данные'!B71:F71)</f>
        <v>21400.4</v>
      </c>
      <c r="D71" s="3">
        <f>AVERAGE('Рабочие данные'!C71:G71)</f>
        <v>20587.6</v>
      </c>
      <c r="E71" s="3">
        <f>AVERAGE('Рабочие данные'!D71:H71)</f>
        <v>20231</v>
      </c>
      <c r="F71" s="3">
        <f>AVERAGE('Рабочие данные'!E71:I71)</f>
        <v>19769.2</v>
      </c>
      <c r="G71" s="3">
        <f>AVERAGE('Рабочие данные'!F71:J71)</f>
        <v>19424.8</v>
      </c>
      <c r="H71" s="3">
        <f>AVERAGE('Рабочие данные'!G71:K71)</f>
        <v>19198.4</v>
      </c>
      <c r="I71" s="3">
        <f>AVERAGE('Рабочие данные'!H71:L71)</f>
        <v>19036.8</v>
      </c>
      <c r="J71" s="3">
        <f>AVERAGE('Рабочие данные'!I71:M71)</f>
        <v>18775</v>
      </c>
      <c r="K71" s="3">
        <f>AVERAGE('Рабочие данные'!J71:N71)</f>
        <v>18310</v>
      </c>
      <c r="L71" s="3">
        <f>AVERAGE('Рабочие данные'!K71:O71)</f>
        <v>18097.2</v>
      </c>
      <c r="M71" s="3"/>
      <c r="N71" s="3"/>
    </row>
    <row r="72" ht="12.75" customHeight="1">
      <c r="A72" s="1" t="s">
        <v>79</v>
      </c>
      <c r="B72" s="3">
        <f>AVERAGE('Рабочие данные'!B72:E72)</f>
        <v>12154.25</v>
      </c>
      <c r="C72" s="3">
        <f>AVERAGE('Рабочие данные'!B72:F72)</f>
        <v>12193</v>
      </c>
      <c r="D72" s="3">
        <f>AVERAGE('Рабочие данные'!C72:G72)</f>
        <v>11954.8</v>
      </c>
      <c r="E72" s="3">
        <f>AVERAGE('Рабочие данные'!D72:H72)</f>
        <v>11164</v>
      </c>
      <c r="F72" s="3">
        <f>AVERAGE('Рабочие данные'!E72:I72)</f>
        <v>10196.2</v>
      </c>
      <c r="G72" s="3">
        <f>AVERAGE('Рабочие данные'!F72:J72)</f>
        <v>9353.8</v>
      </c>
      <c r="H72" s="3">
        <f>AVERAGE('Рабочие данные'!G72:K72)</f>
        <v>8298.2</v>
      </c>
      <c r="I72" s="3">
        <f>AVERAGE('Рабочие данные'!H72:L72)</f>
        <v>7369.4</v>
      </c>
      <c r="J72" s="3">
        <f>AVERAGE('Рабочие данные'!I72:M72)</f>
        <v>6991.8</v>
      </c>
      <c r="K72" s="3">
        <f>AVERAGE('Рабочие данные'!J72:N72)</f>
        <v>6793.6</v>
      </c>
      <c r="L72" s="3">
        <f>AVERAGE('Рабочие данные'!K72:O72)</f>
        <v>6497.4</v>
      </c>
      <c r="M72" s="3"/>
      <c r="N72" s="3"/>
    </row>
    <row r="73" ht="12.75" customHeight="1">
      <c r="A73" s="1" t="s">
        <v>80</v>
      </c>
      <c r="B73" s="3">
        <f>AVERAGE('Рабочие данные'!B73:E73)</f>
        <v>18061.75</v>
      </c>
      <c r="C73" s="3">
        <f>AVERAGE('Рабочие данные'!B73:F73)</f>
        <v>17939.6</v>
      </c>
      <c r="D73" s="3">
        <f>AVERAGE('Рабочие данные'!C73:G73)</f>
        <v>17312.8</v>
      </c>
      <c r="E73" s="3">
        <f>AVERAGE('Рабочие данные'!D73:H73)</f>
        <v>16899.4</v>
      </c>
      <c r="F73" s="3">
        <f>AVERAGE('Рабочие данные'!E73:I73)</f>
        <v>16332.6</v>
      </c>
      <c r="G73" s="3">
        <f>AVERAGE('Рабочие данные'!F73:J73)</f>
        <v>15609.2</v>
      </c>
      <c r="H73" s="3">
        <f>AVERAGE('Рабочие данные'!G73:K73)</f>
        <v>14580.4</v>
      </c>
      <c r="I73" s="3">
        <f>AVERAGE('Рабочие данные'!H73:L73)</f>
        <v>13836.6</v>
      </c>
      <c r="J73" s="3">
        <f>AVERAGE('Рабочие данные'!I73:M73)</f>
        <v>12951.6</v>
      </c>
      <c r="K73" s="3">
        <f>AVERAGE('Рабочие данные'!J73:N73)</f>
        <v>11797.2</v>
      </c>
      <c r="L73" s="3">
        <f>AVERAGE('Рабочие данные'!K73:O73)</f>
        <v>11004.4</v>
      </c>
      <c r="M73" s="3"/>
      <c r="N73" s="3"/>
    </row>
    <row r="74" ht="12.75" customHeight="1">
      <c r="A74" s="1" t="s">
        <v>81</v>
      </c>
      <c r="B74" s="3">
        <f>AVERAGE('Рабочие данные'!B74:E74)</f>
        <v>6324</v>
      </c>
      <c r="C74" s="3">
        <f>AVERAGE('Рабочие данные'!B74:F74)</f>
        <v>6339</v>
      </c>
      <c r="D74" s="3">
        <f>AVERAGE('Рабочие данные'!C74:G74)</f>
        <v>6275.8</v>
      </c>
      <c r="E74" s="3">
        <f>AVERAGE('Рабочие данные'!D74:H74)</f>
        <v>6163</v>
      </c>
      <c r="F74" s="3">
        <f>AVERAGE('Рабочие данные'!E74:I74)</f>
        <v>5999.4</v>
      </c>
      <c r="G74" s="3">
        <f>AVERAGE('Рабочие данные'!F74:J74)</f>
        <v>5824.8</v>
      </c>
      <c r="H74" s="3">
        <f>AVERAGE('Рабочие данные'!G74:K74)</f>
        <v>5636</v>
      </c>
      <c r="I74" s="3">
        <f>AVERAGE('Рабочие данные'!H74:L74)</f>
        <v>5491.4</v>
      </c>
      <c r="J74" s="3">
        <f>AVERAGE('Рабочие данные'!I74:M74)</f>
        <v>5435.4</v>
      </c>
      <c r="K74" s="3">
        <f>AVERAGE('Рабочие данные'!J74:N74)</f>
        <v>5341.4</v>
      </c>
      <c r="L74" s="3">
        <f>AVERAGE('Рабочие данные'!K74:O74)</f>
        <v>5324.8</v>
      </c>
      <c r="M74" s="3"/>
      <c r="N74" s="3"/>
    </row>
    <row r="75" ht="12.75" customHeight="1">
      <c r="A75" s="1" t="s">
        <v>82</v>
      </c>
      <c r="B75" s="3">
        <f>AVERAGE('Рабочие данные'!B75:E75)</f>
        <v>18744.5</v>
      </c>
      <c r="C75" s="3">
        <f>AVERAGE('Рабочие данные'!B75:F75)</f>
        <v>18638.8</v>
      </c>
      <c r="D75" s="3">
        <f>AVERAGE('Рабочие данные'!C75:G75)</f>
        <v>18049.8</v>
      </c>
      <c r="E75" s="3">
        <f>AVERAGE('Рабочие данные'!D75:H75)</f>
        <v>17508</v>
      </c>
      <c r="F75" s="3">
        <f>AVERAGE('Рабочие данные'!E75:I75)</f>
        <v>16402.2</v>
      </c>
      <c r="G75" s="3">
        <f>AVERAGE('Рабочие данные'!F75:J75)</f>
        <v>15043</v>
      </c>
      <c r="H75" s="3">
        <f>AVERAGE('Рабочие данные'!G75:K75)</f>
        <v>13576.6</v>
      </c>
      <c r="I75" s="3">
        <f>AVERAGE('Рабочие данные'!H75:L75)</f>
        <v>12470.6</v>
      </c>
      <c r="J75" s="3">
        <f>AVERAGE('Рабочие данные'!I75:M75)</f>
        <v>11506.2</v>
      </c>
      <c r="K75" s="3">
        <f>AVERAGE('Рабочие данные'!J75:N75)</f>
        <v>10804.6</v>
      </c>
      <c r="L75" s="3">
        <f>AVERAGE('Рабочие данные'!K75:O75)</f>
        <v>10576.4</v>
      </c>
      <c r="M75" s="3"/>
      <c r="N75" s="3"/>
    </row>
    <row r="76" ht="12.75" customHeight="1">
      <c r="A76" s="5" t="s">
        <v>83</v>
      </c>
      <c r="B76" s="3">
        <f>AVERAGE('Рабочие данные'!B76:E76)</f>
        <v>8902.75</v>
      </c>
      <c r="C76" s="3">
        <f>AVERAGE('Рабочие данные'!B76:F76)</f>
        <v>8923.8</v>
      </c>
      <c r="D76" s="3">
        <f>AVERAGE('Рабочие данные'!C76:G76)</f>
        <v>8915.8</v>
      </c>
      <c r="E76" s="3">
        <f>AVERAGE('Рабочие данные'!D76:H76)</f>
        <v>8860</v>
      </c>
      <c r="F76" s="3">
        <f>AVERAGE('Рабочие данные'!E76:I76)</f>
        <v>8724.2</v>
      </c>
      <c r="G76" s="3">
        <f>AVERAGE('Рабочие данные'!F76:J76)</f>
        <v>8705.8</v>
      </c>
      <c r="H76" s="3">
        <f>AVERAGE('Рабочие данные'!G76:K76)</f>
        <v>8557.4</v>
      </c>
      <c r="I76" s="3">
        <f>AVERAGE('Рабочие данные'!H76:L76)</f>
        <v>8415.6</v>
      </c>
      <c r="J76" s="3">
        <f>AVERAGE('Рабочие данные'!I76:M76)</f>
        <v>8166.8</v>
      </c>
      <c r="K76" s="3">
        <f>AVERAGE('Рабочие данные'!J76:N76)</f>
        <v>8049.4</v>
      </c>
      <c r="L76" s="3">
        <f>AVERAGE('Рабочие данные'!K76:O76)</f>
        <v>7818.2</v>
      </c>
      <c r="M76" s="3"/>
      <c r="N76" s="3"/>
    </row>
    <row r="77" ht="12.75" customHeight="1">
      <c r="A77" s="1" t="s">
        <v>84</v>
      </c>
      <c r="B77" s="3">
        <f>AVERAGE('Рабочие данные'!B77:E77)</f>
        <v>11282.75</v>
      </c>
      <c r="C77" s="3">
        <f>AVERAGE('Рабочие данные'!B77:F77)</f>
        <v>11237.2</v>
      </c>
      <c r="D77" s="3">
        <f>AVERAGE('Рабочие данные'!C77:G77)</f>
        <v>11085.6</v>
      </c>
      <c r="E77" s="3">
        <f>AVERAGE('Рабочие данные'!D77:H77)</f>
        <v>10798.6</v>
      </c>
      <c r="F77" s="3">
        <f>AVERAGE('Рабочие данные'!E77:I77)</f>
        <v>10336.4</v>
      </c>
      <c r="G77" s="3">
        <f>AVERAGE('Рабочие данные'!F77:J77)</f>
        <v>9918.6</v>
      </c>
      <c r="H77" s="3">
        <f>AVERAGE('Рабочие данные'!G77:K77)</f>
        <v>9497</v>
      </c>
      <c r="I77" s="3">
        <f>AVERAGE('Рабочие данные'!H77:L77)</f>
        <v>8998</v>
      </c>
      <c r="J77" s="3">
        <f>AVERAGE('Рабочие данные'!I77:M77)</f>
        <v>8555</v>
      </c>
      <c r="K77" s="3">
        <f>AVERAGE('Рабочие данные'!J77:N77)</f>
        <v>8307.4</v>
      </c>
      <c r="L77" s="3">
        <f>AVERAGE('Рабочие данные'!K77:O77)</f>
        <v>8127.6</v>
      </c>
      <c r="M77" s="3"/>
      <c r="N77" s="3"/>
    </row>
    <row r="78" ht="12.75" customHeight="1">
      <c r="A78" s="1" t="s">
        <v>85</v>
      </c>
      <c r="B78" s="3">
        <f>AVERAGE('Рабочие данные'!B78:E78)</f>
        <v>12612.75</v>
      </c>
      <c r="C78" s="3">
        <f>AVERAGE('Рабочие данные'!B78:F78)</f>
        <v>12635.8</v>
      </c>
      <c r="D78" s="3">
        <f>AVERAGE('Рабочие данные'!C78:G78)</f>
        <v>12299.8</v>
      </c>
      <c r="E78" s="3">
        <f>AVERAGE('Рабочие данные'!D78:H78)</f>
        <v>11999</v>
      </c>
      <c r="F78" s="3">
        <f>AVERAGE('Рабочие данные'!E78:I78)</f>
        <v>11767.2</v>
      </c>
      <c r="G78" s="3">
        <f>AVERAGE('Рабочие данные'!F78:J78)</f>
        <v>11550.8</v>
      </c>
      <c r="H78" s="3">
        <f>AVERAGE('Рабочие данные'!G78:K78)</f>
        <v>11206.8</v>
      </c>
      <c r="I78" s="3">
        <f>AVERAGE('Рабочие данные'!H78:L78)</f>
        <v>10884.8</v>
      </c>
      <c r="J78" s="3">
        <f>AVERAGE('Рабочие данные'!I78:M78)</f>
        <v>10490.2</v>
      </c>
      <c r="K78" s="3">
        <f>AVERAGE('Рабочие данные'!J78:N78)</f>
        <v>10056</v>
      </c>
      <c r="L78" s="3">
        <f>AVERAGE('Рабочие данные'!K78:O78)</f>
        <v>9669.6</v>
      </c>
      <c r="M78" s="3"/>
      <c r="N78" s="3"/>
    </row>
    <row r="79" ht="12.75" customHeight="1">
      <c r="A79" s="1" t="s">
        <v>86</v>
      </c>
      <c r="B79" s="3">
        <f>AVERAGE('Рабочие данные'!B79:E79)</f>
        <v>10982.75</v>
      </c>
      <c r="C79" s="3">
        <f>AVERAGE('Рабочие данные'!B79:F79)</f>
        <v>11017.8</v>
      </c>
      <c r="D79" s="3">
        <f>AVERAGE('Рабочие данные'!C79:G79)</f>
        <v>10975.6</v>
      </c>
      <c r="E79" s="3">
        <f>AVERAGE('Рабочие данные'!D79:H79)</f>
        <v>10887.2</v>
      </c>
      <c r="F79" s="3">
        <f>AVERAGE('Рабочие данные'!E79:I79)</f>
        <v>10763.8</v>
      </c>
      <c r="G79" s="3">
        <f>AVERAGE('Рабочие данные'!F79:J79)</f>
        <v>10464.6</v>
      </c>
      <c r="H79" s="3">
        <f>AVERAGE('Рабочие данные'!G79:K79)</f>
        <v>10001.6</v>
      </c>
      <c r="I79" s="3">
        <f>AVERAGE('Рабочие данные'!H79:L79)</f>
        <v>9493</v>
      </c>
      <c r="J79" s="3">
        <f>AVERAGE('Рабочие данные'!I79:M79)</f>
        <v>9115</v>
      </c>
      <c r="K79" s="3">
        <f>AVERAGE('Рабочие данные'!J79:N79)</f>
        <v>8699</v>
      </c>
      <c r="L79" s="3">
        <f>AVERAGE('Рабочие данные'!K79:O79)</f>
        <v>8543.6</v>
      </c>
      <c r="M79" s="3"/>
      <c r="N79" s="3"/>
    </row>
    <row r="80" ht="12.75" customHeight="1">
      <c r="A80" s="5" t="s">
        <v>87</v>
      </c>
      <c r="B80" s="3">
        <f>AVERAGE('Рабочие данные'!B80:E80)</f>
        <v>4345.5</v>
      </c>
      <c r="C80" s="3">
        <f>AVERAGE('Рабочие данные'!B80:F80)</f>
        <v>4398.6</v>
      </c>
      <c r="D80" s="3">
        <f>AVERAGE('Рабочие данные'!C80:G80)</f>
        <v>4439.4</v>
      </c>
      <c r="E80" s="3">
        <f>AVERAGE('Рабочие данные'!D80:H80)</f>
        <v>4491.2</v>
      </c>
      <c r="F80" s="3">
        <f>AVERAGE('Рабочие данные'!E80:I80)</f>
        <v>4488.2</v>
      </c>
      <c r="G80" s="3">
        <f>AVERAGE('Рабочие данные'!F80:J80)</f>
        <v>4465.6</v>
      </c>
      <c r="H80" s="3">
        <f>AVERAGE('Рабочие данные'!G80:K80)</f>
        <v>4366.6</v>
      </c>
      <c r="I80" s="3">
        <f>AVERAGE('Рабочие данные'!H80:L80)</f>
        <v>4296</v>
      </c>
      <c r="J80" s="3">
        <f>AVERAGE('Рабочие данные'!I80:M80)</f>
        <v>4205.6</v>
      </c>
      <c r="K80" s="3">
        <f>AVERAGE('Рабочие данные'!J80:N80)</f>
        <v>4132</v>
      </c>
      <c r="L80" s="3">
        <f>AVERAGE('Рабочие данные'!K80:O80)</f>
        <v>4078.4</v>
      </c>
      <c r="M80" s="3"/>
      <c r="N80" s="3"/>
    </row>
    <row r="81" ht="12.75" customHeight="1">
      <c r="A81" s="1" t="s">
        <v>88</v>
      </c>
      <c r="B81" s="3">
        <f>AVERAGE('Рабочие данные'!B81:E81)</f>
        <v>28261</v>
      </c>
      <c r="C81" s="3">
        <f>AVERAGE('Рабочие данные'!B81:F81)</f>
        <v>27925.2</v>
      </c>
      <c r="D81" s="3">
        <f>AVERAGE('Рабочие данные'!C81:G81)</f>
        <v>27392.4</v>
      </c>
      <c r="E81" s="3">
        <f>AVERAGE('Рабочие данные'!D81:H81)</f>
        <v>27006</v>
      </c>
      <c r="F81" s="3">
        <f>AVERAGE('Рабочие данные'!E81:I81)</f>
        <v>26294.8</v>
      </c>
      <c r="G81" s="3">
        <f>AVERAGE('Рабочие данные'!F81:J81)</f>
        <v>25661.2</v>
      </c>
      <c r="H81" s="3">
        <f>AVERAGE('Рабочие данные'!G81:K81)</f>
        <v>24729.6</v>
      </c>
      <c r="I81" s="3">
        <f>AVERAGE('Рабочие данные'!H81:L81)</f>
        <v>23763.8</v>
      </c>
      <c r="J81" s="3">
        <f>AVERAGE('Рабочие данные'!I81:M81)</f>
        <v>22429</v>
      </c>
      <c r="K81" s="3">
        <f>AVERAGE('Рабочие данные'!J81:N81)</f>
        <v>21466.2</v>
      </c>
      <c r="L81" s="3">
        <f>AVERAGE('Рабочие данные'!K81:O81)</f>
        <v>20762.2</v>
      </c>
      <c r="M81" s="3"/>
      <c r="N81" s="3"/>
    </row>
    <row r="82" ht="12.75" customHeight="1">
      <c r="A82" s="1" t="s">
        <v>89</v>
      </c>
      <c r="B82" s="3">
        <f>AVERAGE('Рабочие данные'!B82:E82)</f>
        <v>3438.25</v>
      </c>
      <c r="C82" s="3">
        <f>AVERAGE('Рабочие данные'!B82:F82)</f>
        <v>3594.6</v>
      </c>
      <c r="D82" s="3">
        <f>AVERAGE('Рабочие данные'!C82:G82)</f>
        <v>3603.4</v>
      </c>
      <c r="E82" s="3">
        <f>AVERAGE('Рабочие данные'!D82:H82)</f>
        <v>3695</v>
      </c>
      <c r="F82" s="3">
        <f>AVERAGE('Рабочие данные'!E82:I82)</f>
        <v>3785.2</v>
      </c>
      <c r="G82" s="3">
        <f>AVERAGE('Рабочие данные'!F82:J82)</f>
        <v>3774.8</v>
      </c>
      <c r="H82" s="3">
        <f>AVERAGE('Рабочие данные'!G82:K82)</f>
        <v>3669.6</v>
      </c>
      <c r="I82" s="3">
        <f>AVERAGE('Рабочие данные'!H82:L82)</f>
        <v>3713</v>
      </c>
      <c r="J82" s="3">
        <f>AVERAGE('Рабочие данные'!I82:M82)</f>
        <v>3676</v>
      </c>
      <c r="K82" s="3">
        <f>AVERAGE('Рабочие данные'!J82:N82)</f>
        <v>3598.2</v>
      </c>
      <c r="L82" s="3">
        <f>AVERAGE('Рабочие данные'!K82:O82)</f>
        <v>3303</v>
      </c>
      <c r="M82" s="3"/>
      <c r="N82" s="3"/>
    </row>
    <row r="83" ht="12.75" customHeight="1">
      <c r="A83" s="1" t="s">
        <v>90</v>
      </c>
      <c r="B83" s="3">
        <f>AVERAGE('Рабочие данные'!B83:E83)</f>
        <v>8801</v>
      </c>
      <c r="C83" s="3">
        <f>AVERAGE('Рабочие данные'!B83:F83)</f>
        <v>8608.2</v>
      </c>
      <c r="D83" s="3">
        <f>AVERAGE('Рабочие данные'!C83:G83)</f>
        <v>8265.2</v>
      </c>
      <c r="E83" s="3">
        <f>AVERAGE('Рабочие данные'!D83:H83)</f>
        <v>8032.4</v>
      </c>
      <c r="F83" s="3">
        <f>AVERAGE('Рабочие данные'!E83:I83)</f>
        <v>7646</v>
      </c>
      <c r="G83" s="3">
        <f>AVERAGE('Рабочие данные'!F83:J83)</f>
        <v>7335.4</v>
      </c>
      <c r="H83" s="3">
        <f>AVERAGE('Рабочие данные'!G83:K83)</f>
        <v>7013.8</v>
      </c>
      <c r="I83" s="3">
        <f>AVERAGE('Рабочие данные'!H83:L83)</f>
        <v>6673.4</v>
      </c>
      <c r="J83" s="3">
        <f>AVERAGE('Рабочие данные'!I83:M83)</f>
        <v>6296.8</v>
      </c>
      <c r="K83" s="3">
        <f>AVERAGE('Рабочие данные'!J83:N83)</f>
        <v>6155.2</v>
      </c>
      <c r="L83" s="3">
        <f>AVERAGE('Рабочие данные'!K83:O83)</f>
        <v>5941.6</v>
      </c>
      <c r="M83" s="3"/>
      <c r="N83" s="3"/>
    </row>
    <row r="84" ht="12.75" customHeight="1">
      <c r="A84" s="1" t="s">
        <v>91</v>
      </c>
      <c r="B84" s="3">
        <f>AVERAGE('Рабочие данные'!B84:E84)</f>
        <v>235.5</v>
      </c>
      <c r="C84" s="3">
        <f>AVERAGE('Рабочие данные'!B84:F84)</f>
        <v>250</v>
      </c>
      <c r="D84" s="3">
        <f>AVERAGE('Рабочие данные'!C84:G84)</f>
        <v>252.2</v>
      </c>
      <c r="E84" s="3">
        <f>AVERAGE('Рабочие данные'!D84:H84)</f>
        <v>257.4</v>
      </c>
      <c r="F84" s="3">
        <f>AVERAGE('Рабочие данные'!E84:I84)</f>
        <v>250.4</v>
      </c>
      <c r="G84" s="3">
        <f>AVERAGE('Рабочие данные'!F84:J84)</f>
        <v>244.8</v>
      </c>
      <c r="H84" s="3">
        <f>AVERAGE('Рабочие данные'!G84:K84)</f>
        <v>231.2</v>
      </c>
      <c r="I84" s="3">
        <f>AVERAGE('Рабочие данные'!H84:L84)</f>
        <v>224.2</v>
      </c>
      <c r="J84" s="3">
        <f>AVERAGE('Рабочие данные'!I84:M84)</f>
        <v>217</v>
      </c>
      <c r="K84" s="3">
        <f>AVERAGE('Рабочие данные'!J84:N84)</f>
        <v>217.8</v>
      </c>
      <c r="L84" s="3">
        <f>AVERAGE('Рабочие данные'!K84:O84)</f>
        <v>210.2</v>
      </c>
      <c r="M84" s="3"/>
      <c r="N84" s="3"/>
    </row>
    <row r="85" ht="12.75" customHeight="1">
      <c r="A85" s="5" t="s">
        <v>92</v>
      </c>
      <c r="B85" s="3">
        <f>AVERAGE('Рабочие данные'!B85:E85)</f>
        <v>1128.25</v>
      </c>
      <c r="C85" s="3">
        <f>AVERAGE('Рабочие данные'!B85:F85)</f>
        <v>1136.8</v>
      </c>
      <c r="D85" s="3">
        <f>AVERAGE('Рабочие данные'!C85:G85)</f>
        <v>1131.2</v>
      </c>
      <c r="E85" s="3">
        <f>AVERAGE('Рабочие данные'!D85:H85)</f>
        <v>1153.6</v>
      </c>
      <c r="F85" s="3">
        <f>AVERAGE('Рабочие данные'!E85:I85)</f>
        <v>1159</v>
      </c>
      <c r="G85" s="3">
        <f>AVERAGE('Рабочие данные'!F85:J85)</f>
        <v>1148.2</v>
      </c>
      <c r="H85" s="3">
        <f>AVERAGE('Рабочие данные'!G85:K85)</f>
        <v>1128.2</v>
      </c>
      <c r="I85" s="3">
        <f>AVERAGE('Рабочие данные'!H85:L85)</f>
        <v>1109.8</v>
      </c>
      <c r="J85" s="3">
        <f>AVERAGE('Рабочие данные'!I85:M85)</f>
        <v>1081.6</v>
      </c>
      <c r="K85" s="3">
        <f>AVERAGE('Рабочие данные'!J85:N85)</f>
        <v>1053.8</v>
      </c>
      <c r="L85" s="3">
        <f>AVERAGE('Рабочие данные'!K85:O85)</f>
        <v>1024.2</v>
      </c>
      <c r="M85" s="3"/>
      <c r="N85" s="3"/>
    </row>
    <row r="86" ht="12.75" customHeight="1">
      <c r="A86" s="1" t="s">
        <v>93</v>
      </c>
      <c r="B86" s="3">
        <f>AVERAGE('Рабочие данные'!B86:E86)</f>
        <v>13468.5</v>
      </c>
      <c r="C86" s="3">
        <f>AVERAGE('Рабочие данные'!B86:F86)</f>
        <v>13345.8</v>
      </c>
      <c r="D86" s="3">
        <f>AVERAGE('Рабочие данные'!C86:G86)</f>
        <v>12879</v>
      </c>
      <c r="E86" s="3">
        <f>AVERAGE('Рабочие данные'!D86:H86)</f>
        <v>12556.4</v>
      </c>
      <c r="F86" s="3">
        <f>AVERAGE('Рабочие данные'!E86:I86)</f>
        <v>12057.2</v>
      </c>
      <c r="G86" s="3">
        <f>AVERAGE('Рабочие данные'!F86:J86)</f>
        <v>11296.4</v>
      </c>
      <c r="H86" s="3">
        <f>AVERAGE('Рабочие данные'!G86:K86)</f>
        <v>10511.6</v>
      </c>
      <c r="I86" s="3">
        <f>AVERAGE('Рабочие данные'!H86:L86)</f>
        <v>9878.4</v>
      </c>
      <c r="J86" s="3">
        <f>AVERAGE('Рабочие данные'!I86:M86)</f>
        <v>9021.2</v>
      </c>
      <c r="K86" s="3">
        <f>AVERAGE('Рабочие данные'!J86:N86)</f>
        <v>8250.4</v>
      </c>
      <c r="L86" s="3">
        <f>AVERAGE('Рабочие данные'!K86:O86)</f>
        <v>7953.8</v>
      </c>
      <c r="M86" s="3"/>
      <c r="N86" s="3"/>
    </row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3:$L$86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15" width="14.57"/>
    <col customWidth="1" min="16" max="25" width="8.0"/>
  </cols>
  <sheetData>
    <row r="1" ht="12.75" customHeight="1">
      <c r="A1" s="8"/>
    </row>
    <row r="2" ht="12.75" customHeight="1">
      <c r="F2" s="9"/>
    </row>
    <row r="3" ht="12.75" customHeight="1">
      <c r="A3" s="1" t="s">
        <v>0</v>
      </c>
      <c r="B3" s="1" t="s">
        <v>96</v>
      </c>
      <c r="C3" s="1" t="s">
        <v>97</v>
      </c>
      <c r="D3" s="1" t="s">
        <v>98</v>
      </c>
      <c r="E3" s="1" t="s">
        <v>99</v>
      </c>
      <c r="F3" s="10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</row>
    <row r="4" ht="12.75" customHeight="1">
      <c r="A4" s="1" t="s">
        <v>11</v>
      </c>
      <c r="B4" s="11">
        <v>21164.0</v>
      </c>
      <c r="C4" s="11">
        <v>20797.0</v>
      </c>
      <c r="D4" s="11">
        <v>20753.0</v>
      </c>
      <c r="E4" s="11">
        <v>20048.0</v>
      </c>
      <c r="F4" s="12">
        <v>18915.0</v>
      </c>
      <c r="G4" s="11">
        <v>16888.0</v>
      </c>
      <c r="H4" s="11">
        <v>17730.0</v>
      </c>
      <c r="I4" s="11">
        <v>15806.0</v>
      </c>
      <c r="J4" s="11">
        <v>15098.0</v>
      </c>
      <c r="K4" s="11">
        <v>13742.0</v>
      </c>
      <c r="L4" s="11">
        <v>13920.0</v>
      </c>
      <c r="M4" s="11">
        <v>13198.0</v>
      </c>
      <c r="N4" s="11">
        <v>13318.0</v>
      </c>
      <c r="O4" s="11">
        <v>13943.0</v>
      </c>
    </row>
    <row r="5" ht="12.75" customHeight="1">
      <c r="A5" s="1" t="s">
        <v>12</v>
      </c>
      <c r="B5" s="11">
        <v>6722.0</v>
      </c>
      <c r="C5" s="11">
        <v>6219.0</v>
      </c>
      <c r="D5" s="11">
        <v>6690.0</v>
      </c>
      <c r="E5" s="11">
        <v>6644.0</v>
      </c>
      <c r="F5" s="12">
        <v>6784.0</v>
      </c>
      <c r="G5" s="11">
        <v>6161.0</v>
      </c>
      <c r="H5" s="11">
        <v>6295.0</v>
      </c>
      <c r="I5" s="11">
        <v>5898.0</v>
      </c>
      <c r="J5" s="11">
        <v>4862.0</v>
      </c>
      <c r="K5" s="11">
        <v>4218.0</v>
      </c>
      <c r="L5" s="11">
        <v>3988.0</v>
      </c>
      <c r="M5" s="11">
        <v>3413.0</v>
      </c>
      <c r="N5" s="11">
        <v>3661.0</v>
      </c>
      <c r="O5" s="11">
        <v>4530.0</v>
      </c>
    </row>
    <row r="6" ht="12.75" customHeight="1">
      <c r="A6" s="1" t="s">
        <v>13</v>
      </c>
      <c r="B6" s="13">
        <v>11325.0</v>
      </c>
      <c r="C6" s="13">
        <v>10558.0</v>
      </c>
      <c r="D6" s="13">
        <v>10347.0</v>
      </c>
      <c r="E6" s="13">
        <v>10065.0</v>
      </c>
      <c r="F6" s="14">
        <v>9959.0</v>
      </c>
      <c r="G6" s="13">
        <v>9248.0</v>
      </c>
      <c r="H6" s="13">
        <v>9205.0</v>
      </c>
      <c r="I6" s="11">
        <v>8679.0</v>
      </c>
      <c r="J6" s="11">
        <v>8701.0</v>
      </c>
      <c r="K6" s="11">
        <v>8812.0</v>
      </c>
      <c r="L6" s="11">
        <v>8842.0</v>
      </c>
      <c r="M6" s="11">
        <v>8294.0</v>
      </c>
      <c r="N6" s="11">
        <v>8443.0</v>
      </c>
      <c r="O6" s="11">
        <v>8290.0</v>
      </c>
    </row>
    <row r="7" ht="12.75" customHeight="1">
      <c r="A7" s="1" t="s">
        <v>14</v>
      </c>
      <c r="B7" s="11">
        <v>7721.0</v>
      </c>
      <c r="C7" s="11">
        <v>7379.0</v>
      </c>
      <c r="D7" s="11">
        <v>7189.0</v>
      </c>
      <c r="E7" s="11">
        <v>7067.0</v>
      </c>
      <c r="F7" s="12">
        <v>7253.0</v>
      </c>
      <c r="G7" s="11">
        <v>7231.0</v>
      </c>
      <c r="H7" s="11">
        <v>7189.0</v>
      </c>
      <c r="I7" s="11">
        <v>6938.0</v>
      </c>
      <c r="J7" s="11">
        <v>6439.0</v>
      </c>
      <c r="K7" s="11">
        <v>5859.0</v>
      </c>
      <c r="L7" s="11">
        <v>5572.0</v>
      </c>
      <c r="M7" s="11">
        <v>5490.0</v>
      </c>
      <c r="N7" s="11">
        <v>5790.0</v>
      </c>
      <c r="O7" s="11">
        <v>5546.0</v>
      </c>
    </row>
    <row r="8" ht="12.75" customHeight="1">
      <c r="A8" s="1" t="s">
        <v>15</v>
      </c>
      <c r="B8" s="11">
        <v>15874.0</v>
      </c>
      <c r="C8" s="11">
        <v>15455.0</v>
      </c>
      <c r="D8" s="11">
        <v>15259.0</v>
      </c>
      <c r="E8" s="11">
        <v>14371.0</v>
      </c>
      <c r="F8" s="12">
        <v>14922.0</v>
      </c>
      <c r="G8" s="11">
        <v>14878.0</v>
      </c>
      <c r="H8" s="11">
        <v>14780.0</v>
      </c>
      <c r="I8" s="11">
        <v>13302.0</v>
      </c>
      <c r="J8" s="11">
        <v>11705.0</v>
      </c>
      <c r="K8" s="11">
        <v>11943.0</v>
      </c>
      <c r="L8" s="11">
        <v>11765.0</v>
      </c>
      <c r="M8" s="11">
        <v>11113.0</v>
      </c>
      <c r="N8" s="11">
        <v>11379.0</v>
      </c>
      <c r="O8" s="11">
        <v>10291.0</v>
      </c>
    </row>
    <row r="9" ht="12.75" customHeight="1">
      <c r="A9" s="1" t="s">
        <v>16</v>
      </c>
      <c r="B9" s="11">
        <v>15847.0</v>
      </c>
      <c r="C9" s="11">
        <v>14874.0</v>
      </c>
      <c r="D9" s="11">
        <v>14590.0</v>
      </c>
      <c r="E9" s="11">
        <v>14060.0</v>
      </c>
      <c r="F9" s="12">
        <v>13997.0</v>
      </c>
      <c r="G9" s="11">
        <v>13236.0</v>
      </c>
      <c r="H9" s="11">
        <v>13172.0</v>
      </c>
      <c r="I9" s="11">
        <v>11282.0</v>
      </c>
      <c r="J9" s="11">
        <v>9755.0</v>
      </c>
      <c r="K9" s="11">
        <v>10194.0</v>
      </c>
      <c r="L9" s="11">
        <v>9139.0</v>
      </c>
      <c r="M9" s="11">
        <v>9133.0</v>
      </c>
      <c r="N9" s="11">
        <v>8958.0</v>
      </c>
      <c r="O9" s="11">
        <v>8415.0</v>
      </c>
    </row>
    <row r="10" ht="12.75" customHeight="1">
      <c r="A10" s="1" t="s">
        <v>17</v>
      </c>
      <c r="B10" s="11">
        <v>17897.0</v>
      </c>
      <c r="C10" s="11">
        <v>16928.0</v>
      </c>
      <c r="D10" s="11">
        <v>17037.0</v>
      </c>
      <c r="E10" s="11">
        <v>16805.0</v>
      </c>
      <c r="F10" s="12">
        <v>16632.0</v>
      </c>
      <c r="G10" s="11">
        <v>15508.0</v>
      </c>
      <c r="H10" s="11">
        <v>14823.0</v>
      </c>
      <c r="I10" s="11">
        <v>13904.0</v>
      </c>
      <c r="J10" s="11">
        <v>11529.0</v>
      </c>
      <c r="K10" s="11">
        <v>11193.0</v>
      </c>
      <c r="L10" s="11">
        <v>11517.0</v>
      </c>
      <c r="M10" s="11">
        <v>11242.0</v>
      </c>
      <c r="N10" s="11">
        <v>11280.0</v>
      </c>
      <c r="O10" s="11">
        <v>10829.0</v>
      </c>
    </row>
    <row r="11" ht="12.75" customHeight="1">
      <c r="A11" s="1" t="s">
        <v>18</v>
      </c>
      <c r="B11" s="11">
        <v>24486.0</v>
      </c>
      <c r="C11" s="11">
        <v>23402.0</v>
      </c>
      <c r="D11" s="11">
        <v>23117.0</v>
      </c>
      <c r="E11" s="11">
        <v>22987.0</v>
      </c>
      <c r="F11" s="12">
        <v>23805.0</v>
      </c>
      <c r="G11" s="11">
        <v>21342.0</v>
      </c>
      <c r="H11" s="11">
        <v>19792.0</v>
      </c>
      <c r="I11" s="11">
        <v>19390.0</v>
      </c>
      <c r="J11" s="11">
        <v>19112.0</v>
      </c>
      <c r="K11" s="11">
        <v>18743.0</v>
      </c>
      <c r="L11" s="11">
        <v>17868.0</v>
      </c>
      <c r="M11" s="11">
        <v>17024.0</v>
      </c>
      <c r="N11" s="11">
        <v>17397.0</v>
      </c>
      <c r="O11" s="11">
        <v>17525.0</v>
      </c>
    </row>
    <row r="12" ht="12.75" customHeight="1">
      <c r="A12" s="1" t="s">
        <v>19</v>
      </c>
      <c r="B12" s="11">
        <v>11863.0</v>
      </c>
      <c r="C12" s="11">
        <v>11256.0</v>
      </c>
      <c r="D12" s="11">
        <v>11465.0</v>
      </c>
      <c r="E12" s="11">
        <v>11360.0</v>
      </c>
      <c r="F12" s="12">
        <v>11661.0</v>
      </c>
      <c r="G12" s="11">
        <v>11133.0</v>
      </c>
      <c r="H12" s="11">
        <v>10729.0</v>
      </c>
      <c r="I12" s="11">
        <v>10660.0</v>
      </c>
      <c r="J12" s="11">
        <v>9876.0</v>
      </c>
      <c r="K12" s="11">
        <v>9784.0</v>
      </c>
      <c r="L12" s="11">
        <v>9709.0</v>
      </c>
      <c r="M12" s="11">
        <v>9015.0</v>
      </c>
      <c r="N12" s="11">
        <v>8677.0</v>
      </c>
      <c r="O12" s="11">
        <v>8250.0</v>
      </c>
    </row>
    <row r="13" ht="12.75" customHeight="1">
      <c r="A13" s="1" t="s">
        <v>20</v>
      </c>
      <c r="B13" s="11">
        <v>25681.0</v>
      </c>
      <c r="C13" s="11">
        <v>26245.0</v>
      </c>
      <c r="D13" s="11">
        <v>26581.0</v>
      </c>
      <c r="E13" s="11">
        <v>23509.0</v>
      </c>
      <c r="F13" s="12">
        <v>24081.0</v>
      </c>
      <c r="G13" s="11">
        <v>21654.0</v>
      </c>
      <c r="H13" s="11">
        <v>20332.0</v>
      </c>
      <c r="I13" s="11">
        <v>17783.0</v>
      </c>
      <c r="J13" s="11">
        <v>17339.0</v>
      </c>
      <c r="K13" s="11">
        <v>15349.0</v>
      </c>
      <c r="L13" s="11">
        <v>14049.0</v>
      </c>
      <c r="M13" s="11">
        <v>13823.0</v>
      </c>
      <c r="N13" s="11">
        <v>14389.0</v>
      </c>
      <c r="O13" s="11">
        <v>13989.0</v>
      </c>
    </row>
    <row r="14" ht="12.75" customHeight="1">
      <c r="A14" s="1" t="s">
        <v>21</v>
      </c>
      <c r="B14" s="11">
        <v>1676.0</v>
      </c>
      <c r="C14" s="11">
        <v>1450.0</v>
      </c>
      <c r="D14" s="11">
        <v>1580.0</v>
      </c>
      <c r="E14" s="11">
        <v>1430.0</v>
      </c>
      <c r="F14" s="12">
        <v>1461.0</v>
      </c>
      <c r="G14" s="11">
        <v>1438.0</v>
      </c>
      <c r="H14" s="11">
        <v>1411.0</v>
      </c>
      <c r="I14" s="11">
        <v>1329.0</v>
      </c>
      <c r="J14" s="11">
        <v>1379.0</v>
      </c>
      <c r="K14" s="11">
        <v>1386.0</v>
      </c>
      <c r="L14" s="11">
        <v>1377.0</v>
      </c>
      <c r="M14" s="11">
        <v>1263.0</v>
      </c>
      <c r="N14" s="11">
        <v>1254.0</v>
      </c>
      <c r="O14" s="11">
        <v>1287.0</v>
      </c>
    </row>
    <row r="15" ht="12.75" customHeight="1">
      <c r="A15" s="1" t="s">
        <v>22</v>
      </c>
      <c r="B15" s="11">
        <v>8208.0</v>
      </c>
      <c r="C15" s="11">
        <v>7755.0</v>
      </c>
      <c r="D15" s="11">
        <v>8006.0</v>
      </c>
      <c r="E15" s="11">
        <v>7560.0</v>
      </c>
      <c r="F15" s="12">
        <v>7337.0</v>
      </c>
      <c r="G15" s="11">
        <v>6988.0</v>
      </c>
      <c r="H15" s="11">
        <v>6744.0</v>
      </c>
      <c r="I15" s="11">
        <v>6190.0</v>
      </c>
      <c r="J15" s="11">
        <v>6259.0</v>
      </c>
      <c r="K15" s="11">
        <v>6116.0</v>
      </c>
      <c r="L15" s="11">
        <v>5122.0</v>
      </c>
      <c r="M15" s="11">
        <v>5093.0</v>
      </c>
      <c r="N15" s="11">
        <v>5462.0</v>
      </c>
      <c r="O15" s="11">
        <v>5621.0</v>
      </c>
    </row>
    <row r="16" ht="12.75" customHeight="1">
      <c r="A16" s="1" t="s">
        <v>23</v>
      </c>
      <c r="B16" s="11">
        <v>13855.0</v>
      </c>
      <c r="C16" s="11">
        <v>12837.0</v>
      </c>
      <c r="D16" s="11">
        <v>12768.0</v>
      </c>
      <c r="E16" s="11">
        <v>11839.0</v>
      </c>
      <c r="F16" s="12">
        <v>10081.0</v>
      </c>
      <c r="G16" s="11">
        <v>7718.0</v>
      </c>
      <c r="H16" s="11">
        <v>7349.0</v>
      </c>
      <c r="I16" s="11">
        <v>6751.0</v>
      </c>
      <c r="J16" s="11">
        <v>6650.0</v>
      </c>
      <c r="K16" s="11">
        <v>6289.0</v>
      </c>
      <c r="L16" s="11">
        <v>6136.0</v>
      </c>
      <c r="M16" s="11">
        <v>6383.0</v>
      </c>
      <c r="N16" s="11">
        <v>5806.0</v>
      </c>
      <c r="O16" s="11">
        <v>6306.0</v>
      </c>
    </row>
    <row r="17" ht="12.75" customHeight="1">
      <c r="A17" s="1" t="s">
        <v>24</v>
      </c>
      <c r="B17" s="11">
        <v>18362.0</v>
      </c>
      <c r="C17" s="11">
        <v>17207.0</v>
      </c>
      <c r="D17" s="11">
        <v>17791.0</v>
      </c>
      <c r="E17" s="11">
        <v>17159.0</v>
      </c>
      <c r="F17" s="12">
        <v>17683.0</v>
      </c>
      <c r="G17" s="11">
        <v>17193.0</v>
      </c>
      <c r="H17" s="11">
        <v>17354.0</v>
      </c>
      <c r="I17" s="11">
        <v>16474.0</v>
      </c>
      <c r="J17" s="11">
        <v>16339.0</v>
      </c>
      <c r="K17" s="11">
        <v>16225.0</v>
      </c>
      <c r="L17" s="11">
        <v>15865.0</v>
      </c>
      <c r="M17" s="11">
        <v>14799.0</v>
      </c>
      <c r="N17" s="11">
        <v>15061.0</v>
      </c>
      <c r="O17" s="11">
        <v>15944.0</v>
      </c>
    </row>
    <row r="18" ht="12.75" customHeight="1">
      <c r="A18" s="1" t="s">
        <v>25</v>
      </c>
      <c r="B18" s="11">
        <v>5348.0</v>
      </c>
      <c r="C18" s="11">
        <v>5174.0</v>
      </c>
      <c r="D18" s="11">
        <v>5069.0</v>
      </c>
      <c r="E18" s="11">
        <v>5131.0</v>
      </c>
      <c r="F18" s="12">
        <v>4908.0</v>
      </c>
      <c r="G18" s="11">
        <v>4886.0</v>
      </c>
      <c r="H18" s="11">
        <v>4685.0</v>
      </c>
      <c r="I18" s="11">
        <v>4747.0</v>
      </c>
      <c r="J18" s="11">
        <v>4501.0</v>
      </c>
      <c r="K18" s="11">
        <v>4200.0</v>
      </c>
      <c r="L18" s="11">
        <v>4013.0</v>
      </c>
      <c r="M18" s="11">
        <v>3501.0</v>
      </c>
      <c r="N18" s="11">
        <v>3430.0</v>
      </c>
      <c r="O18" s="11">
        <v>3333.0</v>
      </c>
    </row>
    <row r="19" ht="12.75" customHeight="1">
      <c r="A19" s="1" t="s">
        <v>26</v>
      </c>
      <c r="B19" s="11">
        <v>7463.0</v>
      </c>
      <c r="C19" s="11">
        <v>7106.0</v>
      </c>
      <c r="D19" s="11">
        <v>7021.0</v>
      </c>
      <c r="E19" s="11">
        <v>6794.0</v>
      </c>
      <c r="F19" s="12">
        <v>6889.0</v>
      </c>
      <c r="G19" s="11">
        <v>6489.0</v>
      </c>
      <c r="H19" s="11">
        <v>6658.0</v>
      </c>
      <c r="I19" s="11">
        <v>6917.0</v>
      </c>
      <c r="J19" s="11">
        <v>6070.0</v>
      </c>
      <c r="K19" s="11">
        <v>5779.0</v>
      </c>
      <c r="L19" s="11">
        <v>5640.0</v>
      </c>
      <c r="M19" s="11">
        <v>5518.0</v>
      </c>
      <c r="N19" s="11">
        <v>5234.0</v>
      </c>
      <c r="O19" s="11">
        <v>5510.0</v>
      </c>
    </row>
    <row r="20" ht="12.75" customHeight="1">
      <c r="A20" s="1" t="s">
        <v>27</v>
      </c>
      <c r="B20" s="11">
        <v>10787.0</v>
      </c>
      <c r="C20" s="11">
        <v>10452.0</v>
      </c>
      <c r="D20" s="11">
        <v>10664.0</v>
      </c>
      <c r="E20" s="11">
        <v>10203.0</v>
      </c>
      <c r="F20" s="12">
        <v>10258.0</v>
      </c>
      <c r="G20" s="11">
        <v>9481.0</v>
      </c>
      <c r="H20" s="11">
        <v>9813.0</v>
      </c>
      <c r="I20" s="11">
        <v>8901.0</v>
      </c>
      <c r="J20" s="11">
        <v>8638.0</v>
      </c>
      <c r="K20" s="11">
        <v>8375.0</v>
      </c>
      <c r="L20" s="11">
        <v>7947.0</v>
      </c>
      <c r="M20" s="11">
        <v>7491.0</v>
      </c>
      <c r="N20" s="11">
        <v>7065.0</v>
      </c>
      <c r="O20" s="11">
        <v>7064.0</v>
      </c>
    </row>
    <row r="21" ht="12.75" customHeight="1">
      <c r="A21" s="1" t="s">
        <v>28</v>
      </c>
      <c r="B21" s="11">
        <v>1967.0</v>
      </c>
      <c r="C21" s="11">
        <v>1996.0</v>
      </c>
      <c r="D21" s="11">
        <v>1981.0</v>
      </c>
      <c r="E21" s="11">
        <v>2061.0</v>
      </c>
      <c r="F21" s="12">
        <v>2184.0</v>
      </c>
      <c r="G21" s="11">
        <v>2051.0</v>
      </c>
      <c r="H21" s="11">
        <v>1977.0</v>
      </c>
      <c r="I21" s="11">
        <v>1958.0</v>
      </c>
      <c r="J21" s="11">
        <v>1933.0</v>
      </c>
      <c r="K21" s="11">
        <v>1929.0</v>
      </c>
      <c r="L21" s="11">
        <v>1859.0</v>
      </c>
      <c r="M21" s="11">
        <v>1818.0</v>
      </c>
      <c r="N21" s="11">
        <v>1773.0</v>
      </c>
      <c r="O21" s="11">
        <v>1799.0</v>
      </c>
    </row>
    <row r="22" ht="12.75" customHeight="1">
      <c r="A22" s="1" t="s">
        <v>29</v>
      </c>
      <c r="B22" s="11">
        <v>2940.0</v>
      </c>
      <c r="C22" s="11">
        <v>2800.0</v>
      </c>
      <c r="D22" s="11">
        <v>2854.0</v>
      </c>
      <c r="E22" s="11">
        <v>2714.0</v>
      </c>
      <c r="F22" s="12">
        <v>2928.0</v>
      </c>
      <c r="G22" s="11">
        <v>2856.0</v>
      </c>
      <c r="H22" s="11">
        <v>2762.0</v>
      </c>
      <c r="I22" s="11">
        <v>2670.0</v>
      </c>
      <c r="J22" s="11">
        <v>2568.0</v>
      </c>
      <c r="K22" s="11">
        <v>2233.0</v>
      </c>
      <c r="L22" s="11">
        <v>2103.0</v>
      </c>
      <c r="M22" s="11">
        <v>1719.0</v>
      </c>
      <c r="N22" s="11">
        <v>1627.0</v>
      </c>
      <c r="O22" s="11">
        <v>1554.0</v>
      </c>
    </row>
    <row r="23" ht="12.75" customHeight="1">
      <c r="A23" s="1" t="s">
        <v>30</v>
      </c>
      <c r="B23" s="11">
        <v>25313.0</v>
      </c>
      <c r="C23" s="11">
        <v>24269.0</v>
      </c>
      <c r="D23" s="11">
        <v>22990.0</v>
      </c>
      <c r="E23" s="11">
        <v>21352.0</v>
      </c>
      <c r="F23" s="12">
        <v>21529.0</v>
      </c>
      <c r="G23" s="11">
        <v>20418.0</v>
      </c>
      <c r="H23" s="11">
        <v>19292.0</v>
      </c>
      <c r="I23" s="11">
        <v>17737.0</v>
      </c>
      <c r="J23" s="11">
        <v>16779.0</v>
      </c>
      <c r="K23" s="11">
        <v>16244.0</v>
      </c>
      <c r="L23" s="11">
        <v>15304.0</v>
      </c>
      <c r="M23" s="11">
        <v>15288.0</v>
      </c>
      <c r="N23" s="11">
        <v>15628.0</v>
      </c>
      <c r="O23" s="11">
        <v>17527.0</v>
      </c>
    </row>
    <row r="24" ht="12.75" customHeight="1">
      <c r="A24" s="1" t="s">
        <v>31</v>
      </c>
      <c r="B24" s="11">
        <v>15197.0</v>
      </c>
      <c r="C24" s="11">
        <v>14399.0</v>
      </c>
      <c r="D24" s="11">
        <v>14483.0</v>
      </c>
      <c r="E24" s="11">
        <v>14095.0</v>
      </c>
      <c r="F24" s="12">
        <v>13646.0</v>
      </c>
      <c r="G24" s="11">
        <v>12593.0</v>
      </c>
      <c r="H24" s="11">
        <v>12408.0</v>
      </c>
      <c r="I24" s="11">
        <v>11680.0</v>
      </c>
      <c r="J24" s="11">
        <v>10073.0</v>
      </c>
      <c r="K24" s="11">
        <v>10505.0</v>
      </c>
      <c r="L24" s="11">
        <v>9295.0</v>
      </c>
      <c r="M24" s="11">
        <v>8991.0</v>
      </c>
      <c r="N24" s="11">
        <v>8616.0</v>
      </c>
      <c r="O24" s="11">
        <v>8838.0</v>
      </c>
    </row>
    <row r="25" ht="12.75" customHeight="1">
      <c r="A25" s="1" t="s">
        <v>32</v>
      </c>
      <c r="B25" s="15">
        <v>7760.0</v>
      </c>
      <c r="C25" s="15">
        <v>7408.0</v>
      </c>
      <c r="D25" s="15">
        <v>7437.0</v>
      </c>
      <c r="E25" s="15">
        <v>7297.0</v>
      </c>
      <c r="F25" s="16">
        <v>7360.0</v>
      </c>
      <c r="G25" s="15">
        <v>6671.0</v>
      </c>
      <c r="H25" s="15">
        <v>6490.0</v>
      </c>
      <c r="I25" s="11">
        <v>6082.0</v>
      </c>
      <c r="J25" s="11">
        <v>5441.0</v>
      </c>
      <c r="K25" s="11">
        <v>5209.0</v>
      </c>
      <c r="L25" s="11">
        <v>5320.0</v>
      </c>
      <c r="M25" s="11">
        <v>4916.0</v>
      </c>
      <c r="N25" s="11">
        <v>4855.0</v>
      </c>
      <c r="O25" s="11">
        <v>5001.0</v>
      </c>
    </row>
    <row r="26" ht="12.75" customHeight="1">
      <c r="A26" s="1" t="s">
        <v>33</v>
      </c>
      <c r="B26" s="11">
        <v>45094.0</v>
      </c>
      <c r="C26" s="11">
        <v>43657.0</v>
      </c>
      <c r="D26" s="11">
        <v>43152.0</v>
      </c>
      <c r="E26" s="11">
        <v>41553.0</v>
      </c>
      <c r="F26" s="12">
        <v>41467.0</v>
      </c>
      <c r="G26" s="11">
        <v>41565.0</v>
      </c>
      <c r="H26" s="11">
        <v>38237.0</v>
      </c>
      <c r="I26" s="11">
        <v>36239.0</v>
      </c>
      <c r="J26" s="11">
        <v>31492.0</v>
      </c>
      <c r="K26" s="11">
        <v>29427.0</v>
      </c>
      <c r="L26" s="11">
        <v>29843.0</v>
      </c>
      <c r="M26" s="11">
        <v>30922.0</v>
      </c>
      <c r="N26" s="11">
        <v>29685.0</v>
      </c>
      <c r="O26" s="11">
        <v>27470.0</v>
      </c>
    </row>
    <row r="27" ht="12.75" customHeight="1">
      <c r="A27" s="1" t="s">
        <v>34</v>
      </c>
      <c r="B27" s="11">
        <v>19365.0</v>
      </c>
      <c r="C27" s="11">
        <v>18535.0</v>
      </c>
      <c r="D27" s="11">
        <v>18824.0</v>
      </c>
      <c r="E27" s="11">
        <v>18193.0</v>
      </c>
      <c r="F27" s="12">
        <v>18644.0</v>
      </c>
      <c r="G27" s="11">
        <v>17267.0</v>
      </c>
      <c r="H27" s="11">
        <v>17466.0</v>
      </c>
      <c r="I27" s="11">
        <v>17399.0</v>
      </c>
      <c r="J27" s="11">
        <v>17035.0</v>
      </c>
      <c r="K27" s="11">
        <v>16868.0</v>
      </c>
      <c r="L27" s="11">
        <v>16728.0</v>
      </c>
      <c r="M27" s="11">
        <v>16514.0</v>
      </c>
      <c r="N27" s="11">
        <v>16895.0</v>
      </c>
      <c r="O27" s="11">
        <v>16918.0</v>
      </c>
    </row>
    <row r="28" ht="12.75" customHeight="1">
      <c r="A28" s="1" t="s">
        <v>35</v>
      </c>
      <c r="B28" s="11">
        <v>7073.0</v>
      </c>
      <c r="C28" s="11">
        <v>7084.0</v>
      </c>
      <c r="D28" s="11">
        <v>7122.0</v>
      </c>
      <c r="E28" s="11">
        <v>6606.0</v>
      </c>
      <c r="F28" s="12">
        <v>6741.0</v>
      </c>
      <c r="G28" s="11">
        <v>6761.0</v>
      </c>
      <c r="H28" s="11">
        <v>6958.0</v>
      </c>
      <c r="I28" s="11">
        <v>5886.0</v>
      </c>
      <c r="J28" s="11">
        <v>5275.0</v>
      </c>
      <c r="K28" s="11">
        <v>5117.0</v>
      </c>
      <c r="L28" s="11">
        <v>5253.0</v>
      </c>
      <c r="M28" s="11">
        <v>4750.0</v>
      </c>
      <c r="N28" s="11">
        <v>4980.0</v>
      </c>
      <c r="O28" s="11">
        <v>4580.0</v>
      </c>
    </row>
    <row r="29" ht="12.75" customHeight="1">
      <c r="A29" s="1" t="s">
        <v>36</v>
      </c>
      <c r="B29" s="11">
        <v>13871.0</v>
      </c>
      <c r="C29" s="11">
        <v>12733.0</v>
      </c>
      <c r="D29" s="11">
        <v>12685.0</v>
      </c>
      <c r="E29" s="11">
        <v>11197.0</v>
      </c>
      <c r="F29" s="12">
        <v>10968.0</v>
      </c>
      <c r="G29" s="11">
        <v>10204.0</v>
      </c>
      <c r="H29" s="11">
        <v>10062.0</v>
      </c>
      <c r="I29" s="11">
        <v>8725.0</v>
      </c>
      <c r="J29" s="11">
        <v>8752.0</v>
      </c>
      <c r="K29" s="11">
        <v>8849.0</v>
      </c>
      <c r="L29" s="11">
        <v>8516.0</v>
      </c>
      <c r="M29" s="11">
        <v>7853.0</v>
      </c>
      <c r="N29" s="11">
        <v>7834.0</v>
      </c>
      <c r="O29" s="11">
        <v>7627.0</v>
      </c>
    </row>
    <row r="30" ht="12.75" customHeight="1">
      <c r="A30" s="1" t="s">
        <v>37</v>
      </c>
      <c r="B30" s="11">
        <v>17084.0</v>
      </c>
      <c r="C30" s="11">
        <v>16307.0</v>
      </c>
      <c r="D30" s="11">
        <v>16334.0</v>
      </c>
      <c r="E30" s="11">
        <v>15656.0</v>
      </c>
      <c r="F30" s="12">
        <v>14892.0</v>
      </c>
      <c r="G30" s="11">
        <v>14152.0</v>
      </c>
      <c r="H30" s="11">
        <v>14702.0</v>
      </c>
      <c r="I30" s="11">
        <v>14302.0</v>
      </c>
      <c r="J30" s="11">
        <v>13004.0</v>
      </c>
      <c r="K30" s="11">
        <v>12546.0</v>
      </c>
      <c r="L30" s="11">
        <v>12811.0</v>
      </c>
      <c r="M30" s="11">
        <v>10733.0</v>
      </c>
      <c r="N30" s="11">
        <v>10108.0</v>
      </c>
      <c r="O30" s="11">
        <v>9390.0</v>
      </c>
    </row>
    <row r="31" ht="12.75" customHeight="1">
      <c r="A31" s="1" t="s">
        <v>38</v>
      </c>
      <c r="B31" s="11">
        <v>12955.0</v>
      </c>
      <c r="C31" s="11">
        <v>12745.0</v>
      </c>
      <c r="D31" s="11">
        <v>12316.0</v>
      </c>
      <c r="E31" s="11">
        <v>10807.0</v>
      </c>
      <c r="F31" s="12">
        <v>11238.0</v>
      </c>
      <c r="G31" s="11">
        <v>9836.0</v>
      </c>
      <c r="H31" s="11">
        <v>10138.0</v>
      </c>
      <c r="I31" s="11">
        <v>8597.0</v>
      </c>
      <c r="J31" s="11">
        <v>8590.0</v>
      </c>
      <c r="K31" s="11">
        <v>6532.0</v>
      </c>
      <c r="L31" s="11">
        <v>7229.0</v>
      </c>
      <c r="M31" s="11">
        <v>6805.0</v>
      </c>
      <c r="N31" s="11">
        <v>7164.0</v>
      </c>
      <c r="O31" s="11">
        <v>6523.0</v>
      </c>
    </row>
    <row r="32" ht="12.75" customHeight="1">
      <c r="A32" s="1" t="s">
        <v>39</v>
      </c>
      <c r="B32" s="11">
        <v>1069.0</v>
      </c>
      <c r="C32" s="11">
        <v>1034.0</v>
      </c>
      <c r="D32" s="11">
        <v>984.0</v>
      </c>
      <c r="E32" s="11">
        <v>986.0</v>
      </c>
      <c r="F32" s="12">
        <v>949.0</v>
      </c>
      <c r="G32" s="11">
        <v>962.0</v>
      </c>
      <c r="H32" s="11">
        <v>915.0</v>
      </c>
      <c r="I32" s="11">
        <v>824.0</v>
      </c>
      <c r="J32" s="11">
        <v>778.0</v>
      </c>
      <c r="K32" s="11">
        <v>800.0</v>
      </c>
      <c r="L32" s="11">
        <v>714.0</v>
      </c>
      <c r="M32" s="11">
        <v>720.0</v>
      </c>
      <c r="N32" s="11">
        <v>709.0</v>
      </c>
      <c r="O32" s="11">
        <v>685.0</v>
      </c>
    </row>
    <row r="33" ht="12.75" customHeight="1">
      <c r="A33" s="1" t="s">
        <v>40</v>
      </c>
      <c r="B33" s="11">
        <v>71542.0</v>
      </c>
      <c r="C33" s="11">
        <v>69768.0</v>
      </c>
      <c r="D33" s="11">
        <v>70193.0</v>
      </c>
      <c r="E33" s="11">
        <v>67970.0</v>
      </c>
      <c r="F33" s="12">
        <v>74525.0</v>
      </c>
      <c r="G33" s="11">
        <v>62360.0</v>
      </c>
      <c r="H33" s="11">
        <v>65620.0</v>
      </c>
      <c r="I33" s="11">
        <v>63783.0</v>
      </c>
      <c r="J33" s="11">
        <v>63644.0</v>
      </c>
      <c r="K33" s="11">
        <v>64283.0</v>
      </c>
      <c r="L33" s="11">
        <v>68678.0</v>
      </c>
      <c r="M33" s="11">
        <v>66820.0</v>
      </c>
      <c r="N33" s="11">
        <v>65526.0</v>
      </c>
      <c r="O33" s="11">
        <v>62013.0</v>
      </c>
    </row>
    <row r="34" ht="12.75" customHeight="1">
      <c r="A34" s="1" t="s">
        <v>41</v>
      </c>
      <c r="B34" s="11">
        <v>66821.0</v>
      </c>
      <c r="C34" s="11">
        <v>65225.0</v>
      </c>
      <c r="D34" s="11">
        <v>66697.0</v>
      </c>
      <c r="E34" s="11">
        <v>64509.0</v>
      </c>
      <c r="F34" s="12">
        <v>66656.0</v>
      </c>
      <c r="G34" s="11">
        <v>60851.0</v>
      </c>
      <c r="H34" s="11">
        <v>61506.0</v>
      </c>
      <c r="I34" s="11">
        <v>60257.0</v>
      </c>
      <c r="J34" s="11">
        <v>57234.0</v>
      </c>
      <c r="K34" s="11">
        <v>49195.0</v>
      </c>
      <c r="L34" s="11">
        <v>47120.0</v>
      </c>
      <c r="M34" s="11">
        <v>40437.0</v>
      </c>
      <c r="N34" s="11">
        <v>35782.0</v>
      </c>
      <c r="O34" s="11">
        <v>36218.0</v>
      </c>
    </row>
    <row r="35" ht="12.75" customHeight="1">
      <c r="A35" s="1" t="s">
        <v>42</v>
      </c>
      <c r="B35" s="11">
        <v>6162.0</v>
      </c>
      <c r="C35" s="11">
        <v>5564.0</v>
      </c>
      <c r="D35" s="11">
        <v>5763.0</v>
      </c>
      <c r="E35" s="11">
        <v>5815.0</v>
      </c>
      <c r="F35" s="12">
        <v>5543.0</v>
      </c>
      <c r="G35" s="11">
        <v>5278.0</v>
      </c>
      <c r="H35" s="11">
        <v>5192.0</v>
      </c>
      <c r="I35" s="11">
        <v>4958.0</v>
      </c>
      <c r="J35" s="11">
        <v>4913.0</v>
      </c>
      <c r="K35" s="11">
        <v>4889.0</v>
      </c>
      <c r="L35" s="11">
        <v>4662.0</v>
      </c>
      <c r="M35" s="11">
        <v>4416.0</v>
      </c>
      <c r="N35" s="11">
        <v>4507.0</v>
      </c>
      <c r="O35" s="11">
        <v>4414.0</v>
      </c>
    </row>
    <row r="36" ht="12.75" customHeight="1">
      <c r="A36" s="1" t="s">
        <v>43</v>
      </c>
      <c r="B36" s="11">
        <v>280.0</v>
      </c>
      <c r="C36" s="11">
        <v>230.0</v>
      </c>
      <c r="D36" s="11">
        <v>248.0</v>
      </c>
      <c r="E36" s="11">
        <v>256.0</v>
      </c>
      <c r="F36" s="12">
        <v>242.0</v>
      </c>
      <c r="G36" s="11">
        <v>217.0</v>
      </c>
      <c r="H36" s="11">
        <v>211.0</v>
      </c>
      <c r="I36" s="11">
        <v>224.0</v>
      </c>
      <c r="J36" s="11">
        <v>184.0</v>
      </c>
      <c r="K36" s="11">
        <v>193.0</v>
      </c>
      <c r="L36" s="11">
        <v>177.0</v>
      </c>
      <c r="M36" s="11">
        <v>162.0</v>
      </c>
      <c r="N36" s="11">
        <v>178.0</v>
      </c>
      <c r="O36" s="11">
        <v>153.0</v>
      </c>
    </row>
    <row r="37" ht="12.75" customHeight="1">
      <c r="A37" s="1" t="s">
        <v>44</v>
      </c>
      <c r="B37" s="11">
        <v>41317.0</v>
      </c>
      <c r="C37" s="11">
        <v>39728.0</v>
      </c>
      <c r="D37" s="11">
        <v>39714.0</v>
      </c>
      <c r="E37" s="11">
        <v>37472.0</v>
      </c>
      <c r="F37" s="12">
        <v>37200.0</v>
      </c>
      <c r="G37" s="11">
        <v>32866.0</v>
      </c>
      <c r="H37" s="11">
        <v>32530.0</v>
      </c>
      <c r="I37" s="11">
        <v>32572.0</v>
      </c>
      <c r="J37" s="11">
        <v>31301.0</v>
      </c>
      <c r="K37" s="11">
        <v>27207.0</v>
      </c>
      <c r="L37" s="11">
        <v>21040.0</v>
      </c>
      <c r="M37" s="11">
        <v>20563.0</v>
      </c>
      <c r="N37" s="11">
        <v>21235.0</v>
      </c>
      <c r="O37" s="11">
        <v>24894.0</v>
      </c>
    </row>
    <row r="38" ht="12.75" customHeight="1">
      <c r="A38" s="1" t="s">
        <v>45</v>
      </c>
      <c r="B38" s="11">
        <v>8779.0</v>
      </c>
      <c r="C38" s="11">
        <v>8021.0</v>
      </c>
      <c r="D38" s="11">
        <v>8227.0</v>
      </c>
      <c r="E38" s="11">
        <v>7943.0</v>
      </c>
      <c r="F38" s="12">
        <v>7950.0</v>
      </c>
      <c r="G38" s="11">
        <v>7123.0</v>
      </c>
      <c r="H38" s="11">
        <v>6976.0</v>
      </c>
      <c r="I38" s="11">
        <v>6716.0</v>
      </c>
      <c r="J38" s="11">
        <v>6344.0</v>
      </c>
      <c r="K38" s="11">
        <v>6078.0</v>
      </c>
      <c r="L38" s="11">
        <v>5686.0</v>
      </c>
      <c r="M38" s="11">
        <v>5822.0</v>
      </c>
      <c r="N38" s="11">
        <v>5414.0</v>
      </c>
      <c r="O38" s="11">
        <v>4877.0</v>
      </c>
    </row>
    <row r="39" ht="12.75" customHeight="1">
      <c r="A39" s="1" t="s">
        <v>46</v>
      </c>
      <c r="B39" s="11">
        <v>21060.0</v>
      </c>
      <c r="C39" s="11">
        <v>21036.0</v>
      </c>
      <c r="D39" s="11">
        <v>20809.0</v>
      </c>
      <c r="E39" s="11">
        <v>20461.0</v>
      </c>
      <c r="F39" s="12">
        <v>20633.0</v>
      </c>
      <c r="G39" s="11">
        <v>19750.0</v>
      </c>
      <c r="H39" s="11">
        <v>20697.0</v>
      </c>
      <c r="I39" s="11">
        <v>20337.0</v>
      </c>
      <c r="J39" s="11">
        <v>19436.0</v>
      </c>
      <c r="K39" s="11">
        <v>18648.0</v>
      </c>
      <c r="L39" s="11">
        <v>18192.0</v>
      </c>
      <c r="M39" s="11">
        <v>18549.0</v>
      </c>
      <c r="N39" s="11">
        <v>17063.0</v>
      </c>
      <c r="O39" s="11">
        <v>17749.0</v>
      </c>
    </row>
    <row r="40" ht="12.75" customHeight="1">
      <c r="A40" s="1" t="s">
        <v>47</v>
      </c>
      <c r="B40" s="11">
        <v>16271.0</v>
      </c>
      <c r="C40" s="11">
        <v>16321.0</v>
      </c>
      <c r="D40" s="11">
        <v>16270.0</v>
      </c>
      <c r="E40" s="11">
        <v>15505.0</v>
      </c>
      <c r="F40" s="12">
        <v>15472.0</v>
      </c>
      <c r="G40" s="11">
        <v>15260.0</v>
      </c>
      <c r="H40" s="11">
        <v>15796.0</v>
      </c>
      <c r="I40" s="11">
        <v>14254.0</v>
      </c>
      <c r="J40" s="11">
        <v>12971.0</v>
      </c>
      <c r="K40" s="11">
        <v>12334.0</v>
      </c>
      <c r="L40" s="11">
        <v>11376.0</v>
      </c>
      <c r="M40" s="11">
        <v>9391.0</v>
      </c>
      <c r="N40" s="11">
        <v>10733.0</v>
      </c>
      <c r="O40" s="11">
        <v>10213.0</v>
      </c>
    </row>
    <row r="41" ht="12.75" customHeight="1">
      <c r="A41" s="1" t="s">
        <v>48</v>
      </c>
      <c r="B41" s="11">
        <v>17924.0</v>
      </c>
      <c r="C41" s="11">
        <v>17496.0</v>
      </c>
      <c r="D41" s="11">
        <v>17317.0</v>
      </c>
      <c r="E41" s="11">
        <v>16439.0</v>
      </c>
      <c r="F41" s="12">
        <v>17121.0</v>
      </c>
      <c r="G41" s="11">
        <v>16640.0</v>
      </c>
      <c r="H41" s="11">
        <v>16094.0</v>
      </c>
      <c r="I41" s="11">
        <v>15504.0</v>
      </c>
      <c r="J41" s="11">
        <v>14627.0</v>
      </c>
      <c r="K41" s="11">
        <v>13511.0</v>
      </c>
      <c r="L41" s="11">
        <v>12109.0</v>
      </c>
      <c r="M41" s="11">
        <v>12224.0</v>
      </c>
      <c r="N41" s="11">
        <v>12574.0</v>
      </c>
      <c r="O41" s="11">
        <v>12420.0</v>
      </c>
    </row>
    <row r="42" ht="12.75" customHeight="1">
      <c r="A42" s="1" t="s">
        <v>49</v>
      </c>
      <c r="B42" s="11">
        <v>9562.0</v>
      </c>
      <c r="C42" s="11">
        <v>9196.0</v>
      </c>
      <c r="D42" s="11">
        <v>9122.0</v>
      </c>
      <c r="E42" s="11">
        <v>8605.0</v>
      </c>
      <c r="F42" s="12">
        <v>8724.0</v>
      </c>
      <c r="G42" s="11">
        <v>8073.0</v>
      </c>
      <c r="H42" s="11">
        <v>8049.0</v>
      </c>
      <c r="I42" s="11">
        <v>7916.0</v>
      </c>
      <c r="J42" s="11">
        <v>7761.0</v>
      </c>
      <c r="K42" s="11">
        <v>7241.0</v>
      </c>
      <c r="L42" s="11">
        <v>7134.0</v>
      </c>
      <c r="M42" s="11">
        <v>6892.0</v>
      </c>
      <c r="N42" s="11">
        <v>6800.0</v>
      </c>
      <c r="O42" s="11">
        <v>6441.0</v>
      </c>
    </row>
    <row r="43" ht="12.75" customHeight="1">
      <c r="A43" s="1" t="s">
        <v>50</v>
      </c>
      <c r="B43" s="11">
        <v>15468.0</v>
      </c>
      <c r="C43" s="11">
        <v>14409.0</v>
      </c>
      <c r="D43" s="11">
        <v>14402.0</v>
      </c>
      <c r="E43" s="11">
        <v>13927.0</v>
      </c>
      <c r="F43" s="12">
        <v>14148.0</v>
      </c>
      <c r="G43" s="11">
        <v>13403.0</v>
      </c>
      <c r="H43" s="11">
        <v>13330.0</v>
      </c>
      <c r="I43" s="11">
        <v>12674.0</v>
      </c>
      <c r="J43" s="11">
        <v>12024.0</v>
      </c>
      <c r="K43" s="11">
        <v>11617.0</v>
      </c>
      <c r="L43" s="11">
        <v>10982.0</v>
      </c>
      <c r="M43" s="11">
        <v>9610.0</v>
      </c>
      <c r="N43" s="11">
        <v>10145.0</v>
      </c>
      <c r="O43" s="11">
        <v>9826.0</v>
      </c>
    </row>
    <row r="44" ht="12.75" customHeight="1">
      <c r="A44" s="1" t="s">
        <v>51</v>
      </c>
      <c r="B44" s="11">
        <v>24234.0</v>
      </c>
      <c r="C44" s="11">
        <v>23221.0</v>
      </c>
      <c r="D44" s="11">
        <v>23235.0</v>
      </c>
      <c r="E44" s="11">
        <v>22536.0</v>
      </c>
      <c r="F44" s="12">
        <v>22626.0</v>
      </c>
      <c r="G44" s="11">
        <v>21868.0</v>
      </c>
      <c r="H44" s="11">
        <v>20919.0</v>
      </c>
      <c r="I44" s="11">
        <v>20519.0</v>
      </c>
      <c r="J44" s="11">
        <v>18789.0</v>
      </c>
      <c r="K44" s="11">
        <v>19129.0</v>
      </c>
      <c r="L44" s="11">
        <v>18220.0</v>
      </c>
      <c r="M44" s="11">
        <v>17566.0</v>
      </c>
      <c r="N44" s="11">
        <v>18020.0</v>
      </c>
      <c r="O44" s="11">
        <v>17329.0</v>
      </c>
    </row>
    <row r="45" ht="12.75" customHeight="1">
      <c r="A45" s="1" t="s">
        <v>52</v>
      </c>
      <c r="B45" s="11">
        <v>16276.0</v>
      </c>
      <c r="C45" s="11">
        <v>15681.0</v>
      </c>
      <c r="D45" s="11">
        <v>15832.0</v>
      </c>
      <c r="E45" s="11">
        <v>15056.0</v>
      </c>
      <c r="F45" s="12">
        <v>15383.0</v>
      </c>
      <c r="G45" s="11">
        <v>14980.0</v>
      </c>
      <c r="H45" s="11">
        <v>14496.0</v>
      </c>
      <c r="I45" s="11">
        <v>14164.0</v>
      </c>
      <c r="J45" s="11">
        <v>14173.0</v>
      </c>
      <c r="K45" s="11">
        <v>12390.0</v>
      </c>
      <c r="L45" s="11">
        <v>12516.0</v>
      </c>
      <c r="M45" s="11">
        <v>11967.0</v>
      </c>
      <c r="N45" s="11">
        <v>12223.0</v>
      </c>
      <c r="O45" s="11">
        <v>12719.0</v>
      </c>
    </row>
    <row r="46" ht="12.75" customHeight="1">
      <c r="A46" s="1" t="s">
        <v>53</v>
      </c>
      <c r="B46" s="11">
        <v>10393.0</v>
      </c>
      <c r="C46" s="11">
        <v>8957.0</v>
      </c>
      <c r="D46" s="11">
        <v>9340.0</v>
      </c>
      <c r="E46" s="11">
        <v>8891.0</v>
      </c>
      <c r="F46" s="12">
        <v>8825.0</v>
      </c>
      <c r="G46" s="11">
        <v>7967.0</v>
      </c>
      <c r="H46" s="11">
        <v>8002.0</v>
      </c>
      <c r="I46" s="11">
        <v>7451.0</v>
      </c>
      <c r="J46" s="11">
        <v>7258.0</v>
      </c>
      <c r="K46" s="11">
        <v>7022.0</v>
      </c>
      <c r="L46" s="11">
        <v>6844.0</v>
      </c>
      <c r="M46" s="11">
        <v>6955.0</v>
      </c>
      <c r="N46" s="11">
        <v>6866.0</v>
      </c>
      <c r="O46" s="11">
        <v>6719.0</v>
      </c>
    </row>
    <row r="47" ht="12.75" customHeight="1">
      <c r="A47" s="1" t="s">
        <v>54</v>
      </c>
      <c r="B47" s="11">
        <v>3971.0</v>
      </c>
      <c r="C47" s="11">
        <v>3900.0</v>
      </c>
      <c r="D47" s="11">
        <v>4020.0</v>
      </c>
      <c r="E47" s="11">
        <v>3840.0</v>
      </c>
      <c r="F47" s="12">
        <v>3750.0</v>
      </c>
      <c r="G47" s="11">
        <v>3822.0</v>
      </c>
      <c r="H47" s="11">
        <v>3659.0</v>
      </c>
      <c r="I47" s="11">
        <v>3512.0</v>
      </c>
      <c r="J47" s="11">
        <v>3471.0</v>
      </c>
      <c r="K47" s="11">
        <v>3040.0</v>
      </c>
      <c r="L47" s="11">
        <v>2955.0</v>
      </c>
      <c r="M47" s="11">
        <v>2947.0</v>
      </c>
      <c r="N47" s="11">
        <v>2807.0</v>
      </c>
      <c r="O47" s="11">
        <v>2828.0</v>
      </c>
    </row>
    <row r="48" ht="12.75" customHeight="1">
      <c r="A48" s="1" t="s">
        <v>55</v>
      </c>
      <c r="B48" s="11">
        <v>1253.0</v>
      </c>
      <c r="C48" s="11">
        <v>1202.0</v>
      </c>
      <c r="D48" s="11">
        <v>1123.0</v>
      </c>
      <c r="E48" s="11">
        <v>1137.0</v>
      </c>
      <c r="F48" s="12">
        <v>1124.0</v>
      </c>
      <c r="G48" s="11">
        <v>1166.0</v>
      </c>
      <c r="H48" s="11">
        <v>1107.0</v>
      </c>
      <c r="I48" s="11">
        <v>1060.0</v>
      </c>
      <c r="J48" s="11">
        <v>965.0</v>
      </c>
      <c r="K48" s="11">
        <v>906.0</v>
      </c>
      <c r="L48" s="11">
        <v>919.0</v>
      </c>
      <c r="M48" s="11">
        <v>880.0</v>
      </c>
      <c r="N48" s="11">
        <v>924.0</v>
      </c>
      <c r="O48" s="11">
        <v>901.0</v>
      </c>
    </row>
    <row r="49" ht="12.75" customHeight="1">
      <c r="A49" s="1" t="s">
        <v>56</v>
      </c>
      <c r="B49" s="11">
        <v>32205.0</v>
      </c>
      <c r="C49" s="11">
        <v>31670.0</v>
      </c>
      <c r="D49" s="11">
        <v>31707.0</v>
      </c>
      <c r="E49" s="11">
        <v>28448.0</v>
      </c>
      <c r="F49" s="12">
        <v>26842.0</v>
      </c>
      <c r="G49" s="11">
        <v>27701.0</v>
      </c>
      <c r="H49" s="11">
        <v>24760.0</v>
      </c>
      <c r="I49" s="11">
        <v>24467.0</v>
      </c>
      <c r="J49" s="11">
        <v>22387.0</v>
      </c>
      <c r="K49" s="11">
        <v>21830.0</v>
      </c>
      <c r="L49" s="11">
        <v>21677.0</v>
      </c>
      <c r="M49" s="11">
        <v>20704.0</v>
      </c>
      <c r="N49" s="11">
        <v>22919.0</v>
      </c>
      <c r="O49" s="11">
        <v>20643.0</v>
      </c>
    </row>
    <row r="50" ht="12.75" customHeight="1">
      <c r="A50" s="1" t="s">
        <v>57</v>
      </c>
      <c r="B50" s="11">
        <v>6913.0</v>
      </c>
      <c r="C50" s="11">
        <v>6221.0</v>
      </c>
      <c r="D50" s="11">
        <v>6328.0</v>
      </c>
      <c r="E50" s="11">
        <v>5831.0</v>
      </c>
      <c r="F50" s="12">
        <v>6070.0</v>
      </c>
      <c r="G50" s="11">
        <v>5809.0</v>
      </c>
      <c r="H50" s="11">
        <v>5819.0</v>
      </c>
      <c r="I50" s="11">
        <v>5423.0</v>
      </c>
      <c r="J50" s="11">
        <v>5071.0</v>
      </c>
      <c r="K50" s="11">
        <v>4636.0</v>
      </c>
      <c r="L50" s="11">
        <v>4640.0</v>
      </c>
      <c r="M50" s="11">
        <v>4308.0</v>
      </c>
      <c r="N50" s="11">
        <v>4387.0</v>
      </c>
      <c r="O50" s="11">
        <v>4551.0</v>
      </c>
    </row>
    <row r="51" ht="12.75" customHeight="1">
      <c r="A51" s="1" t="s">
        <v>58</v>
      </c>
      <c r="B51" s="11">
        <v>7783.0</v>
      </c>
      <c r="C51" s="11">
        <v>7853.0</v>
      </c>
      <c r="D51" s="11">
        <v>7957.0</v>
      </c>
      <c r="E51" s="11">
        <v>8206.0</v>
      </c>
      <c r="F51" s="12">
        <v>8263.0</v>
      </c>
      <c r="G51" s="11">
        <v>7503.0</v>
      </c>
      <c r="H51" s="11">
        <v>7034.0</v>
      </c>
      <c r="I51" s="11">
        <v>6918.0</v>
      </c>
      <c r="J51" s="11">
        <v>6768.0</v>
      </c>
      <c r="K51" s="11">
        <v>6681.0</v>
      </c>
      <c r="L51" s="11">
        <v>6422.0</v>
      </c>
      <c r="M51" s="11">
        <v>6047.0</v>
      </c>
      <c r="N51" s="11">
        <v>6246.0</v>
      </c>
      <c r="O51" s="11">
        <v>6349.0</v>
      </c>
    </row>
    <row r="52" ht="12.75" customHeight="1">
      <c r="A52" s="1" t="s">
        <v>59</v>
      </c>
      <c r="B52" s="11">
        <v>791.0</v>
      </c>
      <c r="C52" s="11">
        <v>732.0</v>
      </c>
      <c r="D52" s="11">
        <v>727.0</v>
      </c>
      <c r="E52" s="11">
        <v>844.0</v>
      </c>
      <c r="F52" s="12">
        <v>943.0</v>
      </c>
      <c r="G52" s="11">
        <v>795.0</v>
      </c>
      <c r="H52" s="11">
        <v>868.0</v>
      </c>
      <c r="I52" s="11">
        <v>826.0</v>
      </c>
      <c r="J52" s="11">
        <v>770.0</v>
      </c>
      <c r="K52" s="11">
        <v>729.0</v>
      </c>
      <c r="L52" s="11">
        <v>707.0</v>
      </c>
      <c r="M52" s="11">
        <v>702.0</v>
      </c>
      <c r="N52" s="11">
        <v>734.0</v>
      </c>
      <c r="O52" s="11">
        <v>659.0</v>
      </c>
    </row>
    <row r="53" ht="12.75" customHeight="1">
      <c r="A53" s="1" t="s">
        <v>60</v>
      </c>
      <c r="B53" s="11">
        <v>1153.0</v>
      </c>
      <c r="C53" s="11">
        <v>1054.0</v>
      </c>
      <c r="D53" s="11">
        <v>1019.0</v>
      </c>
      <c r="E53" s="11">
        <v>1391.0</v>
      </c>
      <c r="F53" s="12">
        <v>1519.0</v>
      </c>
      <c r="G53" s="11">
        <v>1435.0</v>
      </c>
      <c r="H53" s="11">
        <v>1460.0</v>
      </c>
      <c r="I53" s="11">
        <v>1348.0</v>
      </c>
      <c r="J53" s="11">
        <v>1291.0</v>
      </c>
      <c r="K53" s="11">
        <v>1264.0</v>
      </c>
      <c r="L53" s="11">
        <v>1280.0</v>
      </c>
      <c r="M53" s="11">
        <v>1183.0</v>
      </c>
      <c r="N53" s="11">
        <v>1127.0</v>
      </c>
      <c r="O53" s="11">
        <v>1075.0</v>
      </c>
    </row>
    <row r="54" ht="12.75" customHeight="1">
      <c r="A54" s="1" t="s">
        <v>61</v>
      </c>
      <c r="B54" s="11">
        <v>6438.0</v>
      </c>
      <c r="C54" s="11">
        <v>6036.0</v>
      </c>
      <c r="D54" s="11">
        <v>6122.0</v>
      </c>
      <c r="E54" s="11">
        <v>5656.0</v>
      </c>
      <c r="F54" s="12">
        <v>5629.0</v>
      </c>
      <c r="G54" s="11">
        <v>5076.0</v>
      </c>
      <c r="H54" s="11">
        <v>5288.0</v>
      </c>
      <c r="I54" s="11">
        <v>5109.0</v>
      </c>
      <c r="J54" s="11">
        <v>4961.0</v>
      </c>
      <c r="K54" s="11">
        <v>4861.0</v>
      </c>
      <c r="L54" s="11">
        <v>4558.0</v>
      </c>
      <c r="M54" s="11">
        <v>4533.0</v>
      </c>
      <c r="N54" s="11">
        <v>4568.0</v>
      </c>
      <c r="O54" s="11">
        <v>4355.0</v>
      </c>
    </row>
    <row r="55" ht="12.75" customHeight="1">
      <c r="A55" s="1" t="s">
        <v>62</v>
      </c>
      <c r="B55" s="11">
        <v>6386.0</v>
      </c>
      <c r="C55" s="11">
        <v>5830.0</v>
      </c>
      <c r="D55" s="11">
        <v>5712.0</v>
      </c>
      <c r="E55" s="11">
        <v>5673.0</v>
      </c>
      <c r="F55" s="12">
        <v>5466.0</v>
      </c>
      <c r="G55" s="11">
        <v>5019.0</v>
      </c>
      <c r="H55" s="11">
        <v>4953.0</v>
      </c>
      <c r="I55" s="11">
        <v>4719.0</v>
      </c>
      <c r="J55" s="11">
        <v>4661.0</v>
      </c>
      <c r="K55" s="11">
        <v>4952.0</v>
      </c>
      <c r="L55" s="11">
        <v>4704.0</v>
      </c>
      <c r="M55" s="11">
        <v>4529.0</v>
      </c>
      <c r="N55" s="11">
        <v>4553.0</v>
      </c>
      <c r="O55" s="11">
        <v>4606.0</v>
      </c>
    </row>
    <row r="56" ht="12.75" customHeight="1">
      <c r="A56" s="1" t="s">
        <v>63</v>
      </c>
      <c r="B56" s="11">
        <v>5811.0</v>
      </c>
      <c r="C56" s="11">
        <v>5553.0</v>
      </c>
      <c r="D56" s="11">
        <v>5711.0</v>
      </c>
      <c r="E56" s="11">
        <v>5649.0</v>
      </c>
      <c r="F56" s="12">
        <v>5828.0</v>
      </c>
      <c r="G56" s="11">
        <v>5344.0</v>
      </c>
      <c r="H56" s="11">
        <v>5006.0</v>
      </c>
      <c r="I56" s="11">
        <v>4671.0</v>
      </c>
      <c r="J56" s="11">
        <v>3491.0</v>
      </c>
      <c r="K56" s="11">
        <v>3597.0</v>
      </c>
      <c r="L56" s="11">
        <v>3702.0</v>
      </c>
      <c r="M56" s="11">
        <v>3605.0</v>
      </c>
      <c r="N56" s="11">
        <v>3810.0</v>
      </c>
      <c r="O56" s="11">
        <v>3340.0</v>
      </c>
    </row>
    <row r="57" ht="12.75" customHeight="1">
      <c r="A57" s="1" t="s">
        <v>64</v>
      </c>
      <c r="B57" s="11">
        <v>7508.0</v>
      </c>
      <c r="C57" s="11">
        <v>7283.0</v>
      </c>
      <c r="D57" s="11">
        <v>7033.0</v>
      </c>
      <c r="E57" s="11">
        <v>6664.0</v>
      </c>
      <c r="F57" s="12">
        <v>6560.0</v>
      </c>
      <c r="G57" s="11">
        <v>6360.0</v>
      </c>
      <c r="H57" s="11">
        <v>5878.0</v>
      </c>
      <c r="I57" s="11">
        <v>5454.0</v>
      </c>
      <c r="J57" s="11">
        <v>4508.0</v>
      </c>
      <c r="K57" s="11">
        <v>3591.0</v>
      </c>
      <c r="L57" s="11">
        <v>3472.0</v>
      </c>
      <c r="M57" s="11">
        <v>3333.0</v>
      </c>
      <c r="N57" s="11">
        <v>3332.0</v>
      </c>
      <c r="O57" s="11">
        <v>3123.0</v>
      </c>
    </row>
    <row r="58" ht="12.75" customHeight="1">
      <c r="A58" s="1" t="s">
        <v>65</v>
      </c>
      <c r="B58" s="11">
        <v>4142.0</v>
      </c>
      <c r="C58" s="11">
        <v>4240.0</v>
      </c>
      <c r="D58" s="11">
        <v>4554.0</v>
      </c>
      <c r="E58" s="11">
        <v>4332.0</v>
      </c>
      <c r="F58" s="12">
        <v>4499.0</v>
      </c>
      <c r="G58" s="11">
        <v>4220.0</v>
      </c>
      <c r="H58" s="11">
        <v>4235.0</v>
      </c>
      <c r="I58" s="11">
        <v>3856.0</v>
      </c>
      <c r="J58" s="11">
        <v>3884.0</v>
      </c>
      <c r="K58" s="11">
        <v>3706.0</v>
      </c>
      <c r="L58" s="11">
        <v>3544.0</v>
      </c>
      <c r="M58" s="11">
        <v>3509.0</v>
      </c>
      <c r="N58" s="11">
        <v>3418.0</v>
      </c>
      <c r="O58" s="11">
        <v>3462.0</v>
      </c>
    </row>
    <row r="59" ht="12.75" customHeight="1">
      <c r="A59" s="1" t="s">
        <v>66</v>
      </c>
      <c r="B59" s="11">
        <v>5309.0</v>
      </c>
      <c r="C59" s="11">
        <v>5052.0</v>
      </c>
      <c r="D59" s="11">
        <v>5129.0</v>
      </c>
      <c r="E59" s="11">
        <v>5175.0</v>
      </c>
      <c r="F59" s="12">
        <v>4973.0</v>
      </c>
      <c r="G59" s="11">
        <v>4850.0</v>
      </c>
      <c r="H59" s="11">
        <v>4881.0</v>
      </c>
      <c r="I59" s="11">
        <v>4823.0</v>
      </c>
      <c r="J59" s="11">
        <v>4845.0</v>
      </c>
      <c r="K59" s="11">
        <v>4815.0</v>
      </c>
      <c r="L59" s="11">
        <v>4673.0</v>
      </c>
      <c r="M59" s="11">
        <v>4155.0</v>
      </c>
      <c r="N59" s="11">
        <v>4011.0</v>
      </c>
      <c r="O59" s="11">
        <v>3991.0</v>
      </c>
    </row>
    <row r="60" ht="12.75" customHeight="1">
      <c r="A60" s="1" t="s">
        <v>67</v>
      </c>
      <c r="B60" s="11">
        <v>30740.0</v>
      </c>
      <c r="C60" s="11">
        <v>30373.0</v>
      </c>
      <c r="D60" s="11">
        <v>30755.0</v>
      </c>
      <c r="E60" s="11">
        <v>30063.0</v>
      </c>
      <c r="F60" s="12">
        <v>31524.0</v>
      </c>
      <c r="G60" s="11">
        <v>27890.0</v>
      </c>
      <c r="H60" s="11">
        <v>24915.0</v>
      </c>
      <c r="I60" s="11">
        <v>24288.0</v>
      </c>
      <c r="J60" s="11">
        <v>24309.0</v>
      </c>
      <c r="K60" s="11">
        <v>23775.0</v>
      </c>
      <c r="L60" s="11">
        <v>23248.0</v>
      </c>
      <c r="M60" s="11">
        <v>22842.0</v>
      </c>
      <c r="N60" s="11">
        <v>23274.0</v>
      </c>
      <c r="O60" s="11">
        <v>20819.0</v>
      </c>
    </row>
    <row r="61" ht="12.75" customHeight="1">
      <c r="A61" s="1" t="s">
        <v>68</v>
      </c>
      <c r="B61" s="11">
        <v>1319.0</v>
      </c>
      <c r="C61" s="11">
        <v>1285.0</v>
      </c>
      <c r="D61" s="11">
        <v>1278.0</v>
      </c>
      <c r="E61" s="11">
        <v>1196.0</v>
      </c>
      <c r="F61" s="12">
        <v>1174.0</v>
      </c>
      <c r="G61" s="11">
        <v>1147.0</v>
      </c>
      <c r="H61" s="11">
        <v>1186.0</v>
      </c>
      <c r="I61" s="11">
        <v>1129.0</v>
      </c>
      <c r="J61" s="11">
        <v>1198.0</v>
      </c>
      <c r="K61" s="11">
        <v>1092.0</v>
      </c>
      <c r="L61" s="11">
        <v>1090.0</v>
      </c>
      <c r="M61" s="11">
        <v>993.0</v>
      </c>
      <c r="N61" s="11">
        <v>1073.0</v>
      </c>
      <c r="O61" s="11">
        <v>984.0</v>
      </c>
    </row>
    <row r="62" ht="12.75" customHeight="1">
      <c r="A62" s="1" t="s">
        <v>69</v>
      </c>
      <c r="B62" s="11">
        <v>4120.0</v>
      </c>
      <c r="C62" s="11">
        <v>3773.0</v>
      </c>
      <c r="D62" s="11">
        <v>3835.0</v>
      </c>
      <c r="E62" s="11">
        <v>3652.0</v>
      </c>
      <c r="F62" s="12">
        <v>3644.0</v>
      </c>
      <c r="G62" s="11">
        <v>3600.0</v>
      </c>
      <c r="H62" s="11">
        <v>3622.0</v>
      </c>
      <c r="I62" s="11">
        <v>3474.0</v>
      </c>
      <c r="J62" s="11">
        <v>3521.0</v>
      </c>
      <c r="K62" s="11">
        <v>3740.0</v>
      </c>
      <c r="L62" s="11">
        <v>3433.0</v>
      </c>
      <c r="M62" s="11">
        <v>3289.0</v>
      </c>
      <c r="N62" s="11">
        <v>3425.0</v>
      </c>
      <c r="O62" s="11">
        <v>3352.0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2.75" customHeight="1">
      <c r="A63" s="1" t="s">
        <v>70</v>
      </c>
      <c r="B63" s="11">
        <v>39796.0</v>
      </c>
      <c r="C63" s="11">
        <v>37750.0</v>
      </c>
      <c r="D63" s="11">
        <v>37601.0</v>
      </c>
      <c r="E63" s="11">
        <v>36894.0</v>
      </c>
      <c r="F63" s="12">
        <v>36991.0</v>
      </c>
      <c r="G63" s="11">
        <v>38135.0</v>
      </c>
      <c r="H63" s="11">
        <v>37200.0</v>
      </c>
      <c r="I63" s="11">
        <v>32777.0</v>
      </c>
      <c r="J63" s="11">
        <v>25537.0</v>
      </c>
      <c r="K63" s="11">
        <v>27187.0</v>
      </c>
      <c r="L63" s="11">
        <v>27086.0</v>
      </c>
      <c r="M63" s="11">
        <v>26201.0</v>
      </c>
      <c r="N63" s="11">
        <v>26189.0</v>
      </c>
      <c r="O63" s="11">
        <v>25619.0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2.0" customHeight="1">
      <c r="A64" s="1" t="s">
        <v>71</v>
      </c>
      <c r="B64" s="15">
        <v>12624.0</v>
      </c>
      <c r="C64" s="15">
        <v>12078.0</v>
      </c>
      <c r="D64" s="15">
        <v>12119.0</v>
      </c>
      <c r="E64" s="15">
        <v>11679.0</v>
      </c>
      <c r="F64" s="16">
        <v>11985.0</v>
      </c>
      <c r="G64" s="15">
        <v>10739.0</v>
      </c>
      <c r="H64" s="15">
        <v>10747.0</v>
      </c>
      <c r="I64" s="11">
        <v>9944.0</v>
      </c>
      <c r="J64" s="11">
        <v>9336.0</v>
      </c>
      <c r="K64" s="11">
        <v>9013.0</v>
      </c>
      <c r="L64" s="11">
        <v>7249.0</v>
      </c>
      <c r="M64" s="11">
        <v>7406.0</v>
      </c>
      <c r="N64" s="11">
        <v>6761.0</v>
      </c>
      <c r="O64" s="11">
        <v>6769.0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2.75" customHeight="1">
      <c r="A65" s="1" t="s">
        <v>72</v>
      </c>
      <c r="B65" s="11">
        <v>25725.0</v>
      </c>
      <c r="C65" s="11">
        <v>24668.0</v>
      </c>
      <c r="D65" s="11">
        <v>24565.0</v>
      </c>
      <c r="E65" s="11">
        <v>24147.0</v>
      </c>
      <c r="F65" s="12">
        <v>25004.0</v>
      </c>
      <c r="G65" s="11">
        <v>24575.0</v>
      </c>
      <c r="H65" s="11">
        <v>22940.0</v>
      </c>
      <c r="I65" s="11">
        <v>23155.0</v>
      </c>
      <c r="J65" s="11">
        <v>20447.0</v>
      </c>
      <c r="K65" s="11">
        <v>19396.0</v>
      </c>
      <c r="L65" s="11">
        <v>18882.0</v>
      </c>
      <c r="M65" s="11">
        <v>18063.0</v>
      </c>
      <c r="N65" s="11">
        <v>19242.0</v>
      </c>
      <c r="O65" s="11">
        <v>16624.0</v>
      </c>
    </row>
    <row r="66" ht="12.75" customHeight="1">
      <c r="A66" s="1" t="s">
        <v>73</v>
      </c>
      <c r="B66" s="11">
        <v>42694.0</v>
      </c>
      <c r="C66" s="11">
        <v>40913.0</v>
      </c>
      <c r="D66" s="11">
        <v>40722.0</v>
      </c>
      <c r="E66" s="11">
        <v>39331.0</v>
      </c>
      <c r="F66" s="12">
        <v>40012.0</v>
      </c>
      <c r="G66" s="11">
        <v>36795.0</v>
      </c>
      <c r="H66" s="11">
        <v>37474.0</v>
      </c>
      <c r="I66" s="11">
        <v>35440.0</v>
      </c>
      <c r="J66" s="11">
        <v>34791.0</v>
      </c>
      <c r="K66" s="11">
        <v>35515.0</v>
      </c>
      <c r="L66" s="11">
        <v>35498.0</v>
      </c>
      <c r="M66" s="11">
        <v>33874.0</v>
      </c>
      <c r="N66" s="11">
        <v>34162.0</v>
      </c>
      <c r="O66" s="11">
        <v>33247.0</v>
      </c>
    </row>
    <row r="67" ht="12.75" customHeight="1">
      <c r="A67" s="1" t="s">
        <v>74</v>
      </c>
      <c r="B67" s="11">
        <v>23925.0</v>
      </c>
      <c r="C67" s="11">
        <v>23447.0</v>
      </c>
      <c r="D67" s="11">
        <v>20885.0</v>
      </c>
      <c r="E67" s="11">
        <v>19398.0</v>
      </c>
      <c r="F67" s="12">
        <v>22488.0</v>
      </c>
      <c r="G67" s="11">
        <v>18638.0</v>
      </c>
      <c r="H67" s="11">
        <v>17873.0</v>
      </c>
      <c r="I67" s="11">
        <v>16819.0</v>
      </c>
      <c r="J67" s="11">
        <v>17124.0</v>
      </c>
      <c r="K67" s="11">
        <v>17583.0</v>
      </c>
      <c r="L67" s="11">
        <v>17833.0</v>
      </c>
      <c r="M67" s="11">
        <v>17250.0</v>
      </c>
      <c r="N67" s="11">
        <v>18307.0</v>
      </c>
      <c r="O67" s="11">
        <v>17213.0</v>
      </c>
    </row>
    <row r="68" ht="12.75" customHeight="1">
      <c r="A68" s="1" t="s">
        <v>75</v>
      </c>
      <c r="B68" s="11">
        <v>3899.0</v>
      </c>
      <c r="C68" s="11">
        <v>3727.0</v>
      </c>
      <c r="D68" s="11">
        <v>3765.0</v>
      </c>
      <c r="E68" s="11">
        <v>3667.0</v>
      </c>
      <c r="F68" s="12">
        <v>3621.0</v>
      </c>
      <c r="G68" s="11">
        <v>3377.0</v>
      </c>
      <c r="H68" s="11">
        <v>3372.0</v>
      </c>
      <c r="I68" s="11">
        <v>3211.0</v>
      </c>
      <c r="J68" s="11">
        <v>3164.0</v>
      </c>
      <c r="K68" s="11">
        <v>3069.0</v>
      </c>
      <c r="L68" s="11">
        <v>2867.0</v>
      </c>
      <c r="M68" s="11">
        <v>1565.0</v>
      </c>
      <c r="N68" s="11">
        <v>1836.0</v>
      </c>
      <c r="O68" s="11">
        <v>1626.0</v>
      </c>
    </row>
    <row r="69" ht="12.75" customHeight="1">
      <c r="A69" s="1" t="s">
        <v>76</v>
      </c>
      <c r="B69" s="11">
        <v>37424.0</v>
      </c>
      <c r="C69" s="11">
        <v>35901.0</v>
      </c>
      <c r="D69" s="11">
        <v>36035.0</v>
      </c>
      <c r="E69" s="11">
        <v>34590.0</v>
      </c>
      <c r="F69" s="12">
        <v>33337.0</v>
      </c>
      <c r="G69" s="11">
        <v>33023.0</v>
      </c>
      <c r="H69" s="11">
        <v>32384.0</v>
      </c>
      <c r="I69" s="11">
        <v>31239.0</v>
      </c>
      <c r="J69" s="11">
        <v>28564.0</v>
      </c>
      <c r="K69" s="11">
        <v>29913.0</v>
      </c>
      <c r="L69" s="11">
        <v>29367.0</v>
      </c>
      <c r="M69" s="11">
        <v>28311.0</v>
      </c>
      <c r="N69" s="11">
        <v>28234.0</v>
      </c>
      <c r="O69" s="11">
        <v>27705.0</v>
      </c>
    </row>
    <row r="70" ht="12.75" customHeight="1">
      <c r="A70" s="1" t="s">
        <v>77</v>
      </c>
      <c r="B70" s="11">
        <v>12523.0</v>
      </c>
      <c r="C70" s="11">
        <v>11645.0</v>
      </c>
      <c r="D70" s="11">
        <v>11735.0</v>
      </c>
      <c r="E70" s="11">
        <v>11217.0</v>
      </c>
      <c r="F70" s="12">
        <v>10617.0</v>
      </c>
      <c r="G70" s="11">
        <v>9142.0</v>
      </c>
      <c r="H70" s="11">
        <v>8566.0</v>
      </c>
      <c r="I70" s="11">
        <v>7111.0</v>
      </c>
      <c r="J70" s="11">
        <v>6498.0</v>
      </c>
      <c r="K70" s="11">
        <v>6607.0</v>
      </c>
      <c r="L70" s="11">
        <v>6441.0</v>
      </c>
      <c r="M70" s="11">
        <v>6205.0</v>
      </c>
      <c r="N70" s="11">
        <v>6293.0</v>
      </c>
      <c r="O70" s="11">
        <v>6725.0</v>
      </c>
    </row>
    <row r="71" ht="12.75" customHeight="1">
      <c r="A71" s="1" t="s">
        <v>78</v>
      </c>
      <c r="B71" s="11">
        <v>23598.0</v>
      </c>
      <c r="C71" s="11">
        <v>21581.0</v>
      </c>
      <c r="D71" s="11">
        <v>21815.0</v>
      </c>
      <c r="E71" s="11">
        <v>20121.0</v>
      </c>
      <c r="F71" s="12">
        <v>19887.0</v>
      </c>
      <c r="G71" s="11">
        <v>19534.0</v>
      </c>
      <c r="H71" s="11">
        <v>19798.0</v>
      </c>
      <c r="I71" s="11">
        <v>19506.0</v>
      </c>
      <c r="J71" s="11">
        <v>18399.0</v>
      </c>
      <c r="K71" s="11">
        <v>18755.0</v>
      </c>
      <c r="L71" s="11">
        <v>18726.0</v>
      </c>
      <c r="M71" s="11">
        <v>18489.0</v>
      </c>
      <c r="N71" s="11">
        <v>17181.0</v>
      </c>
      <c r="O71" s="11">
        <v>17335.0</v>
      </c>
    </row>
    <row r="72" ht="12.75" customHeight="1">
      <c r="A72" s="1" t="s">
        <v>79</v>
      </c>
      <c r="B72" s="11">
        <v>12660.0</v>
      </c>
      <c r="C72" s="11">
        <v>12125.0</v>
      </c>
      <c r="D72" s="11">
        <v>12117.0</v>
      </c>
      <c r="E72" s="11">
        <v>11715.0</v>
      </c>
      <c r="F72" s="12">
        <v>12348.0</v>
      </c>
      <c r="G72" s="11">
        <v>11469.0</v>
      </c>
      <c r="H72" s="11">
        <v>8171.0</v>
      </c>
      <c r="I72" s="11">
        <v>7278.0</v>
      </c>
      <c r="J72" s="11">
        <v>7503.0</v>
      </c>
      <c r="K72" s="11">
        <v>7070.0</v>
      </c>
      <c r="L72" s="11">
        <v>6825.0</v>
      </c>
      <c r="M72" s="11">
        <v>6283.0</v>
      </c>
      <c r="N72" s="11">
        <v>6287.0</v>
      </c>
      <c r="O72" s="11">
        <v>6022.0</v>
      </c>
    </row>
    <row r="73" ht="12.75" customHeight="1">
      <c r="A73" s="1" t="s">
        <v>80</v>
      </c>
      <c r="B73" s="11">
        <v>19106.0</v>
      </c>
      <c r="C73" s="11">
        <v>17781.0</v>
      </c>
      <c r="D73" s="11">
        <v>18125.0</v>
      </c>
      <c r="E73" s="11">
        <v>17235.0</v>
      </c>
      <c r="F73" s="12">
        <v>17451.0</v>
      </c>
      <c r="G73" s="11">
        <v>15972.0</v>
      </c>
      <c r="H73" s="11">
        <v>15714.0</v>
      </c>
      <c r="I73" s="11">
        <v>15291.0</v>
      </c>
      <c r="J73" s="11">
        <v>13618.0</v>
      </c>
      <c r="K73" s="11">
        <v>12307.0</v>
      </c>
      <c r="L73" s="11">
        <v>12253.0</v>
      </c>
      <c r="M73" s="11">
        <v>11289.0</v>
      </c>
      <c r="N73" s="11">
        <v>9519.0</v>
      </c>
      <c r="O73" s="11">
        <v>9654.0</v>
      </c>
    </row>
    <row r="74" ht="12.75" customHeight="1">
      <c r="A74" s="1" t="s">
        <v>81</v>
      </c>
      <c r="B74" s="11">
        <v>6360.0</v>
      </c>
      <c r="C74" s="11">
        <v>6172.0</v>
      </c>
      <c r="D74" s="11">
        <v>6363.0</v>
      </c>
      <c r="E74" s="11">
        <v>6401.0</v>
      </c>
      <c r="F74" s="12">
        <v>6399.0</v>
      </c>
      <c r="G74" s="11">
        <v>6044.0</v>
      </c>
      <c r="H74" s="11">
        <v>5608.0</v>
      </c>
      <c r="I74" s="11">
        <v>5545.0</v>
      </c>
      <c r="J74" s="11">
        <v>5528.0</v>
      </c>
      <c r="K74" s="11">
        <v>5455.0</v>
      </c>
      <c r="L74" s="11">
        <v>5321.0</v>
      </c>
      <c r="M74" s="11">
        <v>5328.0</v>
      </c>
      <c r="N74" s="11">
        <v>5075.0</v>
      </c>
      <c r="O74" s="11">
        <v>5445.0</v>
      </c>
    </row>
    <row r="75" ht="12.75" customHeight="1">
      <c r="A75" s="1" t="s">
        <v>82</v>
      </c>
      <c r="B75" s="11">
        <v>19298.0</v>
      </c>
      <c r="C75" s="11">
        <v>18740.0</v>
      </c>
      <c r="D75" s="11">
        <v>18933.0</v>
      </c>
      <c r="E75" s="11">
        <v>18007.0</v>
      </c>
      <c r="F75" s="12">
        <v>18216.0</v>
      </c>
      <c r="G75" s="11">
        <v>16353.0</v>
      </c>
      <c r="H75" s="11">
        <v>16031.0</v>
      </c>
      <c r="I75" s="11">
        <v>13404.0</v>
      </c>
      <c r="J75" s="11">
        <v>11211.0</v>
      </c>
      <c r="K75" s="11">
        <v>10884.0</v>
      </c>
      <c r="L75" s="11">
        <v>10823.0</v>
      </c>
      <c r="M75" s="11">
        <v>11209.0</v>
      </c>
      <c r="N75" s="11">
        <v>9896.0</v>
      </c>
      <c r="O75" s="11">
        <v>10070.0</v>
      </c>
    </row>
    <row r="76" ht="12.75" customHeight="1">
      <c r="A76" s="5" t="s">
        <v>83</v>
      </c>
      <c r="B76" s="13">
        <v>8940.0</v>
      </c>
      <c r="C76" s="13">
        <v>9019.0</v>
      </c>
      <c r="D76" s="13">
        <v>9057.0</v>
      </c>
      <c r="E76" s="13">
        <v>8595.0</v>
      </c>
      <c r="F76" s="14">
        <v>9008.0</v>
      </c>
      <c r="G76" s="13">
        <v>8900.0</v>
      </c>
      <c r="H76" s="13">
        <v>8740.0</v>
      </c>
      <c r="I76" s="11">
        <v>8378.0</v>
      </c>
      <c r="J76" s="11">
        <v>8503.0</v>
      </c>
      <c r="K76" s="11">
        <v>8266.0</v>
      </c>
      <c r="L76" s="11">
        <v>8191.0</v>
      </c>
      <c r="M76" s="11">
        <v>7496.0</v>
      </c>
      <c r="N76" s="11">
        <v>7791.0</v>
      </c>
      <c r="O76" s="11">
        <v>7347.0</v>
      </c>
    </row>
    <row r="77" ht="12.75" customHeight="1">
      <c r="A77" s="1" t="s">
        <v>84</v>
      </c>
      <c r="B77" s="11">
        <v>11403.0</v>
      </c>
      <c r="C77" s="11">
        <v>11522.0</v>
      </c>
      <c r="D77" s="11">
        <v>11498.0</v>
      </c>
      <c r="E77" s="11">
        <v>10708.0</v>
      </c>
      <c r="F77" s="12">
        <v>11055.0</v>
      </c>
      <c r="G77" s="11">
        <v>10645.0</v>
      </c>
      <c r="H77" s="11">
        <v>10087.0</v>
      </c>
      <c r="I77" s="11">
        <v>9187.0</v>
      </c>
      <c r="J77" s="11">
        <v>8619.0</v>
      </c>
      <c r="K77" s="11">
        <v>8947.0</v>
      </c>
      <c r="L77" s="11">
        <v>8150.0</v>
      </c>
      <c r="M77" s="11">
        <v>7872.0</v>
      </c>
      <c r="N77" s="11">
        <v>7949.0</v>
      </c>
      <c r="O77" s="11">
        <v>7720.0</v>
      </c>
    </row>
    <row r="78" ht="12.75" customHeight="1">
      <c r="A78" s="1" t="s">
        <v>85</v>
      </c>
      <c r="B78" s="11">
        <v>13520.0</v>
      </c>
      <c r="C78" s="11">
        <v>12821.0</v>
      </c>
      <c r="D78" s="11">
        <v>12306.0</v>
      </c>
      <c r="E78" s="11">
        <v>11804.0</v>
      </c>
      <c r="F78" s="12">
        <v>12728.0</v>
      </c>
      <c r="G78" s="11">
        <v>11840.0</v>
      </c>
      <c r="H78" s="11">
        <v>11317.0</v>
      </c>
      <c r="I78" s="11">
        <v>11147.0</v>
      </c>
      <c r="J78" s="11">
        <v>10722.0</v>
      </c>
      <c r="K78" s="11">
        <v>11008.0</v>
      </c>
      <c r="L78" s="11">
        <v>10230.0</v>
      </c>
      <c r="M78" s="11">
        <v>9344.0</v>
      </c>
      <c r="N78" s="11">
        <v>8976.0</v>
      </c>
      <c r="O78" s="11">
        <v>8790.0</v>
      </c>
    </row>
    <row r="79" ht="12.75" customHeight="1">
      <c r="A79" s="1" t="s">
        <v>86</v>
      </c>
      <c r="B79" s="11">
        <v>11374.0</v>
      </c>
      <c r="C79" s="11">
        <v>10890.0</v>
      </c>
      <c r="D79" s="11">
        <v>10871.0</v>
      </c>
      <c r="E79" s="11">
        <v>10796.0</v>
      </c>
      <c r="F79" s="12">
        <v>11158.0</v>
      </c>
      <c r="G79" s="11">
        <v>11163.0</v>
      </c>
      <c r="H79" s="11">
        <v>10448.0</v>
      </c>
      <c r="I79" s="11">
        <v>10254.0</v>
      </c>
      <c r="J79" s="11">
        <v>9300.0</v>
      </c>
      <c r="K79" s="11">
        <v>8843.0</v>
      </c>
      <c r="L79" s="11">
        <v>8620.0</v>
      </c>
      <c r="M79" s="11">
        <v>8558.0</v>
      </c>
      <c r="N79" s="11">
        <v>8174.0</v>
      </c>
      <c r="O79" s="11">
        <v>8523.0</v>
      </c>
    </row>
    <row r="80" ht="12.75" customHeight="1">
      <c r="A80" s="5" t="s">
        <v>87</v>
      </c>
      <c r="B80" s="11">
        <v>4307.0</v>
      </c>
      <c r="C80" s="11">
        <v>4263.0</v>
      </c>
      <c r="D80" s="11">
        <v>4477.0</v>
      </c>
      <c r="E80" s="11">
        <v>4335.0</v>
      </c>
      <c r="F80" s="12">
        <v>4611.0</v>
      </c>
      <c r="G80" s="11">
        <v>4511.0</v>
      </c>
      <c r="H80" s="11">
        <v>4522.0</v>
      </c>
      <c r="I80" s="11">
        <v>4462.0</v>
      </c>
      <c r="J80" s="11">
        <v>4222.0</v>
      </c>
      <c r="K80" s="11">
        <v>4116.0</v>
      </c>
      <c r="L80" s="11">
        <v>4158.0</v>
      </c>
      <c r="M80" s="11">
        <v>4070.0</v>
      </c>
      <c r="N80" s="11">
        <v>4094.0</v>
      </c>
      <c r="O80" s="11">
        <v>3954.0</v>
      </c>
    </row>
    <row r="81" ht="12.75" customHeight="1">
      <c r="A81" s="1" t="s">
        <v>88</v>
      </c>
      <c r="B81" s="11">
        <v>29101.0</v>
      </c>
      <c r="C81" s="11">
        <v>28420.0</v>
      </c>
      <c r="D81" s="11">
        <v>28888.0</v>
      </c>
      <c r="E81" s="11">
        <v>26635.0</v>
      </c>
      <c r="F81" s="12">
        <v>26582.0</v>
      </c>
      <c r="G81" s="11">
        <v>26437.0</v>
      </c>
      <c r="H81" s="11">
        <v>26488.0</v>
      </c>
      <c r="I81" s="11">
        <v>25332.0</v>
      </c>
      <c r="J81" s="11">
        <v>23467.0</v>
      </c>
      <c r="K81" s="11">
        <v>21924.0</v>
      </c>
      <c r="L81" s="11">
        <v>21608.0</v>
      </c>
      <c r="M81" s="11">
        <v>19814.0</v>
      </c>
      <c r="N81" s="11">
        <v>20518.0</v>
      </c>
      <c r="O81" s="11">
        <v>19947.0</v>
      </c>
    </row>
    <row r="82" ht="12.75" customHeight="1">
      <c r="A82" s="1" t="s">
        <v>89</v>
      </c>
      <c r="B82" s="11">
        <v>3494.0</v>
      </c>
      <c r="C82" s="11">
        <v>3325.0</v>
      </c>
      <c r="D82" s="11">
        <v>3057.0</v>
      </c>
      <c r="E82" s="11">
        <v>3877.0</v>
      </c>
      <c r="F82" s="12">
        <v>4220.0</v>
      </c>
      <c r="G82" s="11">
        <v>3538.0</v>
      </c>
      <c r="H82" s="11">
        <v>3783.0</v>
      </c>
      <c r="I82" s="11">
        <v>3508.0</v>
      </c>
      <c r="J82" s="11">
        <v>3825.0</v>
      </c>
      <c r="K82" s="11">
        <v>3694.0</v>
      </c>
      <c r="L82" s="11">
        <v>3755.0</v>
      </c>
      <c r="M82" s="11">
        <v>3598.0</v>
      </c>
      <c r="N82" s="11">
        <v>3119.0</v>
      </c>
      <c r="O82" s="11">
        <v>2349.0</v>
      </c>
    </row>
    <row r="83" ht="12.75" customHeight="1">
      <c r="A83" s="1" t="s">
        <v>90</v>
      </c>
      <c r="B83" s="11">
        <v>9123.0</v>
      </c>
      <c r="C83" s="11">
        <v>8712.0</v>
      </c>
      <c r="D83" s="11">
        <v>8786.0</v>
      </c>
      <c r="E83" s="11">
        <v>8583.0</v>
      </c>
      <c r="F83" s="12">
        <v>7837.0</v>
      </c>
      <c r="G83" s="11">
        <v>7408.0</v>
      </c>
      <c r="H83" s="11">
        <v>7548.0</v>
      </c>
      <c r="I83" s="11">
        <v>6854.0</v>
      </c>
      <c r="J83" s="11">
        <v>7030.0</v>
      </c>
      <c r="K83" s="11">
        <v>6229.0</v>
      </c>
      <c r="L83" s="11">
        <v>5706.0</v>
      </c>
      <c r="M83" s="11">
        <v>5665.0</v>
      </c>
      <c r="N83" s="11">
        <v>6146.0</v>
      </c>
      <c r="O83" s="11">
        <v>5962.0</v>
      </c>
    </row>
    <row r="84" ht="12.75" customHeight="1">
      <c r="A84" s="1" t="s">
        <v>91</v>
      </c>
      <c r="B84" s="11">
        <v>227.0</v>
      </c>
      <c r="C84" s="11">
        <v>206.0</v>
      </c>
      <c r="D84" s="11">
        <v>249.0</v>
      </c>
      <c r="E84" s="11">
        <v>260.0</v>
      </c>
      <c r="F84" s="12">
        <v>308.0</v>
      </c>
      <c r="G84" s="11">
        <v>238.0</v>
      </c>
      <c r="H84" s="11">
        <v>232.0</v>
      </c>
      <c r="I84" s="11">
        <v>214.0</v>
      </c>
      <c r="J84" s="11">
        <v>232.0</v>
      </c>
      <c r="K84" s="11">
        <v>240.0</v>
      </c>
      <c r="L84" s="11">
        <v>203.0</v>
      </c>
      <c r="M84" s="11">
        <v>196.0</v>
      </c>
      <c r="N84" s="11">
        <v>218.0</v>
      </c>
      <c r="O84" s="11">
        <v>194.0</v>
      </c>
    </row>
    <row r="85" ht="12.75" customHeight="1">
      <c r="A85" s="5" t="s">
        <v>92</v>
      </c>
      <c r="B85" s="11">
        <v>1157.0</v>
      </c>
      <c r="C85" s="11">
        <v>1058.0</v>
      </c>
      <c r="D85" s="11">
        <v>1140.0</v>
      </c>
      <c r="E85" s="11">
        <v>1158.0</v>
      </c>
      <c r="F85" s="12">
        <v>1171.0</v>
      </c>
      <c r="G85" s="11">
        <v>1129.0</v>
      </c>
      <c r="H85" s="11">
        <v>1170.0</v>
      </c>
      <c r="I85" s="11">
        <v>1167.0</v>
      </c>
      <c r="J85" s="11">
        <v>1104.0</v>
      </c>
      <c r="K85" s="11">
        <v>1071.0</v>
      </c>
      <c r="L85" s="11">
        <v>1037.0</v>
      </c>
      <c r="M85" s="11">
        <v>1029.0</v>
      </c>
      <c r="N85" s="11">
        <v>1028.0</v>
      </c>
      <c r="O85" s="11">
        <v>956.0</v>
      </c>
    </row>
    <row r="86" ht="12.75" customHeight="1">
      <c r="A86" s="1" t="s">
        <v>93</v>
      </c>
      <c r="B86" s="11">
        <v>14006.0</v>
      </c>
      <c r="C86" s="11">
        <v>13435.0</v>
      </c>
      <c r="D86" s="11">
        <v>13616.0</v>
      </c>
      <c r="E86" s="11">
        <v>12817.0</v>
      </c>
      <c r="F86" s="12">
        <v>12855.0</v>
      </c>
      <c r="G86" s="11">
        <v>11672.0</v>
      </c>
      <c r="H86" s="11">
        <v>11822.0</v>
      </c>
      <c r="I86" s="11">
        <v>11120.0</v>
      </c>
      <c r="J86" s="11">
        <v>9013.0</v>
      </c>
      <c r="K86" s="11">
        <v>8931.0</v>
      </c>
      <c r="L86" s="11">
        <v>8506.0</v>
      </c>
      <c r="M86" s="11">
        <v>7536.0</v>
      </c>
      <c r="N86" s="11">
        <v>7266.0</v>
      </c>
      <c r="O86" s="11">
        <v>7530.0</v>
      </c>
    </row>
    <row r="87" ht="12.75" customHeight="1">
      <c r="F87" s="9"/>
    </row>
    <row r="88" ht="12.75" customHeight="1">
      <c r="F88" s="9"/>
    </row>
    <row r="89" ht="12.75" customHeight="1">
      <c r="F89" s="9"/>
    </row>
    <row r="90" ht="12.75" customHeight="1">
      <c r="F90" s="9"/>
    </row>
    <row r="91" ht="12.75" customHeight="1">
      <c r="F91" s="9"/>
    </row>
    <row r="92" ht="12.75" customHeight="1">
      <c r="F92" s="9"/>
    </row>
    <row r="93" ht="12.75" customHeight="1">
      <c r="F93" s="9"/>
    </row>
    <row r="94" ht="12.75" customHeight="1">
      <c r="F94" s="9"/>
    </row>
    <row r="95" ht="12.75" customHeight="1">
      <c r="F95" s="9"/>
    </row>
    <row r="96" ht="12.75" customHeight="1">
      <c r="F96" s="9"/>
    </row>
    <row r="97" ht="12.75" customHeight="1">
      <c r="F97" s="9"/>
    </row>
    <row r="98" ht="12.75" customHeight="1">
      <c r="F98" s="9"/>
    </row>
    <row r="99" ht="12.75" customHeight="1">
      <c r="F99" s="9"/>
    </row>
    <row r="100" ht="12.75" customHeight="1">
      <c r="F100" s="9"/>
    </row>
    <row r="101" ht="12.75" customHeight="1">
      <c r="F101" s="9"/>
    </row>
    <row r="102" ht="12.75" customHeight="1">
      <c r="F102" s="9"/>
    </row>
    <row r="103" ht="12.75" customHeight="1">
      <c r="F103" s="9"/>
    </row>
    <row r="104" ht="12.75" customHeight="1">
      <c r="F104" s="9"/>
    </row>
    <row r="105" ht="12.75" customHeight="1">
      <c r="F105" s="9"/>
    </row>
    <row r="106" ht="12.75" customHeight="1">
      <c r="F106" s="9"/>
    </row>
    <row r="107" ht="12.75" customHeight="1">
      <c r="F107" s="9"/>
    </row>
    <row r="108" ht="12.75" customHeight="1">
      <c r="F108" s="9"/>
    </row>
    <row r="109" ht="12.75" customHeight="1">
      <c r="F109" s="9"/>
    </row>
    <row r="110" ht="12.75" customHeight="1">
      <c r="F110" s="9"/>
    </row>
    <row r="111" ht="12.75" customHeight="1">
      <c r="F111" s="9"/>
    </row>
    <row r="112" ht="12.75" customHeight="1">
      <c r="F112" s="9"/>
    </row>
    <row r="113" ht="12.75" customHeight="1">
      <c r="F113" s="9"/>
    </row>
    <row r="114" ht="12.75" customHeight="1">
      <c r="F114" s="9"/>
    </row>
    <row r="115" ht="12.75" customHeight="1">
      <c r="F115" s="9"/>
    </row>
    <row r="116" ht="12.75" customHeight="1">
      <c r="F116" s="9"/>
    </row>
    <row r="117" ht="12.75" customHeight="1">
      <c r="F117" s="9"/>
    </row>
    <row r="118" ht="12.75" customHeight="1">
      <c r="F118" s="9"/>
    </row>
    <row r="119" ht="12.75" customHeight="1">
      <c r="F119" s="9"/>
    </row>
    <row r="120" ht="12.75" customHeight="1">
      <c r="F120" s="9"/>
    </row>
    <row r="121" ht="12.75" customHeight="1">
      <c r="F121" s="9"/>
    </row>
    <row r="122" ht="12.75" customHeight="1">
      <c r="F122" s="9"/>
    </row>
    <row r="123" ht="12.75" customHeight="1">
      <c r="F123" s="9"/>
    </row>
    <row r="124" ht="12.75" customHeight="1">
      <c r="F124" s="9"/>
    </row>
    <row r="125" ht="12.75" customHeight="1">
      <c r="F125" s="9"/>
    </row>
    <row r="126" ht="12.75" customHeight="1">
      <c r="F126" s="9"/>
    </row>
    <row r="127" ht="12.75" customHeight="1">
      <c r="F127" s="9"/>
    </row>
    <row r="128" ht="12.75" customHeight="1">
      <c r="F128" s="9"/>
    </row>
    <row r="129" ht="12.75" customHeight="1">
      <c r="F129" s="9"/>
    </row>
    <row r="130" ht="12.75" customHeight="1">
      <c r="F130" s="9"/>
    </row>
    <row r="131" ht="12.75" customHeight="1">
      <c r="F131" s="9"/>
    </row>
    <row r="132" ht="12.75" customHeight="1">
      <c r="F132" s="9"/>
    </row>
    <row r="133" ht="12.75" customHeight="1">
      <c r="F133" s="9"/>
    </row>
    <row r="134" ht="12.75" customHeight="1">
      <c r="F134" s="9"/>
    </row>
    <row r="135" ht="12.75" customHeight="1">
      <c r="F135" s="9"/>
    </row>
    <row r="136" ht="12.75" customHeight="1">
      <c r="F136" s="9"/>
    </row>
    <row r="137" ht="12.75" customHeight="1">
      <c r="F137" s="9"/>
    </row>
    <row r="138" ht="12.75" customHeight="1">
      <c r="F138" s="9"/>
    </row>
    <row r="139" ht="12.75" customHeight="1">
      <c r="F139" s="9"/>
    </row>
    <row r="140" ht="12.75" customHeight="1">
      <c r="F140" s="9"/>
    </row>
    <row r="141" ht="12.75" customHeight="1">
      <c r="F141" s="9"/>
    </row>
    <row r="142" ht="12.75" customHeight="1">
      <c r="F142" s="9"/>
    </row>
    <row r="143" ht="12.75" customHeight="1">
      <c r="F143" s="9"/>
    </row>
    <row r="144" ht="12.75" customHeight="1">
      <c r="F144" s="9"/>
    </row>
    <row r="145" ht="12.75" customHeight="1">
      <c r="F145" s="9"/>
    </row>
    <row r="146" ht="12.75" customHeight="1">
      <c r="F146" s="9"/>
    </row>
    <row r="147" ht="12.75" customHeight="1">
      <c r="F147" s="9"/>
    </row>
    <row r="148" ht="12.75" customHeight="1">
      <c r="F148" s="9"/>
    </row>
    <row r="149" ht="12.75" customHeight="1">
      <c r="F149" s="9"/>
    </row>
    <row r="150" ht="12.75" customHeight="1">
      <c r="F150" s="9"/>
    </row>
    <row r="151" ht="12.75" customHeight="1">
      <c r="F151" s="9"/>
    </row>
    <row r="152" ht="12.75" customHeight="1">
      <c r="F152" s="9"/>
    </row>
    <row r="153" ht="12.75" customHeight="1">
      <c r="F153" s="9"/>
    </row>
    <row r="154" ht="12.75" customHeight="1">
      <c r="F154" s="9"/>
    </row>
    <row r="155" ht="12.75" customHeight="1">
      <c r="F155" s="9"/>
    </row>
    <row r="156" ht="12.75" customHeight="1">
      <c r="F156" s="9"/>
    </row>
    <row r="157" ht="12.75" customHeight="1">
      <c r="F157" s="9"/>
    </row>
    <row r="158" ht="12.75" customHeight="1">
      <c r="F158" s="9"/>
    </row>
    <row r="159" ht="12.75" customHeight="1">
      <c r="F159" s="9"/>
    </row>
    <row r="160" ht="12.75" customHeight="1">
      <c r="F160" s="9"/>
    </row>
    <row r="161" ht="12.75" customHeight="1">
      <c r="F161" s="9"/>
    </row>
    <row r="162" ht="12.75" customHeight="1">
      <c r="F162" s="9"/>
    </row>
    <row r="163" ht="12.75" customHeight="1">
      <c r="F163" s="9"/>
    </row>
    <row r="164" ht="12.75" customHeight="1">
      <c r="F164" s="9"/>
    </row>
    <row r="165" ht="12.75" customHeight="1">
      <c r="F165" s="9"/>
    </row>
    <row r="166" ht="12.75" customHeight="1">
      <c r="F166" s="9"/>
    </row>
    <row r="167" ht="12.75" customHeight="1">
      <c r="F167" s="9"/>
    </row>
    <row r="168" ht="12.75" customHeight="1">
      <c r="F168" s="9"/>
    </row>
    <row r="169" ht="12.75" customHeight="1">
      <c r="F169" s="9"/>
    </row>
    <row r="170" ht="12.75" customHeight="1">
      <c r="F170" s="9"/>
    </row>
    <row r="171" ht="12.75" customHeight="1">
      <c r="F171" s="9"/>
    </row>
    <row r="172" ht="12.75" customHeight="1">
      <c r="F172" s="9"/>
    </row>
    <row r="173" ht="12.75" customHeight="1">
      <c r="F173" s="9"/>
    </row>
    <row r="174" ht="12.75" customHeight="1">
      <c r="F174" s="9"/>
    </row>
    <row r="175" ht="12.75" customHeight="1">
      <c r="F175" s="9"/>
    </row>
    <row r="176" ht="12.75" customHeight="1">
      <c r="F176" s="9"/>
    </row>
    <row r="177" ht="12.75" customHeight="1">
      <c r="F177" s="9"/>
    </row>
    <row r="178" ht="12.75" customHeight="1">
      <c r="F178" s="9"/>
    </row>
    <row r="179" ht="12.75" customHeight="1">
      <c r="F179" s="9"/>
    </row>
    <row r="180" ht="12.75" customHeight="1">
      <c r="F180" s="9"/>
    </row>
    <row r="181" ht="12.75" customHeight="1">
      <c r="F181" s="9"/>
    </row>
    <row r="182" ht="12.75" customHeight="1">
      <c r="F182" s="9"/>
    </row>
    <row r="183" ht="12.75" customHeight="1">
      <c r="F183" s="9"/>
    </row>
    <row r="184" ht="12.75" customHeight="1">
      <c r="F184" s="9"/>
    </row>
    <row r="185" ht="12.75" customHeight="1">
      <c r="F185" s="9"/>
    </row>
    <row r="186" ht="12.75" customHeight="1">
      <c r="F186" s="9"/>
    </row>
    <row r="187" ht="12.75" customHeight="1">
      <c r="F187" s="9"/>
    </row>
    <row r="188" ht="12.75" customHeight="1">
      <c r="F188" s="9"/>
    </row>
    <row r="189" ht="12.75" customHeight="1">
      <c r="F189" s="9"/>
    </row>
    <row r="190" ht="12.75" customHeight="1">
      <c r="F190" s="9"/>
    </row>
    <row r="191" ht="12.75" customHeight="1">
      <c r="F191" s="9"/>
    </row>
    <row r="192" ht="12.75" customHeight="1">
      <c r="F192" s="9"/>
    </row>
    <row r="193" ht="12.75" customHeight="1">
      <c r="F193" s="9"/>
    </row>
    <row r="194" ht="12.75" customHeight="1">
      <c r="F194" s="9"/>
    </row>
    <row r="195" ht="12.75" customHeight="1">
      <c r="F195" s="9"/>
    </row>
    <row r="196" ht="12.75" customHeight="1">
      <c r="F196" s="9"/>
    </row>
    <row r="197" ht="12.75" customHeight="1">
      <c r="F197" s="9"/>
    </row>
    <row r="198" ht="12.75" customHeight="1">
      <c r="F198" s="9"/>
    </row>
    <row r="199" ht="12.75" customHeight="1">
      <c r="F199" s="9"/>
    </row>
    <row r="200" ht="12.75" customHeight="1">
      <c r="F200" s="9"/>
    </row>
    <row r="201" ht="12.75" customHeight="1">
      <c r="F201" s="9"/>
    </row>
    <row r="202" ht="12.75" customHeight="1">
      <c r="F202" s="9"/>
    </row>
    <row r="203" ht="12.75" customHeight="1">
      <c r="F203" s="9"/>
    </row>
    <row r="204" ht="12.75" customHeight="1">
      <c r="F204" s="9"/>
    </row>
    <row r="205" ht="12.75" customHeight="1">
      <c r="F205" s="9"/>
    </row>
    <row r="206" ht="12.75" customHeight="1">
      <c r="F206" s="9"/>
    </row>
    <row r="207" ht="12.75" customHeight="1">
      <c r="F207" s="9"/>
    </row>
    <row r="208" ht="12.75" customHeight="1">
      <c r="F208" s="9"/>
    </row>
    <row r="209" ht="12.75" customHeight="1">
      <c r="F209" s="9"/>
    </row>
    <row r="210" ht="12.75" customHeight="1">
      <c r="F210" s="9"/>
    </row>
    <row r="211" ht="12.75" customHeight="1">
      <c r="F211" s="9"/>
    </row>
    <row r="212" ht="12.75" customHeight="1">
      <c r="F212" s="9"/>
    </row>
    <row r="213" ht="12.75" customHeight="1">
      <c r="F213" s="9"/>
    </row>
    <row r="214" ht="12.75" customHeight="1">
      <c r="F214" s="9"/>
    </row>
    <row r="215" ht="12.75" customHeight="1">
      <c r="F215" s="9"/>
    </row>
    <row r="216" ht="12.75" customHeight="1">
      <c r="F216" s="9"/>
    </row>
    <row r="217" ht="12.75" customHeight="1">
      <c r="F217" s="9"/>
    </row>
    <row r="218" ht="12.75" customHeight="1">
      <c r="F218" s="9"/>
    </row>
    <row r="219" ht="12.75" customHeight="1">
      <c r="F219" s="9"/>
    </row>
    <row r="220" ht="12.75" customHeight="1">
      <c r="F220" s="9"/>
    </row>
    <row r="221" ht="12.75" customHeight="1">
      <c r="F221" s="9"/>
    </row>
    <row r="222" ht="12.75" customHeight="1">
      <c r="F222" s="9"/>
    </row>
    <row r="223" ht="12.75" customHeight="1">
      <c r="F223" s="9"/>
    </row>
    <row r="224" ht="12.75" customHeight="1">
      <c r="F224" s="9"/>
    </row>
    <row r="225" ht="12.75" customHeight="1">
      <c r="F225" s="9"/>
    </row>
    <row r="226" ht="12.75" customHeight="1">
      <c r="F226" s="9"/>
    </row>
    <row r="227" ht="12.75" customHeight="1">
      <c r="F227" s="9"/>
    </row>
    <row r="228" ht="12.75" customHeight="1">
      <c r="F228" s="9"/>
    </row>
    <row r="229" ht="12.75" customHeight="1">
      <c r="F229" s="9"/>
    </row>
    <row r="230" ht="12.75" customHeight="1">
      <c r="F230" s="9"/>
    </row>
    <row r="231" ht="12.75" customHeight="1">
      <c r="F231" s="9"/>
    </row>
    <row r="232" ht="12.75" customHeight="1">
      <c r="F232" s="9"/>
    </row>
    <row r="233" ht="12.75" customHeight="1">
      <c r="F233" s="9"/>
    </row>
    <row r="234" ht="12.75" customHeight="1">
      <c r="F234" s="9"/>
    </row>
    <row r="235" ht="12.75" customHeight="1">
      <c r="F235" s="9"/>
    </row>
    <row r="236" ht="12.75" customHeight="1">
      <c r="F236" s="9"/>
    </row>
    <row r="237" ht="12.75" customHeight="1">
      <c r="F237" s="9"/>
    </row>
    <row r="238" ht="12.75" customHeight="1">
      <c r="F238" s="9"/>
    </row>
    <row r="239" ht="12.75" customHeight="1">
      <c r="F239" s="9"/>
    </row>
    <row r="240" ht="12.75" customHeight="1">
      <c r="F240" s="9"/>
    </row>
    <row r="241" ht="12.75" customHeight="1">
      <c r="F241" s="9"/>
    </row>
    <row r="242" ht="12.75" customHeight="1">
      <c r="F242" s="9"/>
    </row>
    <row r="243" ht="12.75" customHeight="1">
      <c r="F243" s="9"/>
    </row>
    <row r="244" ht="12.75" customHeight="1">
      <c r="F244" s="9"/>
    </row>
    <row r="245" ht="12.75" customHeight="1">
      <c r="F245" s="9"/>
    </row>
    <row r="246" ht="12.75" customHeight="1">
      <c r="F246" s="9"/>
    </row>
    <row r="247" ht="12.75" customHeight="1">
      <c r="F247" s="9"/>
    </row>
    <row r="248" ht="12.75" customHeight="1">
      <c r="F248" s="9"/>
    </row>
    <row r="249" ht="12.75" customHeight="1">
      <c r="F249" s="9"/>
    </row>
    <row r="250" ht="12.75" customHeight="1">
      <c r="F250" s="9"/>
    </row>
    <row r="251" ht="12.75" customHeight="1">
      <c r="F251" s="9"/>
    </row>
    <row r="252" ht="12.75" customHeight="1">
      <c r="F252" s="9"/>
    </row>
    <row r="253" ht="12.75" customHeight="1">
      <c r="F253" s="9"/>
    </row>
    <row r="254" ht="12.75" customHeight="1">
      <c r="F254" s="9"/>
    </row>
    <row r="255" ht="12.75" customHeight="1">
      <c r="F255" s="9"/>
    </row>
    <row r="256" ht="12.75" customHeight="1">
      <c r="F256" s="9"/>
    </row>
    <row r="257" ht="12.75" customHeight="1">
      <c r="F257" s="9"/>
    </row>
    <row r="258" ht="12.75" customHeight="1">
      <c r="F258" s="9"/>
    </row>
    <row r="259" ht="12.75" customHeight="1">
      <c r="F259" s="9"/>
    </row>
    <row r="260" ht="12.75" customHeight="1">
      <c r="F260" s="9"/>
    </row>
    <row r="261" ht="12.75" customHeight="1">
      <c r="F261" s="9"/>
    </row>
    <row r="262" ht="12.75" customHeight="1">
      <c r="F262" s="9"/>
    </row>
    <row r="263" ht="12.75" customHeight="1">
      <c r="F263" s="9"/>
    </row>
    <row r="264" ht="12.75" customHeight="1">
      <c r="F264" s="9"/>
    </row>
    <row r="265" ht="12.75" customHeight="1">
      <c r="F265" s="9"/>
    </row>
    <row r="266" ht="12.75" customHeight="1">
      <c r="F266" s="9"/>
    </row>
    <row r="267" ht="12.75" customHeight="1">
      <c r="F267" s="9"/>
    </row>
    <row r="268" ht="12.75" customHeight="1">
      <c r="F268" s="9"/>
    </row>
    <row r="269" ht="12.75" customHeight="1">
      <c r="F269" s="9"/>
    </row>
    <row r="270" ht="12.75" customHeight="1">
      <c r="F270" s="9"/>
    </row>
    <row r="271" ht="12.75" customHeight="1">
      <c r="F271" s="9"/>
    </row>
    <row r="272" ht="12.75" customHeight="1">
      <c r="F272" s="9"/>
    </row>
    <row r="273" ht="12.75" customHeight="1">
      <c r="F273" s="9"/>
    </row>
    <row r="274" ht="12.75" customHeight="1">
      <c r="F274" s="9"/>
    </row>
    <row r="275" ht="12.75" customHeight="1">
      <c r="F275" s="9"/>
    </row>
    <row r="276" ht="12.75" customHeight="1">
      <c r="F276" s="9"/>
    </row>
    <row r="277" ht="12.75" customHeight="1">
      <c r="F277" s="9"/>
    </row>
    <row r="278" ht="12.75" customHeight="1">
      <c r="F278" s="9"/>
    </row>
    <row r="279" ht="12.75" customHeight="1">
      <c r="F279" s="9"/>
    </row>
    <row r="280" ht="12.75" customHeight="1">
      <c r="F280" s="9"/>
    </row>
    <row r="281" ht="12.75" customHeight="1">
      <c r="F281" s="9"/>
    </row>
    <row r="282" ht="12.75" customHeight="1">
      <c r="F282" s="9"/>
    </row>
    <row r="283" ht="12.75" customHeight="1">
      <c r="F283" s="9"/>
    </row>
    <row r="284" ht="12.75" customHeight="1">
      <c r="F284" s="9"/>
    </row>
    <row r="285" ht="12.75" customHeight="1">
      <c r="F285" s="9"/>
    </row>
    <row r="286" ht="12.75" customHeight="1">
      <c r="F286" s="9"/>
    </row>
    <row r="287" ht="12.75" customHeight="1">
      <c r="F287" s="9"/>
    </row>
    <row r="288" ht="12.75" customHeight="1">
      <c r="F288" s="9"/>
    </row>
    <row r="289" ht="12.75" customHeight="1">
      <c r="F289" s="9"/>
    </row>
    <row r="290" ht="12.75" customHeight="1">
      <c r="F290" s="9"/>
    </row>
    <row r="291" ht="12.75" customHeight="1">
      <c r="F291" s="9"/>
    </row>
    <row r="292" ht="12.75" customHeight="1">
      <c r="F292" s="9"/>
    </row>
    <row r="293" ht="12.75" customHeight="1">
      <c r="F293" s="9"/>
    </row>
    <row r="294" ht="12.75" customHeight="1">
      <c r="F294" s="9"/>
    </row>
    <row r="295" ht="12.75" customHeight="1">
      <c r="F295" s="9"/>
    </row>
    <row r="296" ht="12.75" customHeight="1">
      <c r="F296" s="9"/>
    </row>
    <row r="297" ht="12.75" customHeight="1">
      <c r="F297" s="9"/>
    </row>
    <row r="298" ht="12.75" customHeight="1">
      <c r="F298" s="9"/>
    </row>
    <row r="299" ht="12.75" customHeight="1">
      <c r="F299" s="9"/>
    </row>
    <row r="300" ht="12.75" customHeight="1">
      <c r="F300" s="9"/>
    </row>
    <row r="301" ht="12.75" customHeight="1">
      <c r="F301" s="9"/>
    </row>
    <row r="302" ht="12.75" customHeight="1">
      <c r="F302" s="9"/>
    </row>
    <row r="303" ht="12.75" customHeight="1">
      <c r="F303" s="9"/>
    </row>
    <row r="304" ht="12.75" customHeight="1">
      <c r="F304" s="9"/>
    </row>
    <row r="305" ht="12.75" customHeight="1">
      <c r="F305" s="9"/>
    </row>
    <row r="306" ht="12.75" customHeight="1">
      <c r="F306" s="9"/>
    </row>
    <row r="307" ht="12.75" customHeight="1">
      <c r="F307" s="9"/>
    </row>
    <row r="308" ht="12.75" customHeight="1">
      <c r="F308" s="9"/>
    </row>
    <row r="309" ht="12.75" customHeight="1">
      <c r="F309" s="9"/>
    </row>
    <row r="310" ht="12.75" customHeight="1">
      <c r="F310" s="9"/>
    </row>
    <row r="311" ht="12.75" customHeight="1">
      <c r="F311" s="9"/>
    </row>
    <row r="312" ht="12.75" customHeight="1">
      <c r="F312" s="9"/>
    </row>
    <row r="313" ht="12.75" customHeight="1">
      <c r="F313" s="9"/>
    </row>
    <row r="314" ht="12.75" customHeight="1">
      <c r="F314" s="9"/>
    </row>
    <row r="315" ht="12.75" customHeight="1">
      <c r="F315" s="9"/>
    </row>
    <row r="316" ht="12.75" customHeight="1">
      <c r="F316" s="9"/>
    </row>
    <row r="317" ht="12.75" customHeight="1">
      <c r="F317" s="9"/>
    </row>
    <row r="318" ht="12.75" customHeight="1">
      <c r="F318" s="9"/>
    </row>
    <row r="319" ht="12.75" customHeight="1">
      <c r="F319" s="9"/>
    </row>
    <row r="320" ht="12.75" customHeight="1">
      <c r="F320" s="9"/>
    </row>
    <row r="321" ht="12.75" customHeight="1">
      <c r="F321" s="9"/>
    </row>
    <row r="322" ht="12.75" customHeight="1">
      <c r="F322" s="9"/>
    </row>
    <row r="323" ht="12.75" customHeight="1">
      <c r="F323" s="9"/>
    </row>
    <row r="324" ht="12.75" customHeight="1">
      <c r="F324" s="9"/>
    </row>
    <row r="325" ht="12.75" customHeight="1">
      <c r="F325" s="9"/>
    </row>
    <row r="326" ht="12.75" customHeight="1">
      <c r="F326" s="9"/>
    </row>
    <row r="327" ht="12.75" customHeight="1">
      <c r="F327" s="9"/>
    </row>
    <row r="328" ht="12.75" customHeight="1">
      <c r="F328" s="9"/>
    </row>
    <row r="329" ht="12.75" customHeight="1">
      <c r="F329" s="9"/>
    </row>
    <row r="330" ht="12.75" customHeight="1">
      <c r="F330" s="9"/>
    </row>
    <row r="331" ht="12.75" customHeight="1">
      <c r="F331" s="9"/>
    </row>
    <row r="332" ht="12.75" customHeight="1">
      <c r="F332" s="9"/>
    </row>
    <row r="333" ht="12.75" customHeight="1">
      <c r="F333" s="9"/>
    </row>
    <row r="334" ht="12.75" customHeight="1">
      <c r="F334" s="9"/>
    </row>
    <row r="335" ht="12.75" customHeight="1">
      <c r="F335" s="9"/>
    </row>
    <row r="336" ht="12.75" customHeight="1">
      <c r="F336" s="9"/>
    </row>
    <row r="337" ht="12.75" customHeight="1">
      <c r="F337" s="9"/>
    </row>
    <row r="338" ht="12.75" customHeight="1">
      <c r="F338" s="9"/>
    </row>
    <row r="339" ht="12.75" customHeight="1">
      <c r="F339" s="9"/>
    </row>
    <row r="340" ht="12.75" customHeight="1">
      <c r="F340" s="9"/>
    </row>
    <row r="341" ht="12.75" customHeight="1">
      <c r="F341" s="9"/>
    </row>
    <row r="342" ht="12.75" customHeight="1">
      <c r="F342" s="9"/>
    </row>
    <row r="343" ht="12.75" customHeight="1">
      <c r="F343" s="9"/>
    </row>
    <row r="344" ht="12.75" customHeight="1">
      <c r="F344" s="9"/>
    </row>
    <row r="345" ht="12.75" customHeight="1">
      <c r="F345" s="9"/>
    </row>
    <row r="346" ht="12.75" customHeight="1">
      <c r="F346" s="9"/>
    </row>
    <row r="347" ht="12.75" customHeight="1">
      <c r="F347" s="9"/>
    </row>
    <row r="348" ht="12.75" customHeight="1">
      <c r="F348" s="9"/>
    </row>
    <row r="349" ht="12.75" customHeight="1">
      <c r="F349" s="9"/>
    </row>
    <row r="350" ht="12.75" customHeight="1">
      <c r="F350" s="9"/>
    </row>
    <row r="351" ht="12.75" customHeight="1">
      <c r="F351" s="9"/>
    </row>
    <row r="352" ht="12.75" customHeight="1">
      <c r="F352" s="9"/>
    </row>
    <row r="353" ht="12.75" customHeight="1">
      <c r="F353" s="9"/>
    </row>
    <row r="354" ht="12.75" customHeight="1">
      <c r="F354" s="9"/>
    </row>
    <row r="355" ht="12.75" customHeight="1">
      <c r="F355" s="9"/>
    </row>
    <row r="356" ht="12.75" customHeight="1">
      <c r="F356" s="9"/>
    </row>
    <row r="357" ht="12.75" customHeight="1">
      <c r="F357" s="9"/>
    </row>
    <row r="358" ht="12.75" customHeight="1">
      <c r="F358" s="9"/>
    </row>
    <row r="359" ht="12.75" customHeight="1">
      <c r="F359" s="9"/>
    </row>
    <row r="360" ht="12.75" customHeight="1">
      <c r="F360" s="9"/>
    </row>
    <row r="361" ht="12.75" customHeight="1">
      <c r="F361" s="9"/>
    </row>
    <row r="362" ht="12.75" customHeight="1">
      <c r="F362" s="9"/>
    </row>
    <row r="363" ht="12.75" customHeight="1">
      <c r="F363" s="9"/>
    </row>
    <row r="364" ht="12.75" customHeight="1">
      <c r="F364" s="9"/>
    </row>
    <row r="365" ht="12.75" customHeight="1">
      <c r="F365" s="9"/>
    </row>
    <row r="366" ht="12.75" customHeight="1">
      <c r="F366" s="9"/>
    </row>
    <row r="367" ht="12.75" customHeight="1">
      <c r="F367" s="9"/>
    </row>
    <row r="368" ht="12.75" customHeight="1">
      <c r="F368" s="9"/>
    </row>
    <row r="369" ht="12.75" customHeight="1">
      <c r="F369" s="9"/>
    </row>
    <row r="370" ht="12.75" customHeight="1">
      <c r="F370" s="9"/>
    </row>
    <row r="371" ht="12.75" customHeight="1">
      <c r="F371" s="9"/>
    </row>
    <row r="372" ht="12.75" customHeight="1">
      <c r="F372" s="9"/>
    </row>
    <row r="373" ht="12.75" customHeight="1">
      <c r="F373" s="9"/>
    </row>
    <row r="374" ht="12.75" customHeight="1">
      <c r="F374" s="9"/>
    </row>
    <row r="375" ht="12.75" customHeight="1">
      <c r="F375" s="9"/>
    </row>
    <row r="376" ht="12.75" customHeight="1">
      <c r="F376" s="9"/>
    </row>
    <row r="377" ht="12.75" customHeight="1">
      <c r="F377" s="9"/>
    </row>
    <row r="378" ht="12.75" customHeight="1">
      <c r="F378" s="9"/>
    </row>
    <row r="379" ht="12.75" customHeight="1">
      <c r="F379" s="9"/>
    </row>
    <row r="380" ht="12.75" customHeight="1">
      <c r="F380" s="9"/>
    </row>
    <row r="381" ht="12.75" customHeight="1">
      <c r="F381" s="9"/>
    </row>
    <row r="382" ht="12.75" customHeight="1">
      <c r="F382" s="9"/>
    </row>
    <row r="383" ht="12.75" customHeight="1">
      <c r="F383" s="9"/>
    </row>
    <row r="384" ht="12.75" customHeight="1">
      <c r="F384" s="9"/>
    </row>
    <row r="385" ht="12.75" customHeight="1">
      <c r="F385" s="9"/>
    </row>
    <row r="386" ht="12.75" customHeight="1">
      <c r="F386" s="9"/>
    </row>
    <row r="387" ht="12.75" customHeight="1">
      <c r="F387" s="9"/>
    </row>
    <row r="388" ht="12.75" customHeight="1">
      <c r="F388" s="9"/>
    </row>
    <row r="389" ht="12.75" customHeight="1">
      <c r="F389" s="9"/>
    </row>
    <row r="390" ht="12.75" customHeight="1">
      <c r="F390" s="9"/>
    </row>
    <row r="391" ht="12.75" customHeight="1">
      <c r="F391" s="9"/>
    </row>
    <row r="392" ht="12.75" customHeight="1">
      <c r="F392" s="9"/>
    </row>
    <row r="393" ht="12.75" customHeight="1">
      <c r="F393" s="9"/>
    </row>
    <row r="394" ht="12.75" customHeight="1">
      <c r="F394" s="9"/>
    </row>
    <row r="395" ht="12.75" customHeight="1">
      <c r="F395" s="9"/>
    </row>
    <row r="396" ht="12.75" customHeight="1">
      <c r="F396" s="9"/>
    </row>
    <row r="397" ht="12.75" customHeight="1">
      <c r="F397" s="9"/>
    </row>
    <row r="398" ht="12.75" customHeight="1">
      <c r="F398" s="9"/>
    </row>
    <row r="399" ht="12.75" customHeight="1">
      <c r="F399" s="9"/>
    </row>
    <row r="400" ht="12.75" customHeight="1">
      <c r="F400" s="9"/>
    </row>
    <row r="401" ht="12.75" customHeight="1">
      <c r="F401" s="9"/>
    </row>
    <row r="402" ht="12.75" customHeight="1">
      <c r="F402" s="9"/>
    </row>
    <row r="403" ht="12.75" customHeight="1">
      <c r="F403" s="9"/>
    </row>
    <row r="404" ht="12.75" customHeight="1">
      <c r="F404" s="9"/>
    </row>
    <row r="405" ht="12.75" customHeight="1">
      <c r="F405" s="9"/>
    </row>
    <row r="406" ht="12.75" customHeight="1">
      <c r="F406" s="9"/>
    </row>
    <row r="407" ht="12.75" customHeight="1">
      <c r="F407" s="9"/>
    </row>
    <row r="408" ht="12.75" customHeight="1">
      <c r="F408" s="9"/>
    </row>
    <row r="409" ht="12.75" customHeight="1">
      <c r="F409" s="9"/>
    </row>
    <row r="410" ht="12.75" customHeight="1">
      <c r="F410" s="9"/>
    </row>
    <row r="411" ht="12.75" customHeight="1">
      <c r="F411" s="9"/>
    </row>
    <row r="412" ht="12.75" customHeight="1">
      <c r="F412" s="9"/>
    </row>
    <row r="413" ht="12.75" customHeight="1">
      <c r="F413" s="9"/>
    </row>
    <row r="414" ht="12.75" customHeight="1">
      <c r="F414" s="9"/>
    </row>
    <row r="415" ht="12.75" customHeight="1">
      <c r="F415" s="9"/>
    </row>
    <row r="416" ht="12.75" customHeight="1">
      <c r="F416" s="9"/>
    </row>
    <row r="417" ht="12.75" customHeight="1">
      <c r="F417" s="9"/>
    </row>
    <row r="418" ht="12.75" customHeight="1">
      <c r="F418" s="9"/>
    </row>
    <row r="419" ht="12.75" customHeight="1">
      <c r="F419" s="9"/>
    </row>
    <row r="420" ht="12.75" customHeight="1">
      <c r="F420" s="9"/>
    </row>
    <row r="421" ht="12.75" customHeight="1">
      <c r="F421" s="9"/>
    </row>
    <row r="422" ht="12.75" customHeight="1">
      <c r="F422" s="9"/>
    </row>
    <row r="423" ht="12.75" customHeight="1">
      <c r="F423" s="9"/>
    </row>
    <row r="424" ht="12.75" customHeight="1">
      <c r="F424" s="9"/>
    </row>
    <row r="425" ht="12.75" customHeight="1">
      <c r="F425" s="9"/>
    </row>
    <row r="426" ht="12.75" customHeight="1">
      <c r="F426" s="9"/>
    </row>
    <row r="427" ht="12.75" customHeight="1">
      <c r="F427" s="9"/>
    </row>
    <row r="428" ht="12.75" customHeight="1">
      <c r="F428" s="9"/>
    </row>
    <row r="429" ht="12.75" customHeight="1">
      <c r="F429" s="9"/>
    </row>
    <row r="430" ht="12.75" customHeight="1">
      <c r="F430" s="9"/>
    </row>
    <row r="431" ht="12.75" customHeight="1">
      <c r="F431" s="9"/>
    </row>
    <row r="432" ht="12.75" customHeight="1">
      <c r="F432" s="9"/>
    </row>
    <row r="433" ht="12.75" customHeight="1">
      <c r="F433" s="9"/>
    </row>
    <row r="434" ht="12.75" customHeight="1">
      <c r="F434" s="9"/>
    </row>
    <row r="435" ht="12.75" customHeight="1">
      <c r="F435" s="9"/>
    </row>
    <row r="436" ht="12.75" customHeight="1">
      <c r="F436" s="9"/>
    </row>
    <row r="437" ht="12.75" customHeight="1">
      <c r="F437" s="9"/>
    </row>
    <row r="438" ht="12.75" customHeight="1">
      <c r="F438" s="9"/>
    </row>
    <row r="439" ht="12.75" customHeight="1">
      <c r="F439" s="9"/>
    </row>
    <row r="440" ht="12.75" customHeight="1">
      <c r="F440" s="9"/>
    </row>
    <row r="441" ht="12.75" customHeight="1">
      <c r="F441" s="9"/>
    </row>
    <row r="442" ht="12.75" customHeight="1">
      <c r="F442" s="9"/>
    </row>
    <row r="443" ht="12.75" customHeight="1">
      <c r="F443" s="9"/>
    </row>
    <row r="444" ht="12.75" customHeight="1">
      <c r="F444" s="9"/>
    </row>
    <row r="445" ht="12.75" customHeight="1">
      <c r="F445" s="9"/>
    </row>
    <row r="446" ht="12.75" customHeight="1">
      <c r="F446" s="9"/>
    </row>
    <row r="447" ht="12.75" customHeight="1">
      <c r="F447" s="9"/>
    </row>
    <row r="448" ht="12.75" customHeight="1">
      <c r="F448" s="9"/>
    </row>
    <row r="449" ht="12.75" customHeight="1">
      <c r="F449" s="9"/>
    </row>
    <row r="450" ht="12.75" customHeight="1">
      <c r="F450" s="9"/>
    </row>
    <row r="451" ht="12.75" customHeight="1">
      <c r="F451" s="9"/>
    </row>
    <row r="452" ht="12.75" customHeight="1">
      <c r="F452" s="9"/>
    </row>
    <row r="453" ht="12.75" customHeight="1">
      <c r="F453" s="9"/>
    </row>
    <row r="454" ht="12.75" customHeight="1">
      <c r="F454" s="9"/>
    </row>
    <row r="455" ht="12.75" customHeight="1">
      <c r="F455" s="9"/>
    </row>
    <row r="456" ht="12.75" customHeight="1">
      <c r="F456" s="9"/>
    </row>
    <row r="457" ht="12.75" customHeight="1">
      <c r="F457" s="9"/>
    </row>
    <row r="458" ht="12.75" customHeight="1">
      <c r="F458" s="9"/>
    </row>
    <row r="459" ht="12.75" customHeight="1">
      <c r="F459" s="9"/>
    </row>
    <row r="460" ht="12.75" customHeight="1">
      <c r="F460" s="9"/>
    </row>
    <row r="461" ht="12.75" customHeight="1">
      <c r="F461" s="9"/>
    </row>
    <row r="462" ht="12.75" customHeight="1">
      <c r="F462" s="9"/>
    </row>
    <row r="463" ht="12.75" customHeight="1">
      <c r="F463" s="9"/>
    </row>
    <row r="464" ht="12.75" customHeight="1">
      <c r="F464" s="9"/>
    </row>
    <row r="465" ht="12.75" customHeight="1">
      <c r="F465" s="9"/>
    </row>
    <row r="466" ht="12.75" customHeight="1">
      <c r="F466" s="9"/>
    </row>
    <row r="467" ht="12.75" customHeight="1">
      <c r="F467" s="9"/>
    </row>
    <row r="468" ht="12.75" customHeight="1">
      <c r="F468" s="9"/>
    </row>
    <row r="469" ht="12.75" customHeight="1">
      <c r="F469" s="9"/>
    </row>
    <row r="470" ht="12.75" customHeight="1">
      <c r="F470" s="9"/>
    </row>
    <row r="471" ht="12.75" customHeight="1">
      <c r="F471" s="9"/>
    </row>
    <row r="472" ht="12.75" customHeight="1">
      <c r="F472" s="9"/>
    </row>
    <row r="473" ht="12.75" customHeight="1">
      <c r="F473" s="9"/>
    </row>
    <row r="474" ht="12.75" customHeight="1">
      <c r="F474" s="9"/>
    </row>
    <row r="475" ht="12.75" customHeight="1">
      <c r="F475" s="9"/>
    </row>
    <row r="476" ht="12.75" customHeight="1">
      <c r="F476" s="9"/>
    </row>
    <row r="477" ht="12.75" customHeight="1">
      <c r="F477" s="9"/>
    </row>
    <row r="478" ht="12.75" customHeight="1">
      <c r="F478" s="9"/>
    </row>
    <row r="479" ht="12.75" customHeight="1">
      <c r="F479" s="9"/>
    </row>
    <row r="480" ht="12.75" customHeight="1">
      <c r="F480" s="9"/>
    </row>
    <row r="481" ht="12.75" customHeight="1">
      <c r="F481" s="9"/>
    </row>
    <row r="482" ht="12.75" customHeight="1">
      <c r="F482" s="9"/>
    </row>
    <row r="483" ht="12.75" customHeight="1">
      <c r="F483" s="9"/>
    </row>
    <row r="484" ht="12.75" customHeight="1">
      <c r="F484" s="9"/>
    </row>
    <row r="485" ht="12.75" customHeight="1">
      <c r="F485" s="9"/>
    </row>
    <row r="486" ht="12.75" customHeight="1">
      <c r="F486" s="9"/>
    </row>
    <row r="487" ht="12.75" customHeight="1">
      <c r="F487" s="9"/>
    </row>
    <row r="488" ht="12.75" customHeight="1">
      <c r="F488" s="9"/>
    </row>
    <row r="489" ht="12.75" customHeight="1">
      <c r="F489" s="9"/>
    </row>
    <row r="490" ht="12.75" customHeight="1">
      <c r="F490" s="9"/>
    </row>
    <row r="491" ht="12.75" customHeight="1">
      <c r="F491" s="9"/>
    </row>
    <row r="492" ht="12.75" customHeight="1">
      <c r="F492" s="9"/>
    </row>
    <row r="493" ht="12.75" customHeight="1">
      <c r="F493" s="9"/>
    </row>
    <row r="494" ht="12.75" customHeight="1">
      <c r="F494" s="9"/>
    </row>
    <row r="495" ht="12.75" customHeight="1">
      <c r="F495" s="9"/>
    </row>
    <row r="496" ht="12.75" customHeight="1">
      <c r="F496" s="9"/>
    </row>
    <row r="497" ht="12.75" customHeight="1">
      <c r="F497" s="9"/>
    </row>
    <row r="498" ht="12.75" customHeight="1">
      <c r="F498" s="9"/>
    </row>
    <row r="499" ht="12.75" customHeight="1">
      <c r="F499" s="9"/>
    </row>
    <row r="500" ht="12.75" customHeight="1">
      <c r="F500" s="9"/>
    </row>
    <row r="501" ht="12.75" customHeight="1">
      <c r="F501" s="9"/>
    </row>
    <row r="502" ht="12.75" customHeight="1">
      <c r="F502" s="9"/>
    </row>
    <row r="503" ht="12.75" customHeight="1">
      <c r="F503" s="9"/>
    </row>
    <row r="504" ht="12.75" customHeight="1">
      <c r="F504" s="9"/>
    </row>
    <row r="505" ht="12.75" customHeight="1">
      <c r="F505" s="9"/>
    </row>
    <row r="506" ht="12.75" customHeight="1">
      <c r="F506" s="9"/>
    </row>
    <row r="507" ht="12.75" customHeight="1">
      <c r="F507" s="9"/>
    </row>
    <row r="508" ht="12.75" customHeight="1">
      <c r="F508" s="9"/>
    </row>
    <row r="509" ht="12.75" customHeight="1">
      <c r="F509" s="9"/>
    </row>
    <row r="510" ht="12.75" customHeight="1">
      <c r="F510" s="9"/>
    </row>
    <row r="511" ht="12.75" customHeight="1">
      <c r="F511" s="9"/>
    </row>
    <row r="512" ht="12.75" customHeight="1">
      <c r="F512" s="9"/>
    </row>
    <row r="513" ht="12.75" customHeight="1">
      <c r="F513" s="9"/>
    </row>
    <row r="514" ht="12.75" customHeight="1">
      <c r="F514" s="9"/>
    </row>
    <row r="515" ht="12.75" customHeight="1">
      <c r="F515" s="9"/>
    </row>
    <row r="516" ht="12.75" customHeight="1">
      <c r="F516" s="9"/>
    </row>
    <row r="517" ht="12.75" customHeight="1">
      <c r="F517" s="9"/>
    </row>
    <row r="518" ht="12.75" customHeight="1">
      <c r="F518" s="9"/>
    </row>
    <row r="519" ht="12.75" customHeight="1">
      <c r="F519" s="9"/>
    </row>
    <row r="520" ht="12.75" customHeight="1">
      <c r="F520" s="9"/>
    </row>
    <row r="521" ht="12.75" customHeight="1">
      <c r="F521" s="9"/>
    </row>
    <row r="522" ht="12.75" customHeight="1">
      <c r="F522" s="9"/>
    </row>
    <row r="523" ht="12.75" customHeight="1">
      <c r="F523" s="9"/>
    </row>
    <row r="524" ht="12.75" customHeight="1">
      <c r="F524" s="9"/>
    </row>
    <row r="525" ht="12.75" customHeight="1">
      <c r="F525" s="9"/>
    </row>
    <row r="526" ht="12.75" customHeight="1">
      <c r="F526" s="9"/>
    </row>
    <row r="527" ht="12.75" customHeight="1">
      <c r="F527" s="9"/>
    </row>
    <row r="528" ht="12.75" customHeight="1">
      <c r="F528" s="9"/>
    </row>
    <row r="529" ht="12.75" customHeight="1">
      <c r="F529" s="9"/>
    </row>
    <row r="530" ht="12.75" customHeight="1">
      <c r="F530" s="9"/>
    </row>
    <row r="531" ht="12.75" customHeight="1">
      <c r="F531" s="9"/>
    </row>
    <row r="532" ht="12.75" customHeight="1">
      <c r="F532" s="9"/>
    </row>
    <row r="533" ht="12.75" customHeight="1">
      <c r="F533" s="9"/>
    </row>
    <row r="534" ht="12.75" customHeight="1">
      <c r="F534" s="9"/>
    </row>
    <row r="535" ht="12.75" customHeight="1">
      <c r="F535" s="9"/>
    </row>
    <row r="536" ht="12.75" customHeight="1">
      <c r="F536" s="9"/>
    </row>
    <row r="537" ht="12.75" customHeight="1">
      <c r="F537" s="9"/>
    </row>
    <row r="538" ht="12.75" customHeight="1">
      <c r="F538" s="9"/>
    </row>
    <row r="539" ht="12.75" customHeight="1">
      <c r="F539" s="9"/>
    </row>
    <row r="540" ht="12.75" customHeight="1">
      <c r="F540" s="9"/>
    </row>
    <row r="541" ht="12.75" customHeight="1">
      <c r="F541" s="9"/>
    </row>
    <row r="542" ht="12.75" customHeight="1">
      <c r="F542" s="9"/>
    </row>
    <row r="543" ht="12.75" customHeight="1">
      <c r="F543" s="9"/>
    </row>
    <row r="544" ht="12.75" customHeight="1">
      <c r="F544" s="9"/>
    </row>
    <row r="545" ht="12.75" customHeight="1">
      <c r="F545" s="9"/>
    </row>
    <row r="546" ht="12.75" customHeight="1">
      <c r="F546" s="9"/>
    </row>
    <row r="547" ht="12.75" customHeight="1">
      <c r="F547" s="9"/>
    </row>
    <row r="548" ht="12.75" customHeight="1">
      <c r="F548" s="9"/>
    </row>
    <row r="549" ht="12.75" customHeight="1">
      <c r="F549" s="9"/>
    </row>
    <row r="550" ht="12.75" customHeight="1">
      <c r="F550" s="9"/>
    </row>
    <row r="551" ht="12.75" customHeight="1">
      <c r="F551" s="9"/>
    </row>
    <row r="552" ht="12.75" customHeight="1">
      <c r="F552" s="9"/>
    </row>
    <row r="553" ht="12.75" customHeight="1">
      <c r="F553" s="9"/>
    </row>
    <row r="554" ht="12.75" customHeight="1">
      <c r="F554" s="9"/>
    </row>
    <row r="555" ht="12.75" customHeight="1">
      <c r="F555" s="9"/>
    </row>
    <row r="556" ht="12.75" customHeight="1">
      <c r="F556" s="9"/>
    </row>
    <row r="557" ht="12.75" customHeight="1">
      <c r="F557" s="9"/>
    </row>
    <row r="558" ht="12.75" customHeight="1">
      <c r="F558" s="9"/>
    </row>
    <row r="559" ht="12.75" customHeight="1">
      <c r="F559" s="9"/>
    </row>
    <row r="560" ht="12.75" customHeight="1">
      <c r="F560" s="9"/>
    </row>
    <row r="561" ht="12.75" customHeight="1">
      <c r="F561" s="9"/>
    </row>
    <row r="562" ht="12.75" customHeight="1">
      <c r="F562" s="9"/>
    </row>
    <row r="563" ht="12.75" customHeight="1">
      <c r="F563" s="9"/>
    </row>
    <row r="564" ht="12.75" customHeight="1">
      <c r="F564" s="9"/>
    </row>
    <row r="565" ht="12.75" customHeight="1">
      <c r="F565" s="9"/>
    </row>
    <row r="566" ht="12.75" customHeight="1">
      <c r="F566" s="9"/>
    </row>
    <row r="567" ht="12.75" customHeight="1">
      <c r="F567" s="9"/>
    </row>
    <row r="568" ht="12.75" customHeight="1">
      <c r="F568" s="9"/>
    </row>
    <row r="569" ht="12.75" customHeight="1">
      <c r="F569" s="9"/>
    </row>
    <row r="570" ht="12.75" customHeight="1">
      <c r="F570" s="9"/>
    </row>
    <row r="571" ht="12.75" customHeight="1">
      <c r="F571" s="9"/>
    </row>
    <row r="572" ht="12.75" customHeight="1">
      <c r="F572" s="9"/>
    </row>
    <row r="573" ht="12.75" customHeight="1">
      <c r="F573" s="9"/>
    </row>
    <row r="574" ht="12.75" customHeight="1">
      <c r="F574" s="9"/>
    </row>
    <row r="575" ht="12.75" customHeight="1">
      <c r="F575" s="9"/>
    </row>
    <row r="576" ht="12.75" customHeight="1">
      <c r="F576" s="9"/>
    </row>
    <row r="577" ht="12.75" customHeight="1">
      <c r="F577" s="9"/>
    </row>
    <row r="578" ht="12.75" customHeight="1">
      <c r="F578" s="9"/>
    </row>
    <row r="579" ht="12.75" customHeight="1">
      <c r="F579" s="9"/>
    </row>
    <row r="580" ht="12.75" customHeight="1">
      <c r="F580" s="9"/>
    </row>
    <row r="581" ht="12.75" customHeight="1">
      <c r="F581" s="9"/>
    </row>
    <row r="582" ht="12.75" customHeight="1">
      <c r="F582" s="9"/>
    </row>
    <row r="583" ht="12.75" customHeight="1">
      <c r="F583" s="9"/>
    </row>
    <row r="584" ht="12.75" customHeight="1">
      <c r="F584" s="9"/>
    </row>
    <row r="585" ht="12.75" customHeight="1">
      <c r="F585" s="9"/>
    </row>
    <row r="586" ht="12.75" customHeight="1">
      <c r="F586" s="9"/>
    </row>
    <row r="587" ht="12.75" customHeight="1">
      <c r="F587" s="9"/>
    </row>
    <row r="588" ht="12.75" customHeight="1">
      <c r="F588" s="9"/>
    </row>
    <row r="589" ht="12.75" customHeight="1">
      <c r="F589" s="9"/>
    </row>
    <row r="590" ht="12.75" customHeight="1">
      <c r="F590" s="9"/>
    </row>
    <row r="591" ht="12.75" customHeight="1">
      <c r="F591" s="9"/>
    </row>
    <row r="592" ht="12.75" customHeight="1">
      <c r="F592" s="9"/>
    </row>
    <row r="593" ht="12.75" customHeight="1">
      <c r="F593" s="9"/>
    </row>
    <row r="594" ht="12.75" customHeight="1">
      <c r="F594" s="9"/>
    </row>
    <row r="595" ht="12.75" customHeight="1">
      <c r="F595" s="9"/>
    </row>
    <row r="596" ht="12.75" customHeight="1">
      <c r="F596" s="9"/>
    </row>
    <row r="597" ht="12.75" customHeight="1">
      <c r="F597" s="9"/>
    </row>
    <row r="598" ht="12.75" customHeight="1">
      <c r="F598" s="9"/>
    </row>
    <row r="599" ht="12.75" customHeight="1">
      <c r="F599" s="9"/>
    </row>
    <row r="600" ht="12.75" customHeight="1">
      <c r="F600" s="9"/>
    </row>
    <row r="601" ht="12.75" customHeight="1">
      <c r="F601" s="9"/>
    </row>
    <row r="602" ht="12.75" customHeight="1">
      <c r="F602" s="9"/>
    </row>
    <row r="603" ht="12.75" customHeight="1">
      <c r="F603" s="9"/>
    </row>
    <row r="604" ht="12.75" customHeight="1">
      <c r="F604" s="9"/>
    </row>
    <row r="605" ht="12.75" customHeight="1">
      <c r="F605" s="9"/>
    </row>
    <row r="606" ht="12.75" customHeight="1">
      <c r="F606" s="9"/>
    </row>
    <row r="607" ht="12.75" customHeight="1">
      <c r="F607" s="9"/>
    </row>
    <row r="608" ht="12.75" customHeight="1">
      <c r="F608" s="9"/>
    </row>
    <row r="609" ht="12.75" customHeight="1">
      <c r="F609" s="9"/>
    </row>
    <row r="610" ht="12.75" customHeight="1">
      <c r="F610" s="9"/>
    </row>
    <row r="611" ht="12.75" customHeight="1">
      <c r="F611" s="9"/>
    </row>
    <row r="612" ht="12.75" customHeight="1">
      <c r="F612" s="9"/>
    </row>
    <row r="613" ht="12.75" customHeight="1">
      <c r="F613" s="9"/>
    </row>
    <row r="614" ht="12.75" customHeight="1">
      <c r="F614" s="9"/>
    </row>
    <row r="615" ht="12.75" customHeight="1">
      <c r="F615" s="9"/>
    </row>
    <row r="616" ht="12.75" customHeight="1">
      <c r="F616" s="9"/>
    </row>
    <row r="617" ht="12.75" customHeight="1">
      <c r="F617" s="9"/>
    </row>
    <row r="618" ht="12.75" customHeight="1">
      <c r="F618" s="9"/>
    </row>
    <row r="619" ht="12.75" customHeight="1">
      <c r="F619" s="9"/>
    </row>
    <row r="620" ht="12.75" customHeight="1">
      <c r="F620" s="9"/>
    </row>
    <row r="621" ht="12.75" customHeight="1">
      <c r="F621" s="9"/>
    </row>
    <row r="622" ht="12.75" customHeight="1">
      <c r="F622" s="9"/>
    </row>
    <row r="623" ht="12.75" customHeight="1">
      <c r="F623" s="9"/>
    </row>
    <row r="624" ht="12.75" customHeight="1">
      <c r="F624" s="9"/>
    </row>
    <row r="625" ht="12.75" customHeight="1">
      <c r="F625" s="9"/>
    </row>
    <row r="626" ht="12.75" customHeight="1">
      <c r="F626" s="9"/>
    </row>
    <row r="627" ht="12.75" customHeight="1">
      <c r="F627" s="9"/>
    </row>
    <row r="628" ht="12.75" customHeight="1">
      <c r="F628" s="9"/>
    </row>
    <row r="629" ht="12.75" customHeight="1">
      <c r="F629" s="9"/>
    </row>
    <row r="630" ht="12.75" customHeight="1">
      <c r="F630" s="9"/>
    </row>
    <row r="631" ht="12.75" customHeight="1">
      <c r="F631" s="9"/>
    </row>
    <row r="632" ht="12.75" customHeight="1">
      <c r="F632" s="9"/>
    </row>
    <row r="633" ht="12.75" customHeight="1">
      <c r="F633" s="9"/>
    </row>
    <row r="634" ht="12.75" customHeight="1">
      <c r="F634" s="9"/>
    </row>
    <row r="635" ht="12.75" customHeight="1">
      <c r="F635" s="9"/>
    </row>
    <row r="636" ht="12.75" customHeight="1">
      <c r="F636" s="9"/>
    </row>
    <row r="637" ht="12.75" customHeight="1">
      <c r="F637" s="9"/>
    </row>
    <row r="638" ht="12.75" customHeight="1">
      <c r="F638" s="9"/>
    </row>
    <row r="639" ht="12.75" customHeight="1">
      <c r="F639" s="9"/>
    </row>
    <row r="640" ht="12.75" customHeight="1">
      <c r="F640" s="9"/>
    </row>
    <row r="641" ht="12.75" customHeight="1">
      <c r="F641" s="9"/>
    </row>
    <row r="642" ht="12.75" customHeight="1">
      <c r="F642" s="9"/>
    </row>
    <row r="643" ht="12.75" customHeight="1">
      <c r="F643" s="9"/>
    </row>
    <row r="644" ht="12.75" customHeight="1">
      <c r="F644" s="9"/>
    </row>
    <row r="645" ht="12.75" customHeight="1">
      <c r="F645" s="9"/>
    </row>
    <row r="646" ht="12.75" customHeight="1">
      <c r="F646" s="9"/>
    </row>
    <row r="647" ht="12.75" customHeight="1">
      <c r="F647" s="9"/>
    </row>
    <row r="648" ht="12.75" customHeight="1">
      <c r="F648" s="9"/>
    </row>
    <row r="649" ht="12.75" customHeight="1">
      <c r="F649" s="9"/>
    </row>
    <row r="650" ht="12.75" customHeight="1">
      <c r="F650" s="9"/>
    </row>
    <row r="651" ht="12.75" customHeight="1">
      <c r="F651" s="9"/>
    </row>
    <row r="652" ht="12.75" customHeight="1">
      <c r="F652" s="9"/>
    </row>
    <row r="653" ht="12.75" customHeight="1">
      <c r="F653" s="9"/>
    </row>
    <row r="654" ht="12.75" customHeight="1">
      <c r="F654" s="9"/>
    </row>
    <row r="655" ht="12.75" customHeight="1">
      <c r="F655" s="9"/>
    </row>
    <row r="656" ht="12.75" customHeight="1">
      <c r="F656" s="9"/>
    </row>
    <row r="657" ht="12.75" customHeight="1">
      <c r="F657" s="9"/>
    </row>
    <row r="658" ht="12.75" customHeight="1">
      <c r="F658" s="9"/>
    </row>
    <row r="659" ht="12.75" customHeight="1">
      <c r="F659" s="9"/>
    </row>
    <row r="660" ht="12.75" customHeight="1">
      <c r="F660" s="9"/>
    </row>
    <row r="661" ht="12.75" customHeight="1">
      <c r="F661" s="9"/>
    </row>
    <row r="662" ht="12.75" customHeight="1">
      <c r="F662" s="9"/>
    </row>
    <row r="663" ht="12.75" customHeight="1">
      <c r="F663" s="9"/>
    </row>
    <row r="664" ht="12.75" customHeight="1">
      <c r="F664" s="9"/>
    </row>
    <row r="665" ht="12.75" customHeight="1">
      <c r="F665" s="9"/>
    </row>
    <row r="666" ht="12.75" customHeight="1">
      <c r="F666" s="9"/>
    </row>
    <row r="667" ht="12.75" customHeight="1">
      <c r="F667" s="9"/>
    </row>
    <row r="668" ht="12.75" customHeight="1">
      <c r="F668" s="9"/>
    </row>
    <row r="669" ht="12.75" customHeight="1">
      <c r="F669" s="9"/>
    </row>
    <row r="670" ht="12.75" customHeight="1">
      <c r="F670" s="9"/>
    </row>
    <row r="671" ht="12.75" customHeight="1">
      <c r="F671" s="9"/>
    </row>
    <row r="672" ht="12.75" customHeight="1">
      <c r="F672" s="9"/>
    </row>
    <row r="673" ht="12.75" customHeight="1">
      <c r="F673" s="9"/>
    </row>
    <row r="674" ht="12.75" customHeight="1">
      <c r="F674" s="9"/>
    </row>
    <row r="675" ht="12.75" customHeight="1">
      <c r="F675" s="9"/>
    </row>
    <row r="676" ht="12.75" customHeight="1">
      <c r="F676" s="9"/>
    </row>
    <row r="677" ht="12.75" customHeight="1">
      <c r="F677" s="9"/>
    </row>
    <row r="678" ht="12.75" customHeight="1">
      <c r="F678" s="9"/>
    </row>
    <row r="679" ht="12.75" customHeight="1">
      <c r="F679" s="9"/>
    </row>
    <row r="680" ht="12.75" customHeight="1">
      <c r="F680" s="9"/>
    </row>
    <row r="681" ht="12.75" customHeight="1">
      <c r="F681" s="9"/>
    </row>
    <row r="682" ht="12.75" customHeight="1">
      <c r="F682" s="9"/>
    </row>
    <row r="683" ht="12.75" customHeight="1">
      <c r="F683" s="9"/>
    </row>
    <row r="684" ht="12.75" customHeight="1">
      <c r="F684" s="9"/>
    </row>
    <row r="685" ht="12.75" customHeight="1">
      <c r="F685" s="9"/>
    </row>
    <row r="686" ht="12.75" customHeight="1">
      <c r="F686" s="9"/>
    </row>
    <row r="687" ht="12.75" customHeight="1">
      <c r="F687" s="9"/>
    </row>
    <row r="688" ht="12.75" customHeight="1">
      <c r="F688" s="9"/>
    </row>
    <row r="689" ht="12.75" customHeight="1">
      <c r="F689" s="9"/>
    </row>
    <row r="690" ht="12.75" customHeight="1">
      <c r="F690" s="9"/>
    </row>
    <row r="691" ht="12.75" customHeight="1">
      <c r="F691" s="9"/>
    </row>
    <row r="692" ht="12.75" customHeight="1">
      <c r="F692" s="9"/>
    </row>
    <row r="693" ht="12.75" customHeight="1">
      <c r="F693" s="9"/>
    </row>
    <row r="694" ht="12.75" customHeight="1">
      <c r="F694" s="9"/>
    </row>
    <row r="695" ht="12.75" customHeight="1">
      <c r="F695" s="9"/>
    </row>
    <row r="696" ht="12.75" customHeight="1">
      <c r="F696" s="9"/>
    </row>
    <row r="697" ht="12.75" customHeight="1">
      <c r="F697" s="9"/>
    </row>
    <row r="698" ht="12.75" customHeight="1">
      <c r="F698" s="9"/>
    </row>
    <row r="699" ht="12.75" customHeight="1">
      <c r="F699" s="9"/>
    </row>
    <row r="700" ht="12.75" customHeight="1">
      <c r="F700" s="9"/>
    </row>
    <row r="701" ht="12.75" customHeight="1">
      <c r="F701" s="9"/>
    </row>
    <row r="702" ht="12.75" customHeight="1">
      <c r="F702" s="9"/>
    </row>
    <row r="703" ht="12.75" customHeight="1">
      <c r="F703" s="9"/>
    </row>
    <row r="704" ht="12.75" customHeight="1">
      <c r="F704" s="9"/>
    </row>
    <row r="705" ht="12.75" customHeight="1">
      <c r="F705" s="9"/>
    </row>
    <row r="706" ht="12.75" customHeight="1">
      <c r="F706" s="9"/>
    </row>
    <row r="707" ht="12.75" customHeight="1">
      <c r="F707" s="9"/>
    </row>
    <row r="708" ht="12.75" customHeight="1">
      <c r="F708" s="9"/>
    </row>
    <row r="709" ht="12.75" customHeight="1">
      <c r="F709" s="9"/>
    </row>
    <row r="710" ht="12.75" customHeight="1">
      <c r="F710" s="9"/>
    </row>
    <row r="711" ht="12.75" customHeight="1">
      <c r="F711" s="9"/>
    </row>
    <row r="712" ht="12.75" customHeight="1">
      <c r="F712" s="9"/>
    </row>
    <row r="713" ht="12.75" customHeight="1">
      <c r="F713" s="9"/>
    </row>
    <row r="714" ht="12.75" customHeight="1">
      <c r="F714" s="9"/>
    </row>
    <row r="715" ht="12.75" customHeight="1">
      <c r="F715" s="9"/>
    </row>
    <row r="716" ht="12.75" customHeight="1">
      <c r="F716" s="9"/>
    </row>
    <row r="717" ht="12.75" customHeight="1">
      <c r="F717" s="9"/>
    </row>
    <row r="718" ht="12.75" customHeight="1">
      <c r="F718" s="9"/>
    </row>
    <row r="719" ht="12.75" customHeight="1">
      <c r="F719" s="9"/>
    </row>
    <row r="720" ht="12.75" customHeight="1">
      <c r="F720" s="9"/>
    </row>
    <row r="721" ht="12.75" customHeight="1">
      <c r="F721" s="9"/>
    </row>
    <row r="722" ht="12.75" customHeight="1">
      <c r="F722" s="9"/>
    </row>
    <row r="723" ht="12.75" customHeight="1">
      <c r="F723" s="9"/>
    </row>
    <row r="724" ht="12.75" customHeight="1">
      <c r="F724" s="9"/>
    </row>
    <row r="725" ht="12.75" customHeight="1">
      <c r="F725" s="9"/>
    </row>
    <row r="726" ht="12.75" customHeight="1">
      <c r="F726" s="9"/>
    </row>
    <row r="727" ht="12.75" customHeight="1">
      <c r="F727" s="9"/>
    </row>
    <row r="728" ht="12.75" customHeight="1">
      <c r="F728" s="9"/>
    </row>
    <row r="729" ht="12.75" customHeight="1">
      <c r="F729" s="9"/>
    </row>
    <row r="730" ht="12.75" customHeight="1">
      <c r="F730" s="9"/>
    </row>
    <row r="731" ht="12.75" customHeight="1">
      <c r="F731" s="9"/>
    </row>
    <row r="732" ht="12.75" customHeight="1">
      <c r="F732" s="9"/>
    </row>
    <row r="733" ht="12.75" customHeight="1">
      <c r="F733" s="9"/>
    </row>
    <row r="734" ht="12.75" customHeight="1">
      <c r="F734" s="9"/>
    </row>
    <row r="735" ht="12.75" customHeight="1">
      <c r="F735" s="9"/>
    </row>
    <row r="736" ht="12.75" customHeight="1">
      <c r="F736" s="9"/>
    </row>
    <row r="737" ht="12.75" customHeight="1">
      <c r="F737" s="9"/>
    </row>
    <row r="738" ht="12.75" customHeight="1">
      <c r="F738" s="9"/>
    </row>
    <row r="739" ht="12.75" customHeight="1">
      <c r="F739" s="9"/>
    </row>
    <row r="740" ht="12.75" customHeight="1">
      <c r="F740" s="9"/>
    </row>
    <row r="741" ht="12.75" customHeight="1">
      <c r="F741" s="9"/>
    </row>
    <row r="742" ht="12.75" customHeight="1">
      <c r="F742" s="9"/>
    </row>
    <row r="743" ht="12.75" customHeight="1">
      <c r="F743" s="9"/>
    </row>
    <row r="744" ht="12.75" customHeight="1">
      <c r="F744" s="9"/>
    </row>
    <row r="745" ht="12.75" customHeight="1">
      <c r="F745" s="9"/>
    </row>
    <row r="746" ht="12.75" customHeight="1">
      <c r="F746" s="9"/>
    </row>
    <row r="747" ht="12.75" customHeight="1">
      <c r="F747" s="9"/>
    </row>
    <row r="748" ht="12.75" customHeight="1">
      <c r="F748" s="9"/>
    </row>
    <row r="749" ht="12.75" customHeight="1">
      <c r="F749" s="9"/>
    </row>
    <row r="750" ht="12.75" customHeight="1">
      <c r="F750" s="9"/>
    </row>
    <row r="751" ht="12.75" customHeight="1">
      <c r="F751" s="9"/>
    </row>
    <row r="752" ht="12.75" customHeight="1">
      <c r="F752" s="9"/>
    </row>
    <row r="753" ht="12.75" customHeight="1">
      <c r="F753" s="9"/>
    </row>
    <row r="754" ht="12.75" customHeight="1">
      <c r="F754" s="9"/>
    </row>
    <row r="755" ht="12.75" customHeight="1">
      <c r="F755" s="9"/>
    </row>
    <row r="756" ht="12.75" customHeight="1">
      <c r="F756" s="9"/>
    </row>
    <row r="757" ht="12.75" customHeight="1">
      <c r="F757" s="9"/>
    </row>
    <row r="758" ht="12.75" customHeight="1">
      <c r="F758" s="9"/>
    </row>
    <row r="759" ht="12.75" customHeight="1">
      <c r="F759" s="9"/>
    </row>
    <row r="760" ht="12.75" customHeight="1">
      <c r="F760" s="9"/>
    </row>
    <row r="761" ht="12.75" customHeight="1">
      <c r="F761" s="9"/>
    </row>
    <row r="762" ht="12.75" customHeight="1">
      <c r="F762" s="9"/>
    </row>
    <row r="763" ht="12.75" customHeight="1">
      <c r="F763" s="9"/>
    </row>
    <row r="764" ht="12.75" customHeight="1">
      <c r="F764" s="9"/>
    </row>
    <row r="765" ht="12.75" customHeight="1">
      <c r="F765" s="9"/>
    </row>
    <row r="766" ht="12.75" customHeight="1">
      <c r="F766" s="9"/>
    </row>
    <row r="767" ht="12.75" customHeight="1">
      <c r="F767" s="9"/>
    </row>
    <row r="768" ht="12.75" customHeight="1">
      <c r="F768" s="9"/>
    </row>
    <row r="769" ht="12.75" customHeight="1">
      <c r="F769" s="9"/>
    </row>
    <row r="770" ht="12.75" customHeight="1">
      <c r="F770" s="9"/>
    </row>
    <row r="771" ht="12.75" customHeight="1">
      <c r="F771" s="9"/>
    </row>
    <row r="772" ht="12.75" customHeight="1">
      <c r="F772" s="9"/>
    </row>
    <row r="773" ht="12.75" customHeight="1">
      <c r="F773" s="9"/>
    </row>
    <row r="774" ht="12.75" customHeight="1">
      <c r="F774" s="9"/>
    </row>
    <row r="775" ht="12.75" customHeight="1">
      <c r="F775" s="9"/>
    </row>
    <row r="776" ht="12.75" customHeight="1">
      <c r="F776" s="9"/>
    </row>
    <row r="777" ht="12.75" customHeight="1">
      <c r="F777" s="9"/>
    </row>
    <row r="778" ht="12.75" customHeight="1">
      <c r="F778" s="9"/>
    </row>
    <row r="779" ht="12.75" customHeight="1">
      <c r="F779" s="9"/>
    </row>
    <row r="780" ht="12.75" customHeight="1">
      <c r="F780" s="9"/>
    </row>
    <row r="781" ht="12.75" customHeight="1">
      <c r="F781" s="9"/>
    </row>
    <row r="782" ht="12.75" customHeight="1">
      <c r="F782" s="9"/>
    </row>
    <row r="783" ht="12.75" customHeight="1">
      <c r="F783" s="9"/>
    </row>
    <row r="784" ht="12.75" customHeight="1">
      <c r="F784" s="9"/>
    </row>
    <row r="785" ht="12.75" customHeight="1">
      <c r="F785" s="9"/>
    </row>
    <row r="786" ht="12.75" customHeight="1">
      <c r="F786" s="9"/>
    </row>
    <row r="787" ht="12.75" customHeight="1">
      <c r="F787" s="9"/>
    </row>
    <row r="788" ht="12.75" customHeight="1">
      <c r="F788" s="9"/>
    </row>
    <row r="789" ht="12.75" customHeight="1">
      <c r="F789" s="9"/>
    </row>
    <row r="790" ht="12.75" customHeight="1">
      <c r="F790" s="9"/>
    </row>
    <row r="791" ht="12.75" customHeight="1">
      <c r="F791" s="9"/>
    </row>
    <row r="792" ht="12.75" customHeight="1">
      <c r="F792" s="9"/>
    </row>
    <row r="793" ht="12.75" customHeight="1">
      <c r="F793" s="9"/>
    </row>
    <row r="794" ht="12.75" customHeight="1">
      <c r="F794" s="9"/>
    </row>
    <row r="795" ht="12.75" customHeight="1">
      <c r="F795" s="9"/>
    </row>
    <row r="796" ht="12.75" customHeight="1">
      <c r="F796" s="9"/>
    </row>
    <row r="797" ht="12.75" customHeight="1">
      <c r="F797" s="9"/>
    </row>
    <row r="798" ht="12.75" customHeight="1">
      <c r="F798" s="9"/>
    </row>
    <row r="799" ht="12.75" customHeight="1">
      <c r="F799" s="9"/>
    </row>
    <row r="800" ht="12.75" customHeight="1">
      <c r="F800" s="9"/>
    </row>
    <row r="801" ht="12.75" customHeight="1">
      <c r="F801" s="9"/>
    </row>
    <row r="802" ht="12.75" customHeight="1">
      <c r="F802" s="9"/>
    </row>
    <row r="803" ht="12.75" customHeight="1">
      <c r="F803" s="9"/>
    </row>
    <row r="804" ht="12.75" customHeight="1">
      <c r="F804" s="9"/>
    </row>
    <row r="805" ht="12.75" customHeight="1">
      <c r="F805" s="9"/>
    </row>
    <row r="806" ht="12.75" customHeight="1">
      <c r="F806" s="9"/>
    </row>
    <row r="807" ht="12.75" customHeight="1">
      <c r="F807" s="9"/>
    </row>
    <row r="808" ht="12.75" customHeight="1">
      <c r="F808" s="9"/>
    </row>
    <row r="809" ht="12.75" customHeight="1">
      <c r="F809" s="9"/>
    </row>
    <row r="810" ht="12.75" customHeight="1">
      <c r="F810" s="9"/>
    </row>
    <row r="811" ht="12.75" customHeight="1">
      <c r="F811" s="9"/>
    </row>
    <row r="812" ht="12.75" customHeight="1">
      <c r="F812" s="9"/>
    </row>
    <row r="813" ht="12.75" customHeight="1">
      <c r="F813" s="9"/>
    </row>
    <row r="814" ht="12.75" customHeight="1">
      <c r="F814" s="9"/>
    </row>
    <row r="815" ht="12.75" customHeight="1">
      <c r="F815" s="9"/>
    </row>
    <row r="816" ht="12.75" customHeight="1">
      <c r="F816" s="9"/>
    </row>
    <row r="817" ht="12.75" customHeight="1">
      <c r="F817" s="9"/>
    </row>
    <row r="818" ht="12.75" customHeight="1">
      <c r="F818" s="9"/>
    </row>
    <row r="819" ht="12.75" customHeight="1">
      <c r="F819" s="9"/>
    </row>
    <row r="820" ht="12.75" customHeight="1">
      <c r="F820" s="9"/>
    </row>
    <row r="821" ht="12.75" customHeight="1">
      <c r="F821" s="9"/>
    </row>
    <row r="822" ht="12.75" customHeight="1">
      <c r="F822" s="9"/>
    </row>
    <row r="823" ht="12.75" customHeight="1">
      <c r="F823" s="9"/>
    </row>
    <row r="824" ht="12.75" customHeight="1">
      <c r="F824" s="9"/>
    </row>
    <row r="825" ht="12.75" customHeight="1">
      <c r="F825" s="9"/>
    </row>
    <row r="826" ht="12.75" customHeight="1">
      <c r="F826" s="9"/>
    </row>
    <row r="827" ht="12.75" customHeight="1">
      <c r="F827" s="9"/>
    </row>
    <row r="828" ht="12.75" customHeight="1">
      <c r="F828" s="9"/>
    </row>
    <row r="829" ht="12.75" customHeight="1">
      <c r="F829" s="9"/>
    </row>
    <row r="830" ht="12.75" customHeight="1">
      <c r="F830" s="9"/>
    </row>
    <row r="831" ht="12.75" customHeight="1">
      <c r="F831" s="9"/>
    </row>
    <row r="832" ht="12.75" customHeight="1">
      <c r="F832" s="9"/>
    </row>
    <row r="833" ht="12.75" customHeight="1">
      <c r="F833" s="9"/>
    </row>
    <row r="834" ht="12.75" customHeight="1">
      <c r="F834" s="9"/>
    </row>
    <row r="835" ht="12.75" customHeight="1">
      <c r="F835" s="9"/>
    </row>
    <row r="836" ht="12.75" customHeight="1">
      <c r="F836" s="9"/>
    </row>
    <row r="837" ht="12.75" customHeight="1">
      <c r="F837" s="9"/>
    </row>
    <row r="838" ht="12.75" customHeight="1">
      <c r="F838" s="9"/>
    </row>
    <row r="839" ht="12.75" customHeight="1">
      <c r="F839" s="9"/>
    </row>
    <row r="840" ht="12.75" customHeight="1">
      <c r="F840" s="9"/>
    </row>
    <row r="841" ht="12.75" customHeight="1">
      <c r="F841" s="9"/>
    </row>
    <row r="842" ht="12.75" customHeight="1">
      <c r="F842" s="9"/>
    </row>
    <row r="843" ht="12.75" customHeight="1">
      <c r="F843" s="9"/>
    </row>
    <row r="844" ht="12.75" customHeight="1">
      <c r="F844" s="9"/>
    </row>
    <row r="845" ht="12.75" customHeight="1">
      <c r="F845" s="9"/>
    </row>
    <row r="846" ht="12.75" customHeight="1">
      <c r="F846" s="9"/>
    </row>
    <row r="847" ht="12.75" customHeight="1">
      <c r="F847" s="9"/>
    </row>
    <row r="848" ht="12.75" customHeight="1">
      <c r="F848" s="9"/>
    </row>
    <row r="849" ht="12.75" customHeight="1">
      <c r="F849" s="9"/>
    </row>
    <row r="850" ht="12.75" customHeight="1">
      <c r="F850" s="9"/>
    </row>
    <row r="851" ht="12.75" customHeight="1">
      <c r="F851" s="9"/>
    </row>
    <row r="852" ht="12.75" customHeight="1">
      <c r="F852" s="9"/>
    </row>
    <row r="853" ht="12.75" customHeight="1">
      <c r="F853" s="9"/>
    </row>
    <row r="854" ht="12.75" customHeight="1">
      <c r="F854" s="9"/>
    </row>
    <row r="855" ht="12.75" customHeight="1">
      <c r="F855" s="9"/>
    </row>
    <row r="856" ht="12.75" customHeight="1">
      <c r="F856" s="9"/>
    </row>
    <row r="857" ht="12.75" customHeight="1">
      <c r="F857" s="9"/>
    </row>
    <row r="858" ht="12.75" customHeight="1">
      <c r="F858" s="9"/>
    </row>
    <row r="859" ht="12.75" customHeight="1">
      <c r="F859" s="9"/>
    </row>
    <row r="860" ht="12.75" customHeight="1">
      <c r="F860" s="9"/>
    </row>
    <row r="861" ht="12.75" customHeight="1">
      <c r="F861" s="9"/>
    </row>
    <row r="862" ht="12.75" customHeight="1">
      <c r="F862" s="9"/>
    </row>
    <row r="863" ht="12.75" customHeight="1">
      <c r="F863" s="9"/>
    </row>
    <row r="864" ht="12.75" customHeight="1">
      <c r="F864" s="9"/>
    </row>
    <row r="865" ht="12.75" customHeight="1">
      <c r="F865" s="9"/>
    </row>
    <row r="866" ht="12.75" customHeight="1">
      <c r="F866" s="9"/>
    </row>
    <row r="867" ht="12.75" customHeight="1">
      <c r="F867" s="9"/>
    </row>
    <row r="868" ht="12.75" customHeight="1">
      <c r="F868" s="9"/>
    </row>
    <row r="869" ht="12.75" customHeight="1">
      <c r="F869" s="9"/>
    </row>
    <row r="870" ht="12.75" customHeight="1">
      <c r="F870" s="9"/>
    </row>
    <row r="871" ht="12.75" customHeight="1">
      <c r="F871" s="9"/>
    </row>
    <row r="872" ht="12.75" customHeight="1">
      <c r="F872" s="9"/>
    </row>
    <row r="873" ht="12.75" customHeight="1">
      <c r="F873" s="9"/>
    </row>
    <row r="874" ht="12.75" customHeight="1">
      <c r="F874" s="9"/>
    </row>
    <row r="875" ht="12.75" customHeight="1">
      <c r="F875" s="9"/>
    </row>
    <row r="876" ht="12.75" customHeight="1">
      <c r="F876" s="9"/>
    </row>
    <row r="877" ht="12.75" customHeight="1">
      <c r="F877" s="9"/>
    </row>
    <row r="878" ht="12.75" customHeight="1">
      <c r="F878" s="9"/>
    </row>
    <row r="879" ht="12.75" customHeight="1">
      <c r="F879" s="9"/>
    </row>
    <row r="880" ht="12.75" customHeight="1">
      <c r="F880" s="9"/>
    </row>
    <row r="881" ht="12.75" customHeight="1">
      <c r="F881" s="9"/>
    </row>
    <row r="882" ht="12.75" customHeight="1">
      <c r="F882" s="9"/>
    </row>
    <row r="883" ht="12.75" customHeight="1">
      <c r="F883" s="9"/>
    </row>
    <row r="884" ht="12.75" customHeight="1">
      <c r="F884" s="9"/>
    </row>
    <row r="885" ht="12.75" customHeight="1">
      <c r="F885" s="9"/>
    </row>
    <row r="886" ht="12.75" customHeight="1">
      <c r="F886" s="9"/>
    </row>
    <row r="887" ht="12.75" customHeight="1">
      <c r="F887" s="9"/>
    </row>
    <row r="888" ht="12.75" customHeight="1">
      <c r="F888" s="9"/>
    </row>
    <row r="889" ht="12.75" customHeight="1">
      <c r="F889" s="9"/>
    </row>
    <row r="890" ht="12.75" customHeight="1">
      <c r="F890" s="9"/>
    </row>
    <row r="891" ht="12.75" customHeight="1">
      <c r="F891" s="9"/>
    </row>
    <row r="892" ht="12.75" customHeight="1">
      <c r="F892" s="9"/>
    </row>
    <row r="893" ht="12.75" customHeight="1">
      <c r="F893" s="9"/>
    </row>
    <row r="894" ht="12.75" customHeight="1">
      <c r="F894" s="9"/>
    </row>
    <row r="895" ht="12.75" customHeight="1">
      <c r="F895" s="9"/>
    </row>
    <row r="896" ht="12.75" customHeight="1">
      <c r="F896" s="9"/>
    </row>
    <row r="897" ht="12.75" customHeight="1">
      <c r="F897" s="9"/>
    </row>
    <row r="898" ht="12.75" customHeight="1">
      <c r="F898" s="9"/>
    </row>
    <row r="899" ht="12.75" customHeight="1">
      <c r="F899" s="9"/>
    </row>
    <row r="900" ht="12.75" customHeight="1">
      <c r="F900" s="9"/>
    </row>
    <row r="901" ht="12.75" customHeight="1">
      <c r="F901" s="9"/>
    </row>
    <row r="902" ht="12.75" customHeight="1">
      <c r="F902" s="9"/>
    </row>
    <row r="903" ht="12.75" customHeight="1">
      <c r="F903" s="9"/>
    </row>
    <row r="904" ht="12.75" customHeight="1">
      <c r="F904" s="9"/>
    </row>
    <row r="905" ht="12.75" customHeight="1">
      <c r="F905" s="9"/>
    </row>
    <row r="906" ht="12.75" customHeight="1">
      <c r="F906" s="9"/>
    </row>
    <row r="907" ht="12.75" customHeight="1">
      <c r="F907" s="9"/>
    </row>
    <row r="908" ht="12.75" customHeight="1">
      <c r="F908" s="9"/>
    </row>
    <row r="909" ht="12.75" customHeight="1">
      <c r="F909" s="9"/>
    </row>
    <row r="910" ht="12.75" customHeight="1">
      <c r="F910" s="9"/>
    </row>
    <row r="911" ht="12.75" customHeight="1">
      <c r="F911" s="9"/>
    </row>
    <row r="912" ht="12.75" customHeight="1">
      <c r="F912" s="9"/>
    </row>
    <row r="913" ht="12.75" customHeight="1">
      <c r="F913" s="9"/>
    </row>
    <row r="914" ht="12.75" customHeight="1">
      <c r="F914" s="9"/>
    </row>
    <row r="915" ht="12.75" customHeight="1">
      <c r="F915" s="9"/>
    </row>
    <row r="916" ht="12.75" customHeight="1">
      <c r="F916" s="9"/>
    </row>
    <row r="917" ht="12.75" customHeight="1">
      <c r="F917" s="9"/>
    </row>
    <row r="918" ht="12.75" customHeight="1">
      <c r="F918" s="9"/>
    </row>
    <row r="919" ht="12.75" customHeight="1">
      <c r="F919" s="9"/>
    </row>
    <row r="920" ht="12.75" customHeight="1">
      <c r="F920" s="9"/>
    </row>
    <row r="921" ht="12.75" customHeight="1">
      <c r="F921" s="9"/>
    </row>
    <row r="922" ht="12.75" customHeight="1">
      <c r="F922" s="9"/>
    </row>
    <row r="923" ht="12.75" customHeight="1">
      <c r="F923" s="9"/>
    </row>
    <row r="924" ht="12.75" customHeight="1">
      <c r="F924" s="9"/>
    </row>
    <row r="925" ht="12.75" customHeight="1">
      <c r="F925" s="9"/>
    </row>
    <row r="926" ht="12.75" customHeight="1">
      <c r="F926" s="9"/>
    </row>
    <row r="927" ht="12.75" customHeight="1">
      <c r="F927" s="9"/>
    </row>
    <row r="928" ht="12.75" customHeight="1">
      <c r="F928" s="9"/>
    </row>
    <row r="929" ht="12.75" customHeight="1">
      <c r="F929" s="9"/>
    </row>
    <row r="930" ht="12.75" customHeight="1">
      <c r="F930" s="9"/>
    </row>
    <row r="931" ht="12.75" customHeight="1">
      <c r="F931" s="9"/>
    </row>
    <row r="932" ht="12.75" customHeight="1">
      <c r="F932" s="9"/>
    </row>
    <row r="933" ht="12.75" customHeight="1">
      <c r="F933" s="9"/>
    </row>
    <row r="934" ht="12.75" customHeight="1">
      <c r="F934" s="9"/>
    </row>
    <row r="935" ht="12.75" customHeight="1">
      <c r="F935" s="9"/>
    </row>
    <row r="936" ht="12.75" customHeight="1">
      <c r="F936" s="9"/>
    </row>
    <row r="937" ht="12.75" customHeight="1">
      <c r="F937" s="9"/>
    </row>
    <row r="938" ht="12.75" customHeight="1">
      <c r="F938" s="9"/>
    </row>
    <row r="939" ht="12.75" customHeight="1">
      <c r="F939" s="9"/>
    </row>
    <row r="940" ht="12.75" customHeight="1">
      <c r="F940" s="9"/>
    </row>
    <row r="941" ht="12.75" customHeight="1">
      <c r="F941" s="9"/>
    </row>
    <row r="942" ht="12.75" customHeight="1">
      <c r="F942" s="9"/>
    </row>
    <row r="943" ht="12.75" customHeight="1">
      <c r="F943" s="9"/>
    </row>
    <row r="944" ht="12.75" customHeight="1">
      <c r="F944" s="9"/>
    </row>
    <row r="945" ht="12.75" customHeight="1">
      <c r="F945" s="9"/>
    </row>
    <row r="946" ht="12.75" customHeight="1">
      <c r="F946" s="9"/>
    </row>
    <row r="947" ht="12.75" customHeight="1">
      <c r="F947" s="9"/>
    </row>
    <row r="948" ht="12.75" customHeight="1">
      <c r="F948" s="9"/>
    </row>
    <row r="949" ht="12.75" customHeight="1">
      <c r="F949" s="9"/>
    </row>
    <row r="950" ht="12.75" customHeight="1">
      <c r="F950" s="9"/>
    </row>
    <row r="951" ht="12.75" customHeight="1">
      <c r="F951" s="9"/>
    </row>
    <row r="952" ht="12.75" customHeight="1">
      <c r="F952" s="9"/>
    </row>
    <row r="953" ht="12.75" customHeight="1">
      <c r="F953" s="9"/>
    </row>
    <row r="954" ht="12.75" customHeight="1">
      <c r="F954" s="9"/>
    </row>
    <row r="955" ht="12.75" customHeight="1">
      <c r="F955" s="9"/>
    </row>
    <row r="956" ht="12.75" customHeight="1">
      <c r="F956" s="9"/>
    </row>
    <row r="957" ht="12.75" customHeight="1">
      <c r="F957" s="9"/>
    </row>
    <row r="958" ht="12.75" customHeight="1">
      <c r="F958" s="9"/>
    </row>
    <row r="959" ht="12.75" customHeight="1">
      <c r="F959" s="9"/>
    </row>
    <row r="960" ht="12.75" customHeight="1">
      <c r="F960" s="9"/>
    </row>
    <row r="961" ht="12.75" customHeight="1">
      <c r="F961" s="9"/>
    </row>
    <row r="962" ht="12.75" customHeight="1">
      <c r="F962" s="9"/>
    </row>
    <row r="963" ht="12.75" customHeight="1">
      <c r="F963" s="9"/>
    </row>
    <row r="964" ht="12.75" customHeight="1">
      <c r="F964" s="9"/>
    </row>
    <row r="965" ht="12.75" customHeight="1">
      <c r="F965" s="9"/>
    </row>
    <row r="966" ht="12.75" customHeight="1">
      <c r="F966" s="9"/>
    </row>
    <row r="967" ht="12.75" customHeight="1">
      <c r="F967" s="9"/>
    </row>
    <row r="968" ht="12.75" customHeight="1">
      <c r="F968" s="9"/>
    </row>
    <row r="969" ht="12.75" customHeight="1">
      <c r="F969" s="9"/>
    </row>
    <row r="970" ht="12.75" customHeight="1">
      <c r="F970" s="9"/>
    </row>
    <row r="971" ht="12.75" customHeight="1">
      <c r="F971" s="9"/>
    </row>
    <row r="972" ht="12.75" customHeight="1">
      <c r="F972" s="9"/>
    </row>
    <row r="973" ht="12.75" customHeight="1">
      <c r="F973" s="9"/>
    </row>
    <row r="974" ht="12.75" customHeight="1">
      <c r="F974" s="9"/>
    </row>
    <row r="975" ht="12.75" customHeight="1">
      <c r="F975" s="9"/>
    </row>
    <row r="976" ht="12.75" customHeight="1">
      <c r="F976" s="9"/>
    </row>
    <row r="977" ht="12.75" customHeight="1">
      <c r="F977" s="9"/>
    </row>
    <row r="978" ht="12.75" customHeight="1">
      <c r="F978" s="9"/>
    </row>
    <row r="979" ht="12.75" customHeight="1">
      <c r="F979" s="9"/>
    </row>
    <row r="980" ht="12.75" customHeight="1">
      <c r="F980" s="9"/>
    </row>
    <row r="981" ht="12.75" customHeight="1">
      <c r="F981" s="9"/>
    </row>
    <row r="982" ht="12.75" customHeight="1">
      <c r="F982" s="9"/>
    </row>
    <row r="983" ht="12.75" customHeight="1">
      <c r="F983" s="9"/>
    </row>
    <row r="984" ht="12.75" customHeight="1">
      <c r="F984" s="9"/>
    </row>
    <row r="985" ht="12.75" customHeight="1">
      <c r="F985" s="9"/>
    </row>
    <row r="986" ht="12.75" customHeight="1">
      <c r="F986" s="9"/>
    </row>
    <row r="987" ht="12.75" customHeight="1">
      <c r="F987" s="9"/>
    </row>
    <row r="988" ht="12.75" customHeight="1">
      <c r="F988" s="9"/>
    </row>
    <row r="989" ht="12.75" customHeight="1">
      <c r="F989" s="9"/>
    </row>
    <row r="990" ht="12.75" customHeight="1">
      <c r="F990" s="9"/>
    </row>
    <row r="991" ht="12.75" customHeight="1">
      <c r="F991" s="9"/>
    </row>
    <row r="992" ht="12.75" customHeight="1">
      <c r="F992" s="9"/>
    </row>
    <row r="993" ht="12.75" customHeight="1">
      <c r="F993" s="9"/>
    </row>
    <row r="994" ht="12.75" customHeight="1">
      <c r="F994" s="9"/>
    </row>
    <row r="995" ht="12.75" customHeight="1">
      <c r="F995" s="9"/>
    </row>
    <row r="996" ht="12.75" customHeight="1">
      <c r="F996" s="9"/>
    </row>
    <row r="997" ht="12.75" customHeight="1">
      <c r="F997" s="9"/>
    </row>
    <row r="998" ht="12.75" customHeight="1">
      <c r="F998" s="9"/>
    </row>
    <row r="999" ht="12.75" customHeight="1">
      <c r="F999" s="9"/>
    </row>
    <row r="1000" ht="12.75" customHeight="1">
      <c r="F1000" s="9"/>
    </row>
  </sheetData>
  <autoFilter ref="$A$3:$O$86"/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57"/>
    <col customWidth="1" min="2" max="2" width="108.57"/>
    <col customWidth="1" min="3" max="33" width="14.57"/>
  </cols>
  <sheetData>
    <row r="1" ht="12.75" customHeight="1">
      <c r="A1" s="18" t="s">
        <v>100</v>
      </c>
    </row>
    <row r="2" ht="12.75" customHeight="1">
      <c r="A2" s="19" t="s">
        <v>101</v>
      </c>
    </row>
    <row r="3" ht="12.75" customHeight="1">
      <c r="A3" s="20" t="s">
        <v>101</v>
      </c>
      <c r="B3" s="21"/>
      <c r="C3" s="1" t="s">
        <v>102</v>
      </c>
      <c r="D3" s="1" t="s">
        <v>103</v>
      </c>
      <c r="E3" s="1" t="s">
        <v>104</v>
      </c>
      <c r="F3" s="1" t="s">
        <v>105</v>
      </c>
      <c r="G3" s="1" t="s">
        <v>106</v>
      </c>
      <c r="H3" s="1" t="s">
        <v>107</v>
      </c>
      <c r="I3" s="1" t="s">
        <v>108</v>
      </c>
      <c r="J3" s="1" t="s">
        <v>109</v>
      </c>
      <c r="K3" s="1" t="s">
        <v>110</v>
      </c>
      <c r="L3" s="1" t="s">
        <v>111</v>
      </c>
      <c r="M3" s="1" t="s">
        <v>112</v>
      </c>
      <c r="N3" s="1" t="s">
        <v>113</v>
      </c>
      <c r="O3" s="1" t="s">
        <v>114</v>
      </c>
      <c r="P3" s="1" t="s">
        <v>115</v>
      </c>
      <c r="Q3" s="1" t="s">
        <v>116</v>
      </c>
      <c r="R3" s="1" t="s">
        <v>117</v>
      </c>
      <c r="S3" s="1" t="s">
        <v>96</v>
      </c>
      <c r="T3" s="1" t="s">
        <v>97</v>
      </c>
      <c r="U3" s="1" t="s">
        <v>98</v>
      </c>
      <c r="V3" s="1" t="s">
        <v>99</v>
      </c>
      <c r="W3" s="1" t="s">
        <v>1</v>
      </c>
      <c r="X3" s="1" t="s">
        <v>2</v>
      </c>
      <c r="Y3" s="1" t="s">
        <v>3</v>
      </c>
      <c r="Z3" s="1" t="s">
        <v>4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95</v>
      </c>
    </row>
    <row r="4" ht="12.75" customHeight="1">
      <c r="A4" s="22"/>
      <c r="B4" s="23"/>
      <c r="C4" s="1" t="s">
        <v>118</v>
      </c>
      <c r="D4" s="1" t="s">
        <v>118</v>
      </c>
      <c r="E4" s="1" t="s">
        <v>118</v>
      </c>
      <c r="F4" s="1" t="s">
        <v>118</v>
      </c>
      <c r="G4" s="1" t="s">
        <v>118</v>
      </c>
      <c r="H4" s="1" t="s">
        <v>118</v>
      </c>
      <c r="I4" s="1" t="s">
        <v>118</v>
      </c>
      <c r="J4" s="1" t="s">
        <v>118</v>
      </c>
      <c r="K4" s="1" t="s">
        <v>118</v>
      </c>
      <c r="L4" s="1" t="s">
        <v>118</v>
      </c>
      <c r="M4" s="1" t="s">
        <v>118</v>
      </c>
      <c r="N4" s="1" t="s">
        <v>118</v>
      </c>
      <c r="O4" s="1" t="s">
        <v>118</v>
      </c>
      <c r="P4" s="1" t="s">
        <v>118</v>
      </c>
      <c r="Q4" s="1" t="s">
        <v>118</v>
      </c>
      <c r="R4" s="1" t="s">
        <v>118</v>
      </c>
      <c r="S4" s="1" t="s">
        <v>118</v>
      </c>
      <c r="T4" s="1" t="s">
        <v>118</v>
      </c>
      <c r="U4" s="1" t="s">
        <v>118</v>
      </c>
      <c r="V4" s="1" t="s">
        <v>118</v>
      </c>
      <c r="W4" s="1" t="s">
        <v>118</v>
      </c>
      <c r="X4" s="1" t="s">
        <v>118</v>
      </c>
      <c r="Y4" s="1" t="s">
        <v>118</v>
      </c>
      <c r="Z4" s="1" t="s">
        <v>118</v>
      </c>
      <c r="AA4" s="1" t="s">
        <v>118</v>
      </c>
      <c r="AB4" s="1" t="s">
        <v>118</v>
      </c>
      <c r="AC4" s="1" t="s">
        <v>118</v>
      </c>
      <c r="AD4" s="1" t="s">
        <v>118</v>
      </c>
      <c r="AE4" s="1" t="s">
        <v>118</v>
      </c>
      <c r="AF4" s="1" t="s">
        <v>118</v>
      </c>
      <c r="AG4" s="1" t="s">
        <v>118</v>
      </c>
    </row>
    <row r="5" ht="12.75" customHeight="1">
      <c r="A5" s="24" t="s">
        <v>119</v>
      </c>
      <c r="B5" s="1" t="s">
        <v>120</v>
      </c>
      <c r="C5" s="25">
        <v>915496.0</v>
      </c>
      <c r="D5" s="25">
        <v>921496.0</v>
      </c>
      <c r="E5" s="25">
        <v>960531.0</v>
      </c>
      <c r="F5" s="25">
        <v>1131919.0</v>
      </c>
      <c r="G5" s="25">
        <v>1230376.0</v>
      </c>
      <c r="H5" s="25">
        <v>1163511.0</v>
      </c>
      <c r="I5" s="25">
        <v>1113714.0</v>
      </c>
      <c r="J5" s="25">
        <v>1100340.0</v>
      </c>
      <c r="K5" s="25">
        <v>1094095.0</v>
      </c>
      <c r="L5" s="25">
        <v>1187835.0</v>
      </c>
      <c r="M5" s="25">
        <v>1231373.0</v>
      </c>
      <c r="N5" s="25">
        <v>1253102.0</v>
      </c>
      <c r="O5" s="25">
        <v>1308071.0</v>
      </c>
      <c r="P5" s="25">
        <v>1330538.0</v>
      </c>
      <c r="Q5" s="25">
        <v>1287726.0</v>
      </c>
      <c r="R5" s="25">
        <v>1299452.0</v>
      </c>
      <c r="S5" s="25">
        <v>1232182.0</v>
      </c>
      <c r="T5" s="25">
        <v>1185170.0</v>
      </c>
      <c r="U5" s="25">
        <v>1185993.0</v>
      </c>
      <c r="V5" s="25">
        <v>1136661.0</v>
      </c>
      <c r="W5" s="25">
        <v>1151917.0</v>
      </c>
      <c r="X5" s="25">
        <v>1076458.0</v>
      </c>
      <c r="Y5" s="25">
        <v>1055592.0</v>
      </c>
      <c r="Z5" s="25">
        <v>1001799.0</v>
      </c>
      <c r="AA5" s="25">
        <v>940489.0</v>
      </c>
      <c r="AB5" s="25">
        <v>930102.0</v>
      </c>
      <c r="AC5" s="25">
        <v>904055.0</v>
      </c>
      <c r="AD5" s="25">
        <v>862895.0</v>
      </c>
      <c r="AE5" s="25">
        <v>856127.0</v>
      </c>
      <c r="AF5" s="25">
        <v>841207.0</v>
      </c>
      <c r="AG5" s="25">
        <v>938536.0</v>
      </c>
    </row>
    <row r="6" ht="12.75" customHeight="1">
      <c r="A6" s="26"/>
      <c r="B6" s="1" t="s">
        <v>121</v>
      </c>
      <c r="C6" s="19" t="s">
        <v>101</v>
      </c>
      <c r="D6" s="19" t="s">
        <v>101</v>
      </c>
      <c r="E6" s="19" t="s">
        <v>101</v>
      </c>
      <c r="F6" s="19" t="s">
        <v>101</v>
      </c>
      <c r="G6" s="19" t="s">
        <v>101</v>
      </c>
      <c r="H6" s="19" t="s">
        <v>101</v>
      </c>
      <c r="I6" s="19" t="s">
        <v>101</v>
      </c>
      <c r="J6" s="25">
        <v>13024.0</v>
      </c>
      <c r="K6" s="25">
        <v>12465.0</v>
      </c>
      <c r="L6" s="25">
        <v>14184.0</v>
      </c>
      <c r="M6" s="25">
        <v>14670.0</v>
      </c>
      <c r="N6" s="25">
        <v>15202.0</v>
      </c>
      <c r="O6" s="25">
        <v>15989.0</v>
      </c>
      <c r="P6" s="25">
        <v>16263.0</v>
      </c>
      <c r="Q6" s="25">
        <v>16511.0</v>
      </c>
      <c r="R6" s="25">
        <v>16595.0</v>
      </c>
      <c r="S6" s="25">
        <v>15874.0</v>
      </c>
      <c r="T6" s="25">
        <v>15455.0</v>
      </c>
      <c r="U6" s="25">
        <v>15259.0</v>
      </c>
      <c r="V6" s="25">
        <v>14371.0</v>
      </c>
      <c r="W6" s="25">
        <v>14922.0</v>
      </c>
      <c r="X6" s="25">
        <v>14878.0</v>
      </c>
      <c r="Y6" s="25">
        <v>14780.0</v>
      </c>
      <c r="Z6" s="25">
        <v>13302.0</v>
      </c>
      <c r="AA6" s="25">
        <v>11705.0</v>
      </c>
      <c r="AB6" s="25">
        <v>11943.0</v>
      </c>
      <c r="AC6" s="25">
        <v>11765.0</v>
      </c>
      <c r="AD6" s="25">
        <v>11113.0</v>
      </c>
      <c r="AE6" s="25">
        <v>11379.0</v>
      </c>
      <c r="AF6" s="25">
        <v>10291.0</v>
      </c>
      <c r="AG6" s="25">
        <v>10347.0</v>
      </c>
    </row>
    <row r="7" ht="12.75" customHeight="1">
      <c r="A7" s="26"/>
      <c r="B7" s="1" t="s">
        <v>122</v>
      </c>
      <c r="C7" s="19" t="s">
        <v>101</v>
      </c>
      <c r="D7" s="19" t="s">
        <v>101</v>
      </c>
      <c r="E7" s="19" t="s">
        <v>101</v>
      </c>
      <c r="F7" s="19" t="s">
        <v>101</v>
      </c>
      <c r="G7" s="19" t="s">
        <v>101</v>
      </c>
      <c r="H7" s="19" t="s">
        <v>101</v>
      </c>
      <c r="I7" s="19" t="s">
        <v>101</v>
      </c>
      <c r="J7" s="25">
        <v>12931.0</v>
      </c>
      <c r="K7" s="25">
        <v>13289.0</v>
      </c>
      <c r="L7" s="25">
        <v>14173.0</v>
      </c>
      <c r="M7" s="25">
        <v>15849.0</v>
      </c>
      <c r="N7" s="25">
        <v>16152.0</v>
      </c>
      <c r="O7" s="25">
        <v>16874.0</v>
      </c>
      <c r="P7" s="25">
        <v>16939.0</v>
      </c>
      <c r="Q7" s="25">
        <v>16647.0</v>
      </c>
      <c r="R7" s="25">
        <v>16767.0</v>
      </c>
      <c r="S7" s="25">
        <v>15847.0</v>
      </c>
      <c r="T7" s="25">
        <v>14874.0</v>
      </c>
      <c r="U7" s="25">
        <v>14590.0</v>
      </c>
      <c r="V7" s="25">
        <v>14060.0</v>
      </c>
      <c r="W7" s="25">
        <v>13997.0</v>
      </c>
      <c r="X7" s="25">
        <v>13236.0</v>
      </c>
      <c r="Y7" s="25">
        <v>13172.0</v>
      </c>
      <c r="Z7" s="25">
        <v>11282.0</v>
      </c>
      <c r="AA7" s="25">
        <v>9755.0</v>
      </c>
      <c r="AB7" s="25">
        <v>10194.0</v>
      </c>
      <c r="AC7" s="25">
        <v>9139.0</v>
      </c>
      <c r="AD7" s="25">
        <v>9133.0</v>
      </c>
      <c r="AE7" s="25">
        <v>8958.0</v>
      </c>
      <c r="AF7" s="25">
        <v>8415.0</v>
      </c>
      <c r="AG7" s="25">
        <v>8618.0</v>
      </c>
    </row>
    <row r="8" ht="12.75" customHeight="1">
      <c r="A8" s="26"/>
      <c r="B8" s="1" t="s">
        <v>123</v>
      </c>
      <c r="C8" s="19" t="s">
        <v>101</v>
      </c>
      <c r="D8" s="19" t="s">
        <v>101</v>
      </c>
      <c r="E8" s="19" t="s">
        <v>101</v>
      </c>
      <c r="F8" s="19" t="s">
        <v>101</v>
      </c>
      <c r="G8" s="19" t="s">
        <v>101</v>
      </c>
      <c r="H8" s="19" t="s">
        <v>101</v>
      </c>
      <c r="I8" s="19" t="s">
        <v>101</v>
      </c>
      <c r="J8" s="25">
        <v>14794.0</v>
      </c>
      <c r="K8" s="25">
        <v>15041.0</v>
      </c>
      <c r="L8" s="25">
        <v>16821.0</v>
      </c>
      <c r="M8" s="25">
        <v>17757.0</v>
      </c>
      <c r="N8" s="25">
        <v>18409.0</v>
      </c>
      <c r="O8" s="25">
        <v>19429.0</v>
      </c>
      <c r="P8" s="25">
        <v>19640.0</v>
      </c>
      <c r="Q8" s="25">
        <v>18777.0</v>
      </c>
      <c r="R8" s="25">
        <v>19108.0</v>
      </c>
      <c r="S8" s="25">
        <v>17897.0</v>
      </c>
      <c r="T8" s="25">
        <v>16928.0</v>
      </c>
      <c r="U8" s="25">
        <v>17037.0</v>
      </c>
      <c r="V8" s="25">
        <v>16805.0</v>
      </c>
      <c r="W8" s="25">
        <v>16632.0</v>
      </c>
      <c r="X8" s="25">
        <v>15508.0</v>
      </c>
      <c r="Y8" s="25">
        <v>14823.0</v>
      </c>
      <c r="Z8" s="25">
        <v>13904.0</v>
      </c>
      <c r="AA8" s="25">
        <v>11529.0</v>
      </c>
      <c r="AB8" s="25">
        <v>11193.0</v>
      </c>
      <c r="AC8" s="25">
        <v>11517.0</v>
      </c>
      <c r="AD8" s="25">
        <v>11242.0</v>
      </c>
      <c r="AE8" s="25">
        <v>11280.0</v>
      </c>
      <c r="AF8" s="25">
        <v>10829.0</v>
      </c>
      <c r="AG8" s="25">
        <v>12580.0</v>
      </c>
    </row>
    <row r="9" ht="12.75" customHeight="1">
      <c r="A9" s="26"/>
      <c r="B9" s="1" t="s">
        <v>124</v>
      </c>
      <c r="C9" s="19" t="s">
        <v>101</v>
      </c>
      <c r="D9" s="19" t="s">
        <v>101</v>
      </c>
      <c r="E9" s="19" t="s">
        <v>101</v>
      </c>
      <c r="F9" s="19" t="s">
        <v>101</v>
      </c>
      <c r="G9" s="19" t="s">
        <v>101</v>
      </c>
      <c r="H9" s="19" t="s">
        <v>101</v>
      </c>
      <c r="I9" s="19" t="s">
        <v>101</v>
      </c>
      <c r="J9" s="25">
        <v>19951.0</v>
      </c>
      <c r="K9" s="25">
        <v>19839.0</v>
      </c>
      <c r="L9" s="25">
        <v>22063.0</v>
      </c>
      <c r="M9" s="25">
        <v>22863.0</v>
      </c>
      <c r="N9" s="25">
        <v>23031.0</v>
      </c>
      <c r="O9" s="25">
        <v>23619.0</v>
      </c>
      <c r="P9" s="25">
        <v>23640.0</v>
      </c>
      <c r="Q9" s="25">
        <v>23433.0</v>
      </c>
      <c r="R9" s="25">
        <v>25114.0</v>
      </c>
      <c r="S9" s="25">
        <v>25681.0</v>
      </c>
      <c r="T9" s="25">
        <v>26245.0</v>
      </c>
      <c r="U9" s="25">
        <v>26581.0</v>
      </c>
      <c r="V9" s="25">
        <v>23509.0</v>
      </c>
      <c r="W9" s="25">
        <v>24081.0</v>
      </c>
      <c r="X9" s="25">
        <v>21654.0</v>
      </c>
      <c r="Y9" s="25">
        <v>20332.0</v>
      </c>
      <c r="Z9" s="25">
        <v>17783.0</v>
      </c>
      <c r="AA9" s="25">
        <v>17339.0</v>
      </c>
      <c r="AB9" s="25">
        <v>15349.0</v>
      </c>
      <c r="AC9" s="25">
        <v>14049.0</v>
      </c>
      <c r="AD9" s="25">
        <v>13823.0</v>
      </c>
      <c r="AE9" s="25">
        <v>14389.0</v>
      </c>
      <c r="AF9" s="25">
        <v>13989.0</v>
      </c>
      <c r="AG9" s="25">
        <v>15685.0</v>
      </c>
    </row>
    <row r="10" ht="12.75" customHeight="1">
      <c r="A10" s="26"/>
      <c r="B10" s="1" t="s">
        <v>125</v>
      </c>
      <c r="C10" s="19" t="s">
        <v>101</v>
      </c>
      <c r="D10" s="19" t="s">
        <v>101</v>
      </c>
      <c r="E10" s="19" t="s">
        <v>101</v>
      </c>
      <c r="F10" s="19" t="s">
        <v>101</v>
      </c>
      <c r="G10" s="19" t="s">
        <v>101</v>
      </c>
      <c r="H10" s="19" t="s">
        <v>101</v>
      </c>
      <c r="I10" s="19" t="s">
        <v>101</v>
      </c>
      <c r="J10" s="25">
        <v>13469.0</v>
      </c>
      <c r="K10" s="25">
        <v>13418.0</v>
      </c>
      <c r="L10" s="25">
        <v>15730.0</v>
      </c>
      <c r="M10" s="25">
        <v>15174.0</v>
      </c>
      <c r="N10" s="25">
        <v>15104.0</v>
      </c>
      <c r="O10" s="25">
        <v>15884.0</v>
      </c>
      <c r="P10" s="25">
        <v>15475.0</v>
      </c>
      <c r="Q10" s="25">
        <v>15206.0</v>
      </c>
      <c r="R10" s="25">
        <v>15126.0</v>
      </c>
      <c r="S10" s="25">
        <v>13855.0</v>
      </c>
      <c r="T10" s="25">
        <v>12837.0</v>
      </c>
      <c r="U10" s="25">
        <v>12768.0</v>
      </c>
      <c r="V10" s="25">
        <v>11839.0</v>
      </c>
      <c r="W10" s="25">
        <v>10081.0</v>
      </c>
      <c r="X10" s="25">
        <v>7718.0</v>
      </c>
      <c r="Y10" s="25">
        <v>7349.0</v>
      </c>
      <c r="Z10" s="25">
        <v>6751.0</v>
      </c>
      <c r="AA10" s="25">
        <v>6650.0</v>
      </c>
      <c r="AB10" s="25">
        <v>6289.0</v>
      </c>
      <c r="AC10" s="25">
        <v>6136.0</v>
      </c>
      <c r="AD10" s="25">
        <v>6383.0</v>
      </c>
      <c r="AE10" s="25">
        <v>5806.0</v>
      </c>
      <c r="AF10" s="25">
        <v>6306.0</v>
      </c>
      <c r="AG10" s="25">
        <v>6352.0</v>
      </c>
    </row>
    <row r="11" ht="12.75" customHeight="1">
      <c r="A11" s="26"/>
      <c r="B11" s="1" t="s">
        <v>126</v>
      </c>
      <c r="C11" s="19" t="s">
        <v>101</v>
      </c>
      <c r="D11" s="19" t="s">
        <v>101</v>
      </c>
      <c r="E11" s="19" t="s">
        <v>101</v>
      </c>
      <c r="F11" s="19" t="s">
        <v>101</v>
      </c>
      <c r="G11" s="19" t="s">
        <v>101</v>
      </c>
      <c r="H11" s="19" t="s">
        <v>101</v>
      </c>
      <c r="I11" s="19" t="s">
        <v>101</v>
      </c>
      <c r="J11" s="25">
        <v>9619.0</v>
      </c>
      <c r="K11" s="25">
        <v>9877.0</v>
      </c>
      <c r="L11" s="25">
        <v>11064.0</v>
      </c>
      <c r="M11" s="25">
        <v>11136.0</v>
      </c>
      <c r="N11" s="25">
        <v>11276.0</v>
      </c>
      <c r="O11" s="25">
        <v>11471.0</v>
      </c>
      <c r="P11" s="25">
        <v>11892.0</v>
      </c>
      <c r="Q11" s="25">
        <v>11388.0</v>
      </c>
      <c r="R11" s="25">
        <v>11629.0</v>
      </c>
      <c r="S11" s="25">
        <v>10787.0</v>
      </c>
      <c r="T11" s="25">
        <v>10452.0</v>
      </c>
      <c r="U11" s="25">
        <v>10664.0</v>
      </c>
      <c r="V11" s="25">
        <v>10203.0</v>
      </c>
      <c r="W11" s="25">
        <v>10258.0</v>
      </c>
      <c r="X11" s="25">
        <v>9481.0</v>
      </c>
      <c r="Y11" s="25">
        <v>9813.0</v>
      </c>
      <c r="Z11" s="25">
        <v>8901.0</v>
      </c>
      <c r="AA11" s="25">
        <v>8638.0</v>
      </c>
      <c r="AB11" s="25">
        <v>8375.0</v>
      </c>
      <c r="AC11" s="25">
        <v>7947.0</v>
      </c>
      <c r="AD11" s="25">
        <v>7491.0</v>
      </c>
      <c r="AE11" s="25">
        <v>7065.0</v>
      </c>
      <c r="AF11" s="25">
        <v>7064.0</v>
      </c>
      <c r="AG11" s="25">
        <v>7054.0</v>
      </c>
    </row>
    <row r="12" ht="12.75" customHeight="1">
      <c r="A12" s="26"/>
      <c r="B12" s="1" t="s">
        <v>127</v>
      </c>
      <c r="C12" s="19" t="s">
        <v>101</v>
      </c>
      <c r="D12" s="19" t="s">
        <v>101</v>
      </c>
      <c r="E12" s="19" t="s">
        <v>101</v>
      </c>
      <c r="F12" s="19" t="s">
        <v>101</v>
      </c>
      <c r="G12" s="19" t="s">
        <v>101</v>
      </c>
      <c r="H12" s="19" t="s">
        <v>101</v>
      </c>
      <c r="I12" s="19" t="s">
        <v>101</v>
      </c>
      <c r="J12" s="25">
        <v>6765.0</v>
      </c>
      <c r="K12" s="25">
        <v>7000.0</v>
      </c>
      <c r="L12" s="25">
        <v>7868.0</v>
      </c>
      <c r="M12" s="25">
        <v>7998.0</v>
      </c>
      <c r="N12" s="25">
        <v>8382.0</v>
      </c>
      <c r="O12" s="25">
        <v>9021.0</v>
      </c>
      <c r="P12" s="25">
        <v>9117.0</v>
      </c>
      <c r="Q12" s="25">
        <v>8885.0</v>
      </c>
      <c r="R12" s="25">
        <v>8724.0</v>
      </c>
      <c r="S12" s="25">
        <v>7760.0</v>
      </c>
      <c r="T12" s="25">
        <v>7408.0</v>
      </c>
      <c r="U12" s="25">
        <v>7437.0</v>
      </c>
      <c r="V12" s="25">
        <v>7297.0</v>
      </c>
      <c r="W12" s="25">
        <v>7360.0</v>
      </c>
      <c r="X12" s="25">
        <v>6671.0</v>
      </c>
      <c r="Y12" s="25">
        <v>6490.0</v>
      </c>
      <c r="Z12" s="25">
        <v>6082.0</v>
      </c>
      <c r="AA12" s="25">
        <v>5441.0</v>
      </c>
      <c r="AB12" s="25">
        <v>5209.0</v>
      </c>
      <c r="AC12" s="25">
        <v>5320.0</v>
      </c>
      <c r="AD12" s="25">
        <v>4916.0</v>
      </c>
      <c r="AE12" s="25">
        <v>4855.0</v>
      </c>
      <c r="AF12" s="25">
        <v>5001.0</v>
      </c>
      <c r="AG12" s="25">
        <v>5588.0</v>
      </c>
    </row>
    <row r="13" ht="12.75" customHeight="1">
      <c r="A13" s="26"/>
      <c r="B13" s="1" t="s">
        <v>128</v>
      </c>
      <c r="C13" s="19" t="s">
        <v>101</v>
      </c>
      <c r="D13" s="19" t="s">
        <v>101</v>
      </c>
      <c r="E13" s="19" t="s">
        <v>101</v>
      </c>
      <c r="F13" s="19" t="s">
        <v>101</v>
      </c>
      <c r="G13" s="19" t="s">
        <v>101</v>
      </c>
      <c r="H13" s="19" t="s">
        <v>101</v>
      </c>
      <c r="I13" s="19" t="s">
        <v>101</v>
      </c>
      <c r="J13" s="25">
        <v>14386.0</v>
      </c>
      <c r="K13" s="25">
        <v>14202.0</v>
      </c>
      <c r="L13" s="25">
        <v>15043.0</v>
      </c>
      <c r="M13" s="25">
        <v>15681.0</v>
      </c>
      <c r="N13" s="25">
        <v>15551.0</v>
      </c>
      <c r="O13" s="25">
        <v>15609.0</v>
      </c>
      <c r="P13" s="25">
        <v>15790.0</v>
      </c>
      <c r="Q13" s="25">
        <v>15435.0</v>
      </c>
      <c r="R13" s="25">
        <v>15087.0</v>
      </c>
      <c r="S13" s="25">
        <v>13871.0</v>
      </c>
      <c r="T13" s="25">
        <v>12733.0</v>
      </c>
      <c r="U13" s="25">
        <v>12685.0</v>
      </c>
      <c r="V13" s="25">
        <v>11197.0</v>
      </c>
      <c r="W13" s="25">
        <v>10968.0</v>
      </c>
      <c r="X13" s="25">
        <v>10204.0</v>
      </c>
      <c r="Y13" s="25">
        <v>10062.0</v>
      </c>
      <c r="Z13" s="25">
        <v>8725.0</v>
      </c>
      <c r="AA13" s="25">
        <v>8752.0</v>
      </c>
      <c r="AB13" s="25">
        <v>8849.0</v>
      </c>
      <c r="AC13" s="25">
        <v>8516.0</v>
      </c>
      <c r="AD13" s="25">
        <v>7853.0</v>
      </c>
      <c r="AE13" s="25">
        <v>7834.0</v>
      </c>
      <c r="AF13" s="25">
        <v>7627.0</v>
      </c>
      <c r="AG13" s="25">
        <v>8726.0</v>
      </c>
    </row>
    <row r="14" ht="12.75" customHeight="1">
      <c r="A14" s="26"/>
      <c r="B14" s="1" t="s">
        <v>129</v>
      </c>
      <c r="C14" s="19" t="s">
        <v>101</v>
      </c>
      <c r="D14" s="19" t="s">
        <v>101</v>
      </c>
      <c r="E14" s="19" t="s">
        <v>101</v>
      </c>
      <c r="F14" s="19" t="s">
        <v>101</v>
      </c>
      <c r="G14" s="19" t="s">
        <v>101</v>
      </c>
      <c r="H14" s="19" t="s">
        <v>101</v>
      </c>
      <c r="I14" s="19" t="s">
        <v>101</v>
      </c>
      <c r="J14" s="25">
        <v>11851.0</v>
      </c>
      <c r="K14" s="25">
        <v>11881.0</v>
      </c>
      <c r="L14" s="25">
        <v>12779.0</v>
      </c>
      <c r="M14" s="25">
        <v>13314.0</v>
      </c>
      <c r="N14" s="25">
        <v>13793.0</v>
      </c>
      <c r="O14" s="25">
        <v>14178.0</v>
      </c>
      <c r="P14" s="25">
        <v>14803.0</v>
      </c>
      <c r="Q14" s="25">
        <v>14475.0</v>
      </c>
      <c r="R14" s="25">
        <v>14083.0</v>
      </c>
      <c r="S14" s="25">
        <v>12955.0</v>
      </c>
      <c r="T14" s="25">
        <v>12745.0</v>
      </c>
      <c r="U14" s="25">
        <v>12316.0</v>
      </c>
      <c r="V14" s="25">
        <v>10807.0</v>
      </c>
      <c r="W14" s="25">
        <v>11238.0</v>
      </c>
      <c r="X14" s="25">
        <v>9836.0</v>
      </c>
      <c r="Y14" s="25">
        <v>10138.0</v>
      </c>
      <c r="Z14" s="25">
        <v>8597.0</v>
      </c>
      <c r="AA14" s="25">
        <v>8590.0</v>
      </c>
      <c r="AB14" s="25">
        <v>6532.0</v>
      </c>
      <c r="AC14" s="25">
        <v>7229.0</v>
      </c>
      <c r="AD14" s="25">
        <v>6805.0</v>
      </c>
      <c r="AE14" s="25">
        <v>7164.0</v>
      </c>
      <c r="AF14" s="25">
        <v>6523.0</v>
      </c>
      <c r="AG14" s="25">
        <v>8759.0</v>
      </c>
    </row>
    <row r="15" ht="12.75" customHeight="1">
      <c r="A15" s="26"/>
      <c r="B15" s="1" t="s">
        <v>130</v>
      </c>
      <c r="C15" s="19" t="s">
        <v>101</v>
      </c>
      <c r="D15" s="19" t="s">
        <v>101</v>
      </c>
      <c r="E15" s="19" t="s">
        <v>101</v>
      </c>
      <c r="F15" s="19" t="s">
        <v>101</v>
      </c>
      <c r="G15" s="19" t="s">
        <v>101</v>
      </c>
      <c r="H15" s="19" t="s">
        <v>101</v>
      </c>
      <c r="I15" s="19" t="s">
        <v>101</v>
      </c>
      <c r="J15" s="25">
        <v>57191.0</v>
      </c>
      <c r="K15" s="25">
        <v>58587.0</v>
      </c>
      <c r="L15" s="25">
        <v>64159.0</v>
      </c>
      <c r="M15" s="25">
        <v>66280.0</v>
      </c>
      <c r="N15" s="25">
        <v>68874.0</v>
      </c>
      <c r="O15" s="25">
        <v>69492.0</v>
      </c>
      <c r="P15" s="25">
        <v>69708.0</v>
      </c>
      <c r="Q15" s="25">
        <v>67938.0</v>
      </c>
      <c r="R15" s="25">
        <v>68018.0</v>
      </c>
      <c r="S15" s="25">
        <v>66821.0</v>
      </c>
      <c r="T15" s="25">
        <v>65225.0</v>
      </c>
      <c r="U15" s="25">
        <v>66697.0</v>
      </c>
      <c r="V15" s="25">
        <v>64509.0</v>
      </c>
      <c r="W15" s="25">
        <v>66656.0</v>
      </c>
      <c r="X15" s="25">
        <v>60851.0</v>
      </c>
      <c r="Y15" s="25">
        <v>61506.0</v>
      </c>
      <c r="Z15" s="25">
        <v>60257.0</v>
      </c>
      <c r="AA15" s="25">
        <v>57234.0</v>
      </c>
      <c r="AB15" s="25">
        <v>49195.0</v>
      </c>
      <c r="AC15" s="25">
        <v>47120.0</v>
      </c>
      <c r="AD15" s="25">
        <v>40437.0</v>
      </c>
      <c r="AE15" s="25">
        <v>35782.0</v>
      </c>
      <c r="AF15" s="25">
        <v>36218.0</v>
      </c>
      <c r="AG15" s="25">
        <v>38681.0</v>
      </c>
    </row>
    <row r="16" ht="12.75" customHeight="1">
      <c r="A16" s="26"/>
      <c r="B16" s="1" t="s">
        <v>131</v>
      </c>
      <c r="C16" s="19" t="s">
        <v>101</v>
      </c>
      <c r="D16" s="19" t="s">
        <v>101</v>
      </c>
      <c r="E16" s="19" t="s">
        <v>101</v>
      </c>
      <c r="F16" s="19" t="s">
        <v>101</v>
      </c>
      <c r="G16" s="19" t="s">
        <v>101</v>
      </c>
      <c r="H16" s="19" t="s">
        <v>101</v>
      </c>
      <c r="I16" s="19" t="s">
        <v>101</v>
      </c>
      <c r="J16" s="25">
        <v>8099.0</v>
      </c>
      <c r="K16" s="25">
        <v>8137.0</v>
      </c>
      <c r="L16" s="25">
        <v>9104.0</v>
      </c>
      <c r="M16" s="25">
        <v>9549.0</v>
      </c>
      <c r="N16" s="25">
        <v>9596.0</v>
      </c>
      <c r="O16" s="25">
        <v>9904.0</v>
      </c>
      <c r="P16" s="25">
        <v>9994.0</v>
      </c>
      <c r="Q16" s="25">
        <v>9830.0</v>
      </c>
      <c r="R16" s="25">
        <v>9734.0</v>
      </c>
      <c r="S16" s="25">
        <v>9562.0</v>
      </c>
      <c r="T16" s="25">
        <v>9196.0</v>
      </c>
      <c r="U16" s="25">
        <v>9122.0</v>
      </c>
      <c r="V16" s="25">
        <v>8605.0</v>
      </c>
      <c r="W16" s="25">
        <v>8724.0</v>
      </c>
      <c r="X16" s="25">
        <v>8073.0</v>
      </c>
      <c r="Y16" s="25">
        <v>8049.0</v>
      </c>
      <c r="Z16" s="25">
        <v>7916.0</v>
      </c>
      <c r="AA16" s="25">
        <v>7761.0</v>
      </c>
      <c r="AB16" s="25">
        <v>7241.0</v>
      </c>
      <c r="AC16" s="25">
        <v>7134.0</v>
      </c>
      <c r="AD16" s="25">
        <v>6892.0</v>
      </c>
      <c r="AE16" s="25">
        <v>6800.0</v>
      </c>
      <c r="AF16" s="25">
        <v>6441.0</v>
      </c>
      <c r="AG16" s="25">
        <v>7135.0</v>
      </c>
    </row>
    <row r="17" ht="12.75" customHeight="1">
      <c r="A17" s="26"/>
      <c r="B17" s="1" t="s">
        <v>132</v>
      </c>
      <c r="C17" s="19" t="s">
        <v>101</v>
      </c>
      <c r="D17" s="19" t="s">
        <v>101</v>
      </c>
      <c r="E17" s="19" t="s">
        <v>101</v>
      </c>
      <c r="F17" s="19" t="s">
        <v>101</v>
      </c>
      <c r="G17" s="19" t="s">
        <v>101</v>
      </c>
      <c r="H17" s="19" t="s">
        <v>101</v>
      </c>
      <c r="I17" s="19" t="s">
        <v>101</v>
      </c>
      <c r="J17" s="25">
        <v>12088.0</v>
      </c>
      <c r="K17" s="25">
        <v>12163.0</v>
      </c>
      <c r="L17" s="25">
        <v>13375.0</v>
      </c>
      <c r="M17" s="25">
        <v>13492.0</v>
      </c>
      <c r="N17" s="25">
        <v>13738.0</v>
      </c>
      <c r="O17" s="25">
        <v>13878.0</v>
      </c>
      <c r="P17" s="25">
        <v>14092.0</v>
      </c>
      <c r="Q17" s="25">
        <v>13433.0</v>
      </c>
      <c r="R17" s="25">
        <v>13445.0</v>
      </c>
      <c r="S17" s="25">
        <v>12624.0</v>
      </c>
      <c r="T17" s="25">
        <v>12078.0</v>
      </c>
      <c r="U17" s="25">
        <v>12119.0</v>
      </c>
      <c r="V17" s="25">
        <v>11679.0</v>
      </c>
      <c r="W17" s="25">
        <v>11985.0</v>
      </c>
      <c r="X17" s="25">
        <v>10739.0</v>
      </c>
      <c r="Y17" s="25">
        <v>10747.0</v>
      </c>
      <c r="Z17" s="25">
        <v>9944.0</v>
      </c>
      <c r="AA17" s="25">
        <v>9336.0</v>
      </c>
      <c r="AB17" s="25">
        <v>9013.0</v>
      </c>
      <c r="AC17" s="25">
        <v>7249.0</v>
      </c>
      <c r="AD17" s="25">
        <v>7406.0</v>
      </c>
      <c r="AE17" s="25">
        <v>6761.0</v>
      </c>
      <c r="AF17" s="25">
        <v>6769.0</v>
      </c>
      <c r="AG17" s="25">
        <v>8250.0</v>
      </c>
    </row>
    <row r="18" ht="12.75" customHeight="1">
      <c r="A18" s="26"/>
      <c r="B18" s="1" t="s">
        <v>133</v>
      </c>
      <c r="C18" s="19" t="s">
        <v>101</v>
      </c>
      <c r="D18" s="19" t="s">
        <v>101</v>
      </c>
      <c r="E18" s="19" t="s">
        <v>101</v>
      </c>
      <c r="F18" s="19" t="s">
        <v>101</v>
      </c>
      <c r="G18" s="19" t="s">
        <v>101</v>
      </c>
      <c r="H18" s="19" t="s">
        <v>101</v>
      </c>
      <c r="I18" s="19" t="s">
        <v>101</v>
      </c>
      <c r="J18" s="25">
        <v>11911.0</v>
      </c>
      <c r="K18" s="25">
        <v>11597.0</v>
      </c>
      <c r="L18" s="25">
        <v>12348.0</v>
      </c>
      <c r="M18" s="25">
        <v>12482.0</v>
      </c>
      <c r="N18" s="25">
        <v>12917.0</v>
      </c>
      <c r="O18" s="25">
        <v>13365.0</v>
      </c>
      <c r="P18" s="25">
        <v>13878.0</v>
      </c>
      <c r="Q18" s="25">
        <v>13066.0</v>
      </c>
      <c r="R18" s="25">
        <v>13086.0</v>
      </c>
      <c r="S18" s="25">
        <v>12523.0</v>
      </c>
      <c r="T18" s="25">
        <v>11645.0</v>
      </c>
      <c r="U18" s="25">
        <v>11735.0</v>
      </c>
      <c r="V18" s="25">
        <v>11217.0</v>
      </c>
      <c r="W18" s="25">
        <v>10617.0</v>
      </c>
      <c r="X18" s="25">
        <v>9142.0</v>
      </c>
      <c r="Y18" s="25">
        <v>8566.0</v>
      </c>
      <c r="Z18" s="25">
        <v>7111.0</v>
      </c>
      <c r="AA18" s="25">
        <v>6498.0</v>
      </c>
      <c r="AB18" s="25">
        <v>6607.0</v>
      </c>
      <c r="AC18" s="25">
        <v>6441.0</v>
      </c>
      <c r="AD18" s="25">
        <v>6205.0</v>
      </c>
      <c r="AE18" s="25">
        <v>6293.0</v>
      </c>
      <c r="AF18" s="25">
        <v>6725.0</v>
      </c>
      <c r="AG18" s="25">
        <v>7003.0</v>
      </c>
    </row>
    <row r="19" ht="12.75" customHeight="1">
      <c r="A19" s="26"/>
      <c r="B19" s="1" t="s">
        <v>134</v>
      </c>
      <c r="C19" s="19" t="s">
        <v>101</v>
      </c>
      <c r="D19" s="19" t="s">
        <v>101</v>
      </c>
      <c r="E19" s="19" t="s">
        <v>101</v>
      </c>
      <c r="F19" s="19" t="s">
        <v>101</v>
      </c>
      <c r="G19" s="19" t="s">
        <v>101</v>
      </c>
      <c r="H19" s="19" t="s">
        <v>101</v>
      </c>
      <c r="I19" s="19" t="s">
        <v>101</v>
      </c>
      <c r="J19" s="25">
        <v>12486.0</v>
      </c>
      <c r="K19" s="25">
        <v>12348.0</v>
      </c>
      <c r="L19" s="25">
        <v>13814.0</v>
      </c>
      <c r="M19" s="25">
        <v>13680.0</v>
      </c>
      <c r="N19" s="25">
        <v>13409.0</v>
      </c>
      <c r="O19" s="25">
        <v>13821.0</v>
      </c>
      <c r="P19" s="25">
        <v>14074.0</v>
      </c>
      <c r="Q19" s="25">
        <v>13217.0</v>
      </c>
      <c r="R19" s="25">
        <v>13265.0</v>
      </c>
      <c r="S19" s="25">
        <v>12660.0</v>
      </c>
      <c r="T19" s="25">
        <v>12125.0</v>
      </c>
      <c r="U19" s="25">
        <v>12117.0</v>
      </c>
      <c r="V19" s="25">
        <v>11715.0</v>
      </c>
      <c r="W19" s="25">
        <v>12348.0</v>
      </c>
      <c r="X19" s="25">
        <v>11469.0</v>
      </c>
      <c r="Y19" s="25">
        <v>8171.0</v>
      </c>
      <c r="Z19" s="25">
        <v>7278.0</v>
      </c>
      <c r="AA19" s="25">
        <v>7503.0</v>
      </c>
      <c r="AB19" s="25">
        <v>7070.0</v>
      </c>
      <c r="AC19" s="25">
        <v>6825.0</v>
      </c>
      <c r="AD19" s="25">
        <v>6283.0</v>
      </c>
      <c r="AE19" s="25">
        <v>6287.0</v>
      </c>
      <c r="AF19" s="25">
        <v>6022.0</v>
      </c>
      <c r="AG19" s="25">
        <v>6862.0</v>
      </c>
    </row>
    <row r="20" ht="12.75" customHeight="1">
      <c r="A20" s="26"/>
      <c r="B20" s="1" t="s">
        <v>135</v>
      </c>
      <c r="C20" s="19" t="s">
        <v>101</v>
      </c>
      <c r="D20" s="19" t="s">
        <v>101</v>
      </c>
      <c r="E20" s="19" t="s">
        <v>101</v>
      </c>
      <c r="F20" s="19" t="s">
        <v>101</v>
      </c>
      <c r="G20" s="19" t="s">
        <v>101</v>
      </c>
      <c r="H20" s="19" t="s">
        <v>101</v>
      </c>
      <c r="I20" s="19" t="s">
        <v>101</v>
      </c>
      <c r="J20" s="25">
        <v>18876.0</v>
      </c>
      <c r="K20" s="25">
        <v>19231.0</v>
      </c>
      <c r="L20" s="25">
        <v>20649.0</v>
      </c>
      <c r="M20" s="25">
        <v>20782.0</v>
      </c>
      <c r="N20" s="25">
        <v>21524.0</v>
      </c>
      <c r="O20" s="25">
        <v>21967.0</v>
      </c>
      <c r="P20" s="25">
        <v>22185.0</v>
      </c>
      <c r="Q20" s="25">
        <v>21153.0</v>
      </c>
      <c r="R20" s="25">
        <v>20429.0</v>
      </c>
      <c r="S20" s="25">
        <v>19106.0</v>
      </c>
      <c r="T20" s="25">
        <v>17781.0</v>
      </c>
      <c r="U20" s="25">
        <v>18125.0</v>
      </c>
      <c r="V20" s="25">
        <v>17235.0</v>
      </c>
      <c r="W20" s="25">
        <v>17451.0</v>
      </c>
      <c r="X20" s="25">
        <v>15972.0</v>
      </c>
      <c r="Y20" s="25">
        <v>15714.0</v>
      </c>
      <c r="Z20" s="25">
        <v>15291.0</v>
      </c>
      <c r="AA20" s="25">
        <v>13618.0</v>
      </c>
      <c r="AB20" s="25">
        <v>12307.0</v>
      </c>
      <c r="AC20" s="25">
        <v>12253.0</v>
      </c>
      <c r="AD20" s="25">
        <v>11289.0</v>
      </c>
      <c r="AE20" s="25">
        <v>9519.0</v>
      </c>
      <c r="AF20" s="25">
        <v>9654.0</v>
      </c>
      <c r="AG20" s="25">
        <v>10332.0</v>
      </c>
    </row>
    <row r="21" ht="12.75" customHeight="1">
      <c r="A21" s="26"/>
      <c r="B21" s="1" t="s">
        <v>136</v>
      </c>
      <c r="C21" s="19" t="s">
        <v>101</v>
      </c>
      <c r="D21" s="19" t="s">
        <v>101</v>
      </c>
      <c r="E21" s="19" t="s">
        <v>101</v>
      </c>
      <c r="F21" s="19" t="s">
        <v>101</v>
      </c>
      <c r="G21" s="19" t="s">
        <v>101</v>
      </c>
      <c r="H21" s="19" t="s">
        <v>101</v>
      </c>
      <c r="I21" s="19" t="s">
        <v>101</v>
      </c>
      <c r="J21" s="25">
        <v>17481.0</v>
      </c>
      <c r="K21" s="25">
        <v>17468.0</v>
      </c>
      <c r="L21" s="25">
        <v>19416.0</v>
      </c>
      <c r="M21" s="25">
        <v>20253.0</v>
      </c>
      <c r="N21" s="25">
        <v>20718.0</v>
      </c>
      <c r="O21" s="25">
        <v>20782.0</v>
      </c>
      <c r="P21" s="25">
        <v>21287.0</v>
      </c>
      <c r="Q21" s="25">
        <v>19959.0</v>
      </c>
      <c r="R21" s="25">
        <v>20168.0</v>
      </c>
      <c r="S21" s="25">
        <v>19298.0</v>
      </c>
      <c r="T21" s="25">
        <v>18740.0</v>
      </c>
      <c r="U21" s="25">
        <v>18933.0</v>
      </c>
      <c r="V21" s="25">
        <v>18007.0</v>
      </c>
      <c r="W21" s="25">
        <v>18216.0</v>
      </c>
      <c r="X21" s="25">
        <v>16353.0</v>
      </c>
      <c r="Y21" s="25">
        <v>16031.0</v>
      </c>
      <c r="Z21" s="25">
        <v>13404.0</v>
      </c>
      <c r="AA21" s="25">
        <v>11211.0</v>
      </c>
      <c r="AB21" s="25">
        <v>10884.0</v>
      </c>
      <c r="AC21" s="25">
        <v>10823.0</v>
      </c>
      <c r="AD21" s="25">
        <v>11209.0</v>
      </c>
      <c r="AE21" s="25">
        <v>9896.0</v>
      </c>
      <c r="AF21" s="25">
        <v>10070.0</v>
      </c>
      <c r="AG21" s="25">
        <v>10140.0</v>
      </c>
    </row>
    <row r="22" ht="12.75" customHeight="1">
      <c r="A22" s="26"/>
      <c r="B22" s="1" t="s">
        <v>137</v>
      </c>
      <c r="C22" s="19" t="s">
        <v>101</v>
      </c>
      <c r="D22" s="19" t="s">
        <v>101</v>
      </c>
      <c r="E22" s="19" t="s">
        <v>101</v>
      </c>
      <c r="F22" s="19" t="s">
        <v>101</v>
      </c>
      <c r="G22" s="19" t="s">
        <v>101</v>
      </c>
      <c r="H22" s="19" t="s">
        <v>101</v>
      </c>
      <c r="I22" s="19" t="s">
        <v>101</v>
      </c>
      <c r="J22" s="25">
        <v>12476.0</v>
      </c>
      <c r="K22" s="25">
        <v>12892.0</v>
      </c>
      <c r="L22" s="25">
        <v>13991.0</v>
      </c>
      <c r="M22" s="25">
        <v>13237.0</v>
      </c>
      <c r="N22" s="25">
        <v>14763.0</v>
      </c>
      <c r="O22" s="25">
        <v>15276.0</v>
      </c>
      <c r="P22" s="25">
        <v>15588.0</v>
      </c>
      <c r="Q22" s="25">
        <v>15206.0</v>
      </c>
      <c r="R22" s="25">
        <v>15216.0</v>
      </c>
      <c r="S22" s="25">
        <v>14006.0</v>
      </c>
      <c r="T22" s="25">
        <v>13435.0</v>
      </c>
      <c r="U22" s="25">
        <v>13616.0</v>
      </c>
      <c r="V22" s="25">
        <v>12817.0</v>
      </c>
      <c r="W22" s="25">
        <v>12855.0</v>
      </c>
      <c r="X22" s="25">
        <v>11672.0</v>
      </c>
      <c r="Y22" s="25">
        <v>11822.0</v>
      </c>
      <c r="Z22" s="25">
        <v>11120.0</v>
      </c>
      <c r="AA22" s="25">
        <v>9013.0</v>
      </c>
      <c r="AB22" s="25">
        <v>8931.0</v>
      </c>
      <c r="AC22" s="25">
        <v>8506.0</v>
      </c>
      <c r="AD22" s="25">
        <v>7536.0</v>
      </c>
      <c r="AE22" s="25">
        <v>7266.0</v>
      </c>
      <c r="AF22" s="25">
        <v>7530.0</v>
      </c>
      <c r="AG22" s="25">
        <v>8523.0</v>
      </c>
    </row>
    <row r="23" ht="12.75" customHeight="1">
      <c r="A23" s="26"/>
      <c r="B23" s="1" t="s">
        <v>138</v>
      </c>
      <c r="C23" s="19" t="s">
        <v>101</v>
      </c>
      <c r="D23" s="19" t="s">
        <v>101</v>
      </c>
      <c r="E23" s="19" t="s">
        <v>101</v>
      </c>
      <c r="F23" s="19" t="s">
        <v>101</v>
      </c>
      <c r="G23" s="19" t="s">
        <v>101</v>
      </c>
      <c r="H23" s="19" t="s">
        <v>101</v>
      </c>
      <c r="I23" s="19" t="s">
        <v>101</v>
      </c>
      <c r="J23" s="25">
        <v>73460.0</v>
      </c>
      <c r="K23" s="25">
        <v>74501.0</v>
      </c>
      <c r="L23" s="25">
        <v>73866.0</v>
      </c>
      <c r="M23" s="25">
        <v>75090.0</v>
      </c>
      <c r="N23" s="25">
        <v>75967.0</v>
      </c>
      <c r="O23" s="25">
        <v>76707.0</v>
      </c>
      <c r="P23" s="25">
        <v>77687.0</v>
      </c>
      <c r="Q23" s="25">
        <v>74106.0</v>
      </c>
      <c r="R23" s="25">
        <v>72363.0</v>
      </c>
      <c r="S23" s="25">
        <v>71542.0</v>
      </c>
      <c r="T23" s="25">
        <v>69768.0</v>
      </c>
      <c r="U23" s="25">
        <v>70193.0</v>
      </c>
      <c r="V23" s="25">
        <v>67970.0</v>
      </c>
      <c r="W23" s="25">
        <v>74525.0</v>
      </c>
      <c r="X23" s="25">
        <v>62360.0</v>
      </c>
      <c r="Y23" s="25">
        <v>65620.0</v>
      </c>
      <c r="Z23" s="25">
        <v>63783.0</v>
      </c>
      <c r="AA23" s="25">
        <v>63644.0</v>
      </c>
      <c r="AB23" s="25">
        <v>64283.0</v>
      </c>
      <c r="AC23" s="25">
        <v>68678.0</v>
      </c>
      <c r="AD23" s="25">
        <v>66820.0</v>
      </c>
      <c r="AE23" s="25">
        <v>65526.0</v>
      </c>
      <c r="AF23" s="25">
        <v>62013.0</v>
      </c>
      <c r="AG23" s="25">
        <v>65449.0</v>
      </c>
    </row>
    <row r="24" ht="12.75" customHeight="1">
      <c r="A24" s="26"/>
      <c r="B24" s="1" t="s">
        <v>139</v>
      </c>
      <c r="C24" s="19" t="s">
        <v>101</v>
      </c>
      <c r="D24" s="19" t="s">
        <v>101</v>
      </c>
      <c r="E24" s="19" t="s">
        <v>101</v>
      </c>
      <c r="F24" s="19" t="s">
        <v>101</v>
      </c>
      <c r="G24" s="19" t="s">
        <v>101</v>
      </c>
      <c r="H24" s="19" t="s">
        <v>101</v>
      </c>
      <c r="I24" s="19" t="s">
        <v>101</v>
      </c>
      <c r="J24" s="25">
        <v>5779.0</v>
      </c>
      <c r="K24" s="25">
        <v>5762.0</v>
      </c>
      <c r="L24" s="25">
        <v>6433.0</v>
      </c>
      <c r="M24" s="25">
        <v>6781.0</v>
      </c>
      <c r="N24" s="25">
        <v>7011.0</v>
      </c>
      <c r="O24" s="25">
        <v>7419.0</v>
      </c>
      <c r="P24" s="25">
        <v>7724.0</v>
      </c>
      <c r="Q24" s="25">
        <v>7085.0</v>
      </c>
      <c r="R24" s="25">
        <v>6856.0</v>
      </c>
      <c r="S24" s="25">
        <v>6438.0</v>
      </c>
      <c r="T24" s="25">
        <v>6036.0</v>
      </c>
      <c r="U24" s="25">
        <v>6122.0</v>
      </c>
      <c r="V24" s="25">
        <v>5656.0</v>
      </c>
      <c r="W24" s="25">
        <v>5629.0</v>
      </c>
      <c r="X24" s="25">
        <v>5076.0</v>
      </c>
      <c r="Y24" s="25">
        <v>5288.0</v>
      </c>
      <c r="Z24" s="25">
        <v>5109.0</v>
      </c>
      <c r="AA24" s="25">
        <v>4961.0</v>
      </c>
      <c r="AB24" s="25">
        <v>4861.0</v>
      </c>
      <c r="AC24" s="25">
        <v>4558.0</v>
      </c>
      <c r="AD24" s="25">
        <v>4533.0</v>
      </c>
      <c r="AE24" s="25">
        <v>4568.0</v>
      </c>
      <c r="AF24" s="25">
        <v>4355.0</v>
      </c>
      <c r="AG24" s="25">
        <v>4291.0</v>
      </c>
    </row>
    <row r="25" ht="12.75" customHeight="1">
      <c r="A25" s="26"/>
      <c r="B25" s="1" t="s">
        <v>140</v>
      </c>
      <c r="C25" s="19" t="s">
        <v>101</v>
      </c>
      <c r="D25" s="19" t="s">
        <v>101</v>
      </c>
      <c r="E25" s="19" t="s">
        <v>101</v>
      </c>
      <c r="F25" s="19" t="s">
        <v>101</v>
      </c>
      <c r="G25" s="19" t="s">
        <v>101</v>
      </c>
      <c r="H25" s="19" t="s">
        <v>101</v>
      </c>
      <c r="I25" s="19" t="s">
        <v>101</v>
      </c>
      <c r="J25" s="25">
        <v>6119.0</v>
      </c>
      <c r="K25" s="25">
        <v>5437.0</v>
      </c>
      <c r="L25" s="25">
        <v>6003.0</v>
      </c>
      <c r="M25" s="25">
        <v>6509.0</v>
      </c>
      <c r="N25" s="25">
        <v>6713.0</v>
      </c>
      <c r="O25" s="25">
        <v>7404.0</v>
      </c>
      <c r="P25" s="25">
        <v>7611.0</v>
      </c>
      <c r="Q25" s="25">
        <v>7202.0</v>
      </c>
      <c r="R25" s="25">
        <v>6973.0</v>
      </c>
      <c r="S25" s="25">
        <v>6386.0</v>
      </c>
      <c r="T25" s="25">
        <v>5830.0</v>
      </c>
      <c r="U25" s="25">
        <v>5712.0</v>
      </c>
      <c r="V25" s="25">
        <v>5673.0</v>
      </c>
      <c r="W25" s="25">
        <v>5466.0</v>
      </c>
      <c r="X25" s="25">
        <v>5019.0</v>
      </c>
      <c r="Y25" s="25">
        <v>4953.0</v>
      </c>
      <c r="Z25" s="25">
        <v>4719.0</v>
      </c>
      <c r="AA25" s="25">
        <v>4661.0</v>
      </c>
      <c r="AB25" s="25">
        <v>4952.0</v>
      </c>
      <c r="AC25" s="25">
        <v>4704.0</v>
      </c>
      <c r="AD25" s="25">
        <v>4529.0</v>
      </c>
      <c r="AE25" s="25">
        <v>4553.0</v>
      </c>
      <c r="AF25" s="25">
        <v>4606.0</v>
      </c>
      <c r="AG25" s="25">
        <v>4806.0</v>
      </c>
    </row>
    <row r="26" ht="12.75" customHeight="1">
      <c r="A26" s="26"/>
      <c r="B26" s="1" t="s">
        <v>141</v>
      </c>
      <c r="C26" s="19" t="s">
        <v>101</v>
      </c>
      <c r="D26" s="19" t="s">
        <v>101</v>
      </c>
      <c r="E26" s="19" t="s">
        <v>101</v>
      </c>
      <c r="F26" s="19" t="s">
        <v>101</v>
      </c>
      <c r="G26" s="19" t="s">
        <v>101</v>
      </c>
      <c r="H26" s="19" t="s">
        <v>101</v>
      </c>
      <c r="I26" s="19" t="s">
        <v>101</v>
      </c>
      <c r="J26" s="25">
        <v>10653.0</v>
      </c>
      <c r="K26" s="25">
        <v>10300.0</v>
      </c>
      <c r="L26" s="25">
        <v>12315.0</v>
      </c>
      <c r="M26" s="25">
        <v>12462.0</v>
      </c>
      <c r="N26" s="25">
        <v>12065.0</v>
      </c>
      <c r="O26" s="25">
        <v>13164.0</v>
      </c>
      <c r="P26" s="25">
        <v>13270.0</v>
      </c>
      <c r="Q26" s="25">
        <v>12687.0</v>
      </c>
      <c r="R26" s="25">
        <v>12306.0</v>
      </c>
      <c r="S26" s="25">
        <v>11605.0</v>
      </c>
      <c r="T26" s="25">
        <v>10788.0</v>
      </c>
      <c r="U26" s="25">
        <v>10595.0</v>
      </c>
      <c r="V26" s="25">
        <v>10321.0</v>
      </c>
      <c r="W26" s="25">
        <v>10201.0</v>
      </c>
      <c r="X26" s="25">
        <v>9465.0</v>
      </c>
      <c r="Y26" s="25">
        <v>9416.0</v>
      </c>
      <c r="Z26" s="25">
        <v>8903.0</v>
      </c>
      <c r="AA26" s="25">
        <v>8885.0</v>
      </c>
      <c r="AB26" s="25">
        <v>9005.0</v>
      </c>
      <c r="AC26" s="25">
        <v>9019.0</v>
      </c>
      <c r="AD26" s="25">
        <v>8456.0</v>
      </c>
      <c r="AE26" s="25">
        <v>8621.0</v>
      </c>
      <c r="AF26" s="25">
        <v>8443.0</v>
      </c>
      <c r="AG26" s="25">
        <v>8785.0</v>
      </c>
    </row>
    <row r="27" ht="12.75" customHeight="1">
      <c r="A27" s="26"/>
      <c r="B27" s="1" t="s">
        <v>142</v>
      </c>
      <c r="C27" s="19" t="s">
        <v>101</v>
      </c>
      <c r="D27" s="19" t="s">
        <v>101</v>
      </c>
      <c r="E27" s="19" t="s">
        <v>101</v>
      </c>
      <c r="F27" s="19" t="s">
        <v>101</v>
      </c>
      <c r="G27" s="19" t="s">
        <v>101</v>
      </c>
      <c r="H27" s="19" t="s">
        <v>101</v>
      </c>
      <c r="I27" s="19" t="s">
        <v>101</v>
      </c>
      <c r="J27" s="25">
        <v>233.0</v>
      </c>
      <c r="K27" s="25">
        <v>221.0</v>
      </c>
      <c r="L27" s="25">
        <v>221.0</v>
      </c>
      <c r="M27" s="25">
        <v>260.0</v>
      </c>
      <c r="N27" s="25">
        <v>271.0</v>
      </c>
      <c r="O27" s="25">
        <v>298.0</v>
      </c>
      <c r="P27" s="25">
        <v>304.0</v>
      </c>
      <c r="Q27" s="25">
        <v>279.0</v>
      </c>
      <c r="R27" s="25">
        <v>278.0</v>
      </c>
      <c r="S27" s="25">
        <v>280.0</v>
      </c>
      <c r="T27" s="25">
        <v>230.0</v>
      </c>
      <c r="U27" s="25">
        <v>248.0</v>
      </c>
      <c r="V27" s="25">
        <v>256.0</v>
      </c>
      <c r="W27" s="25">
        <v>242.0</v>
      </c>
      <c r="X27" s="25">
        <v>217.0</v>
      </c>
      <c r="Y27" s="25">
        <v>211.0</v>
      </c>
      <c r="Z27" s="25">
        <v>224.0</v>
      </c>
      <c r="AA27" s="25">
        <v>184.0</v>
      </c>
      <c r="AB27" s="25">
        <v>193.0</v>
      </c>
      <c r="AC27" s="25">
        <v>177.0</v>
      </c>
      <c r="AD27" s="25">
        <v>162.0</v>
      </c>
      <c r="AE27" s="25">
        <v>178.0</v>
      </c>
      <c r="AF27" s="25">
        <v>153.0</v>
      </c>
      <c r="AG27" s="25">
        <v>159.0</v>
      </c>
    </row>
    <row r="28" ht="12.75" customHeight="1">
      <c r="A28" s="26"/>
      <c r="B28" s="1" t="s">
        <v>143</v>
      </c>
      <c r="C28" s="19" t="s">
        <v>101</v>
      </c>
      <c r="D28" s="19" t="s">
        <v>101</v>
      </c>
      <c r="E28" s="19" t="s">
        <v>101</v>
      </c>
      <c r="F28" s="19" t="s">
        <v>101</v>
      </c>
      <c r="G28" s="19" t="s">
        <v>101</v>
      </c>
      <c r="H28" s="19" t="s">
        <v>101</v>
      </c>
      <c r="I28" s="19" t="s">
        <v>101</v>
      </c>
      <c r="J28" s="19" t="s">
        <v>101</v>
      </c>
      <c r="K28" s="19" t="s">
        <v>101</v>
      </c>
      <c r="L28" s="19" t="s">
        <v>101</v>
      </c>
      <c r="M28" s="19" t="s">
        <v>101</v>
      </c>
      <c r="N28" s="19" t="s">
        <v>101</v>
      </c>
      <c r="O28" s="19" t="s">
        <v>101</v>
      </c>
      <c r="P28" s="19" t="s">
        <v>101</v>
      </c>
      <c r="Q28" s="19" t="s">
        <v>101</v>
      </c>
      <c r="R28" s="19" t="s">
        <v>101</v>
      </c>
      <c r="S28" s="19" t="s">
        <v>101</v>
      </c>
      <c r="T28" s="19" t="s">
        <v>101</v>
      </c>
      <c r="U28" s="19" t="s">
        <v>101</v>
      </c>
      <c r="V28" s="19" t="s">
        <v>101</v>
      </c>
      <c r="W28" s="19" t="s">
        <v>101</v>
      </c>
      <c r="X28" s="19" t="s">
        <v>101</v>
      </c>
      <c r="Y28" s="19" t="s">
        <v>101</v>
      </c>
      <c r="Z28" s="25">
        <v>8679.0</v>
      </c>
      <c r="AA28" s="25">
        <v>8701.0</v>
      </c>
      <c r="AB28" s="25">
        <v>8812.0</v>
      </c>
      <c r="AC28" s="25">
        <v>8842.0</v>
      </c>
      <c r="AD28" s="19" t="s">
        <v>101</v>
      </c>
      <c r="AE28" s="19" t="s">
        <v>101</v>
      </c>
      <c r="AF28" s="19" t="s">
        <v>101</v>
      </c>
      <c r="AG28" s="19" t="s">
        <v>101</v>
      </c>
    </row>
    <row r="29" ht="12.75" customHeight="1">
      <c r="A29" s="26"/>
      <c r="B29" s="1" t="s">
        <v>144</v>
      </c>
      <c r="C29" s="19" t="s">
        <v>101</v>
      </c>
      <c r="D29" s="19" t="s">
        <v>101</v>
      </c>
      <c r="E29" s="19" t="s">
        <v>101</v>
      </c>
      <c r="F29" s="19" t="s">
        <v>101</v>
      </c>
      <c r="G29" s="19" t="s">
        <v>101</v>
      </c>
      <c r="H29" s="19" t="s">
        <v>101</v>
      </c>
      <c r="I29" s="19" t="s">
        <v>101</v>
      </c>
      <c r="J29" s="19" t="s">
        <v>101</v>
      </c>
      <c r="K29" s="19" t="s">
        <v>101</v>
      </c>
      <c r="L29" s="19" t="s">
        <v>101</v>
      </c>
      <c r="M29" s="19" t="s">
        <v>101</v>
      </c>
      <c r="N29" s="19" t="s">
        <v>101</v>
      </c>
      <c r="O29" s="19" t="s">
        <v>101</v>
      </c>
      <c r="P29" s="19" t="s">
        <v>101</v>
      </c>
      <c r="Q29" s="19" t="s">
        <v>101</v>
      </c>
      <c r="R29" s="19" t="s">
        <v>101</v>
      </c>
      <c r="S29" s="19" t="s">
        <v>101</v>
      </c>
      <c r="T29" s="19" t="s">
        <v>101</v>
      </c>
      <c r="U29" s="19" t="s">
        <v>101</v>
      </c>
      <c r="V29" s="19" t="s">
        <v>101</v>
      </c>
      <c r="W29" s="19" t="s">
        <v>101</v>
      </c>
      <c r="X29" s="19" t="s">
        <v>101</v>
      </c>
      <c r="Y29" s="19" t="s">
        <v>101</v>
      </c>
      <c r="Z29" s="19" t="s">
        <v>101</v>
      </c>
      <c r="AA29" s="19" t="s">
        <v>101</v>
      </c>
      <c r="AB29" s="19" t="s">
        <v>101</v>
      </c>
      <c r="AC29" s="19" t="s">
        <v>101</v>
      </c>
      <c r="AD29" s="25">
        <v>8294.0</v>
      </c>
      <c r="AE29" s="25">
        <v>8443.0</v>
      </c>
      <c r="AF29" s="25">
        <v>8290.0</v>
      </c>
      <c r="AG29" s="25">
        <v>8626.0</v>
      </c>
    </row>
    <row r="30" ht="12.75" customHeight="1">
      <c r="A30" s="26"/>
      <c r="B30" s="1" t="s">
        <v>145</v>
      </c>
      <c r="C30" s="19" t="s">
        <v>101</v>
      </c>
      <c r="D30" s="19" t="s">
        <v>101</v>
      </c>
      <c r="E30" s="19" t="s">
        <v>101</v>
      </c>
      <c r="F30" s="19" t="s">
        <v>101</v>
      </c>
      <c r="G30" s="19" t="s">
        <v>101</v>
      </c>
      <c r="H30" s="19" t="s">
        <v>101</v>
      </c>
      <c r="I30" s="19" t="s">
        <v>101</v>
      </c>
      <c r="J30" s="25">
        <v>11539.0</v>
      </c>
      <c r="K30" s="25">
        <v>11606.0</v>
      </c>
      <c r="L30" s="25">
        <v>12241.0</v>
      </c>
      <c r="M30" s="25">
        <v>11826.0</v>
      </c>
      <c r="N30" s="25">
        <v>12671.0</v>
      </c>
      <c r="O30" s="25">
        <v>13417.0</v>
      </c>
      <c r="P30" s="25">
        <v>13800.0</v>
      </c>
      <c r="Q30" s="25">
        <v>13076.0</v>
      </c>
      <c r="R30" s="25">
        <v>12929.0</v>
      </c>
      <c r="S30" s="25">
        <v>11863.0</v>
      </c>
      <c r="T30" s="25">
        <v>11256.0</v>
      </c>
      <c r="U30" s="25">
        <v>11465.0</v>
      </c>
      <c r="V30" s="25">
        <v>11360.0</v>
      </c>
      <c r="W30" s="25">
        <v>11661.0</v>
      </c>
      <c r="X30" s="25">
        <v>11133.0</v>
      </c>
      <c r="Y30" s="25">
        <v>10729.0</v>
      </c>
      <c r="Z30" s="25">
        <v>10660.0</v>
      </c>
      <c r="AA30" s="25">
        <v>9876.0</v>
      </c>
      <c r="AB30" s="25">
        <v>9784.0</v>
      </c>
      <c r="AC30" s="25">
        <v>9709.0</v>
      </c>
      <c r="AD30" s="25">
        <v>9015.0</v>
      </c>
      <c r="AE30" s="25">
        <v>8677.0</v>
      </c>
      <c r="AF30" s="25">
        <v>8250.0</v>
      </c>
      <c r="AG30" s="25">
        <v>9349.0</v>
      </c>
    </row>
    <row r="31" ht="12.75" customHeight="1">
      <c r="A31" s="26"/>
      <c r="B31" s="1" t="s">
        <v>146</v>
      </c>
      <c r="C31" s="19" t="s">
        <v>101</v>
      </c>
      <c r="D31" s="19" t="s">
        <v>101</v>
      </c>
      <c r="E31" s="19" t="s">
        <v>101</v>
      </c>
      <c r="F31" s="19" t="s">
        <v>101</v>
      </c>
      <c r="G31" s="19" t="s">
        <v>101</v>
      </c>
      <c r="H31" s="19" t="s">
        <v>101</v>
      </c>
      <c r="I31" s="19" t="s">
        <v>101</v>
      </c>
      <c r="J31" s="25">
        <v>5642.0</v>
      </c>
      <c r="K31" s="25">
        <v>5793.0</v>
      </c>
      <c r="L31" s="25">
        <v>6173.0</v>
      </c>
      <c r="M31" s="25">
        <v>6730.0</v>
      </c>
      <c r="N31" s="25">
        <v>6980.0</v>
      </c>
      <c r="O31" s="25">
        <v>7821.0</v>
      </c>
      <c r="P31" s="25">
        <v>8245.0</v>
      </c>
      <c r="Q31" s="25">
        <v>8264.0</v>
      </c>
      <c r="R31" s="25">
        <v>8044.0</v>
      </c>
      <c r="S31" s="25">
        <v>7463.0</v>
      </c>
      <c r="T31" s="25">
        <v>7106.0</v>
      </c>
      <c r="U31" s="25">
        <v>7021.0</v>
      </c>
      <c r="V31" s="25">
        <v>6794.0</v>
      </c>
      <c r="W31" s="25">
        <v>6889.0</v>
      </c>
      <c r="X31" s="25">
        <v>6489.0</v>
      </c>
      <c r="Y31" s="25">
        <v>6658.0</v>
      </c>
      <c r="Z31" s="25">
        <v>6917.0</v>
      </c>
      <c r="AA31" s="25">
        <v>6070.0</v>
      </c>
      <c r="AB31" s="25">
        <v>5779.0</v>
      </c>
      <c r="AC31" s="25">
        <v>5640.0</v>
      </c>
      <c r="AD31" s="25">
        <v>5518.0</v>
      </c>
      <c r="AE31" s="25">
        <v>5234.0</v>
      </c>
      <c r="AF31" s="25">
        <v>5510.0</v>
      </c>
      <c r="AG31" s="25">
        <v>6379.0</v>
      </c>
    </row>
    <row r="32" ht="12.75" customHeight="1">
      <c r="A32" s="26"/>
      <c r="B32" s="1" t="s">
        <v>147</v>
      </c>
      <c r="C32" s="19" t="s">
        <v>101</v>
      </c>
      <c r="D32" s="19" t="s">
        <v>101</v>
      </c>
      <c r="E32" s="19" t="s">
        <v>101</v>
      </c>
      <c r="F32" s="19" t="s">
        <v>101</v>
      </c>
      <c r="G32" s="19" t="s">
        <v>101</v>
      </c>
      <c r="H32" s="19" t="s">
        <v>101</v>
      </c>
      <c r="I32" s="19" t="s">
        <v>101</v>
      </c>
      <c r="J32" s="25">
        <v>14938.0</v>
      </c>
      <c r="K32" s="25">
        <v>15462.0</v>
      </c>
      <c r="L32" s="25">
        <v>17555.0</v>
      </c>
      <c r="M32" s="25">
        <v>18654.0</v>
      </c>
      <c r="N32" s="25">
        <v>19557.0</v>
      </c>
      <c r="O32" s="25">
        <v>20382.0</v>
      </c>
      <c r="P32" s="25">
        <v>21037.0</v>
      </c>
      <c r="Q32" s="25">
        <v>20030.0</v>
      </c>
      <c r="R32" s="25">
        <v>19588.0</v>
      </c>
      <c r="S32" s="25">
        <v>17084.0</v>
      </c>
      <c r="T32" s="25">
        <v>16307.0</v>
      </c>
      <c r="U32" s="25">
        <v>16334.0</v>
      </c>
      <c r="V32" s="25">
        <v>15656.0</v>
      </c>
      <c r="W32" s="25">
        <v>14892.0</v>
      </c>
      <c r="X32" s="25">
        <v>14152.0</v>
      </c>
      <c r="Y32" s="25">
        <v>14702.0</v>
      </c>
      <c r="Z32" s="25">
        <v>14302.0</v>
      </c>
      <c r="AA32" s="25">
        <v>13004.0</v>
      </c>
      <c r="AB32" s="25">
        <v>12546.0</v>
      </c>
      <c r="AC32" s="25">
        <v>12811.0</v>
      </c>
      <c r="AD32" s="25">
        <v>10733.0</v>
      </c>
      <c r="AE32" s="25">
        <v>10108.0</v>
      </c>
      <c r="AF32" s="25">
        <v>9390.0</v>
      </c>
      <c r="AG32" s="25">
        <v>10678.0</v>
      </c>
    </row>
    <row r="33" ht="12.75" customHeight="1">
      <c r="A33" s="26"/>
      <c r="B33" s="1" t="s">
        <v>148</v>
      </c>
      <c r="C33" s="19" t="s">
        <v>101</v>
      </c>
      <c r="D33" s="19" t="s">
        <v>101</v>
      </c>
      <c r="E33" s="19" t="s">
        <v>101</v>
      </c>
      <c r="F33" s="19" t="s">
        <v>101</v>
      </c>
      <c r="G33" s="19" t="s">
        <v>101</v>
      </c>
      <c r="H33" s="19" t="s">
        <v>101</v>
      </c>
      <c r="I33" s="19" t="s">
        <v>101</v>
      </c>
      <c r="J33" s="25">
        <v>4860.0</v>
      </c>
      <c r="K33" s="25">
        <v>4782.0</v>
      </c>
      <c r="L33" s="25">
        <v>5558.0</v>
      </c>
      <c r="M33" s="25">
        <v>5714.0</v>
      </c>
      <c r="N33" s="25">
        <v>5940.0</v>
      </c>
      <c r="O33" s="25">
        <v>6567.0</v>
      </c>
      <c r="P33" s="25">
        <v>6739.0</v>
      </c>
      <c r="Q33" s="25">
        <v>6270.0</v>
      </c>
      <c r="R33" s="25">
        <v>6357.0</v>
      </c>
      <c r="S33" s="25">
        <v>6162.0</v>
      </c>
      <c r="T33" s="25">
        <v>5564.0</v>
      </c>
      <c r="U33" s="25">
        <v>5763.0</v>
      </c>
      <c r="V33" s="25">
        <v>5815.0</v>
      </c>
      <c r="W33" s="25">
        <v>5543.0</v>
      </c>
      <c r="X33" s="25">
        <v>5278.0</v>
      </c>
      <c r="Y33" s="25">
        <v>5192.0</v>
      </c>
      <c r="Z33" s="25">
        <v>4958.0</v>
      </c>
      <c r="AA33" s="25">
        <v>4913.0</v>
      </c>
      <c r="AB33" s="25">
        <v>4889.0</v>
      </c>
      <c r="AC33" s="25">
        <v>4662.0</v>
      </c>
      <c r="AD33" s="25">
        <v>4416.0</v>
      </c>
      <c r="AE33" s="25">
        <v>4507.0</v>
      </c>
      <c r="AF33" s="25">
        <v>4414.0</v>
      </c>
      <c r="AG33" s="25">
        <v>4790.0</v>
      </c>
    </row>
    <row r="34" ht="12.75" customHeight="1">
      <c r="A34" s="26"/>
      <c r="B34" s="1" t="s">
        <v>149</v>
      </c>
      <c r="C34" s="19" t="s">
        <v>101</v>
      </c>
      <c r="D34" s="19" t="s">
        <v>101</v>
      </c>
      <c r="E34" s="19" t="s">
        <v>101</v>
      </c>
      <c r="F34" s="19" t="s">
        <v>101</v>
      </c>
      <c r="G34" s="19" t="s">
        <v>101</v>
      </c>
      <c r="H34" s="19" t="s">
        <v>101</v>
      </c>
      <c r="I34" s="19" t="s">
        <v>101</v>
      </c>
      <c r="J34" s="25">
        <v>7493.0</v>
      </c>
      <c r="K34" s="25">
        <v>7815.0</v>
      </c>
      <c r="L34" s="25">
        <v>8334.0</v>
      </c>
      <c r="M34" s="25">
        <v>8468.0</v>
      </c>
      <c r="N34" s="25">
        <v>9100.0</v>
      </c>
      <c r="O34" s="25">
        <v>9552.0</v>
      </c>
      <c r="P34" s="25">
        <v>10040.0</v>
      </c>
      <c r="Q34" s="25">
        <v>9430.0</v>
      </c>
      <c r="R34" s="25">
        <v>9354.0</v>
      </c>
      <c r="S34" s="25">
        <v>8779.0</v>
      </c>
      <c r="T34" s="25">
        <v>8021.0</v>
      </c>
      <c r="U34" s="25">
        <v>8227.0</v>
      </c>
      <c r="V34" s="25">
        <v>7943.0</v>
      </c>
      <c r="W34" s="25">
        <v>7950.0</v>
      </c>
      <c r="X34" s="25">
        <v>7123.0</v>
      </c>
      <c r="Y34" s="25">
        <v>6976.0</v>
      </c>
      <c r="Z34" s="25">
        <v>6716.0</v>
      </c>
      <c r="AA34" s="25">
        <v>6344.0</v>
      </c>
      <c r="AB34" s="25">
        <v>6078.0</v>
      </c>
      <c r="AC34" s="25">
        <v>5686.0</v>
      </c>
      <c r="AD34" s="25">
        <v>5822.0</v>
      </c>
      <c r="AE34" s="25">
        <v>5414.0</v>
      </c>
      <c r="AF34" s="25">
        <v>4877.0</v>
      </c>
      <c r="AG34" s="25">
        <v>5431.0</v>
      </c>
    </row>
    <row r="35" ht="12.75" customHeight="1">
      <c r="A35" s="26"/>
      <c r="B35" s="1" t="s">
        <v>150</v>
      </c>
      <c r="C35" s="19" t="s">
        <v>101</v>
      </c>
      <c r="D35" s="19" t="s">
        <v>101</v>
      </c>
      <c r="E35" s="19" t="s">
        <v>101</v>
      </c>
      <c r="F35" s="19" t="s">
        <v>101</v>
      </c>
      <c r="G35" s="19" t="s">
        <v>101</v>
      </c>
      <c r="H35" s="19" t="s">
        <v>101</v>
      </c>
      <c r="I35" s="19" t="s">
        <v>101</v>
      </c>
      <c r="J35" s="25">
        <v>9538.0</v>
      </c>
      <c r="K35" s="25">
        <v>9242.0</v>
      </c>
      <c r="L35" s="25">
        <v>10383.0</v>
      </c>
      <c r="M35" s="25">
        <v>10655.0</v>
      </c>
      <c r="N35" s="25">
        <v>10925.0</v>
      </c>
      <c r="O35" s="25">
        <v>11348.0</v>
      </c>
      <c r="P35" s="25">
        <v>11754.0</v>
      </c>
      <c r="Q35" s="25">
        <v>11206.0</v>
      </c>
      <c r="R35" s="25">
        <v>11372.0</v>
      </c>
      <c r="S35" s="25">
        <v>10393.0</v>
      </c>
      <c r="T35" s="25">
        <v>8957.0</v>
      </c>
      <c r="U35" s="25">
        <v>9340.0</v>
      </c>
      <c r="V35" s="25">
        <v>8891.0</v>
      </c>
      <c r="W35" s="25">
        <v>8825.0</v>
      </c>
      <c r="X35" s="25">
        <v>7967.0</v>
      </c>
      <c r="Y35" s="25">
        <v>8002.0</v>
      </c>
      <c r="Z35" s="25">
        <v>7451.0</v>
      </c>
      <c r="AA35" s="25">
        <v>7258.0</v>
      </c>
      <c r="AB35" s="25">
        <v>7022.0</v>
      </c>
      <c r="AC35" s="25">
        <v>6844.0</v>
      </c>
      <c r="AD35" s="25">
        <v>6955.0</v>
      </c>
      <c r="AE35" s="25">
        <v>6866.0</v>
      </c>
      <c r="AF35" s="25">
        <v>6719.0</v>
      </c>
      <c r="AG35" s="25">
        <v>7559.0</v>
      </c>
    </row>
    <row r="36" ht="12.75" customHeight="1">
      <c r="A36" s="26"/>
      <c r="B36" s="1" t="s">
        <v>151</v>
      </c>
      <c r="C36" s="19" t="s">
        <v>101</v>
      </c>
      <c r="D36" s="19" t="s">
        <v>101</v>
      </c>
      <c r="E36" s="19" t="s">
        <v>101</v>
      </c>
      <c r="F36" s="19" t="s">
        <v>101</v>
      </c>
      <c r="G36" s="19" t="s">
        <v>101</v>
      </c>
      <c r="H36" s="19" t="s">
        <v>101</v>
      </c>
      <c r="I36" s="19" t="s">
        <v>101</v>
      </c>
      <c r="J36" s="25">
        <v>37413.0</v>
      </c>
      <c r="K36" s="25">
        <v>38259.0</v>
      </c>
      <c r="L36" s="25">
        <v>42879.0</v>
      </c>
      <c r="M36" s="25">
        <v>44743.0</v>
      </c>
      <c r="N36" s="25">
        <v>45276.0</v>
      </c>
      <c r="O36" s="25">
        <v>46094.0</v>
      </c>
      <c r="P36" s="25">
        <v>47710.0</v>
      </c>
      <c r="Q36" s="25">
        <v>45246.0</v>
      </c>
      <c r="R36" s="25">
        <v>44273.0</v>
      </c>
      <c r="S36" s="25">
        <v>42694.0</v>
      </c>
      <c r="T36" s="25">
        <v>40913.0</v>
      </c>
      <c r="U36" s="25">
        <v>40722.0</v>
      </c>
      <c r="V36" s="25">
        <v>39331.0</v>
      </c>
      <c r="W36" s="25">
        <v>40012.0</v>
      </c>
      <c r="X36" s="25">
        <v>36795.0</v>
      </c>
      <c r="Y36" s="25">
        <v>37474.0</v>
      </c>
      <c r="Z36" s="25">
        <v>35440.0</v>
      </c>
      <c r="AA36" s="25">
        <v>34791.0</v>
      </c>
      <c r="AB36" s="25">
        <v>35515.0</v>
      </c>
      <c r="AC36" s="25">
        <v>35498.0</v>
      </c>
      <c r="AD36" s="25">
        <v>33874.0</v>
      </c>
      <c r="AE36" s="25">
        <v>34162.0</v>
      </c>
      <c r="AF36" s="25">
        <v>33247.0</v>
      </c>
      <c r="AG36" s="25">
        <v>36576.0</v>
      </c>
    </row>
    <row r="37" ht="12.75" customHeight="1">
      <c r="A37" s="26"/>
      <c r="B37" s="1" t="s">
        <v>152</v>
      </c>
      <c r="C37" s="19" t="s">
        <v>101</v>
      </c>
      <c r="D37" s="19" t="s">
        <v>101</v>
      </c>
      <c r="E37" s="19" t="s">
        <v>101</v>
      </c>
      <c r="F37" s="19" t="s">
        <v>101</v>
      </c>
      <c r="G37" s="19" t="s">
        <v>101</v>
      </c>
      <c r="H37" s="19" t="s">
        <v>101</v>
      </c>
      <c r="I37" s="19" t="s">
        <v>101</v>
      </c>
      <c r="J37" s="25">
        <v>3373.0</v>
      </c>
      <c r="K37" s="25">
        <v>3432.0</v>
      </c>
      <c r="L37" s="25">
        <v>3545.0</v>
      </c>
      <c r="M37" s="25">
        <v>3968.0</v>
      </c>
      <c r="N37" s="25">
        <v>3919.0</v>
      </c>
      <c r="O37" s="25">
        <v>4185.0</v>
      </c>
      <c r="P37" s="25">
        <v>4228.0</v>
      </c>
      <c r="Q37" s="25">
        <v>4001.0</v>
      </c>
      <c r="R37" s="25">
        <v>3968.0</v>
      </c>
      <c r="S37" s="25">
        <v>3971.0</v>
      </c>
      <c r="T37" s="25">
        <v>3900.0</v>
      </c>
      <c r="U37" s="25">
        <v>4020.0</v>
      </c>
      <c r="V37" s="25">
        <v>3840.0</v>
      </c>
      <c r="W37" s="25">
        <v>3750.0</v>
      </c>
      <c r="X37" s="25">
        <v>3822.0</v>
      </c>
      <c r="Y37" s="25">
        <v>3659.0</v>
      </c>
      <c r="Z37" s="25">
        <v>3512.0</v>
      </c>
      <c r="AA37" s="25">
        <v>3471.0</v>
      </c>
      <c r="AB37" s="25">
        <v>3040.0</v>
      </c>
      <c r="AC37" s="25">
        <v>2955.0</v>
      </c>
      <c r="AD37" s="25">
        <v>2947.0</v>
      </c>
      <c r="AE37" s="25">
        <v>2807.0</v>
      </c>
      <c r="AF37" s="25">
        <v>2828.0</v>
      </c>
      <c r="AG37" s="25">
        <v>3005.0</v>
      </c>
    </row>
    <row r="38" ht="12.75" customHeight="1">
      <c r="A38" s="26"/>
      <c r="B38" s="1" t="s">
        <v>153</v>
      </c>
      <c r="C38" s="19" t="s">
        <v>101</v>
      </c>
      <c r="D38" s="19" t="s">
        <v>101</v>
      </c>
      <c r="E38" s="19" t="s">
        <v>101</v>
      </c>
      <c r="F38" s="19" t="s">
        <v>101</v>
      </c>
      <c r="G38" s="19" t="s">
        <v>101</v>
      </c>
      <c r="H38" s="19" t="s">
        <v>101</v>
      </c>
      <c r="I38" s="19" t="s">
        <v>101</v>
      </c>
      <c r="J38" s="25">
        <v>980.0</v>
      </c>
      <c r="K38" s="25">
        <v>1083.0</v>
      </c>
      <c r="L38" s="25">
        <v>1289.0</v>
      </c>
      <c r="M38" s="25">
        <v>1187.0</v>
      </c>
      <c r="N38" s="25">
        <v>1270.0</v>
      </c>
      <c r="O38" s="25">
        <v>1405.0</v>
      </c>
      <c r="P38" s="25">
        <v>1284.0</v>
      </c>
      <c r="Q38" s="25">
        <v>1120.0</v>
      </c>
      <c r="R38" s="25">
        <v>1241.0</v>
      </c>
      <c r="S38" s="25">
        <v>1153.0</v>
      </c>
      <c r="T38" s="25">
        <v>1054.0</v>
      </c>
      <c r="U38" s="25">
        <v>1019.0</v>
      </c>
      <c r="V38" s="25">
        <v>1391.0</v>
      </c>
      <c r="W38" s="25">
        <v>1519.0</v>
      </c>
      <c r="X38" s="25">
        <v>1435.0</v>
      </c>
      <c r="Y38" s="25">
        <v>1460.0</v>
      </c>
      <c r="Z38" s="25">
        <v>1348.0</v>
      </c>
      <c r="AA38" s="25">
        <v>1291.0</v>
      </c>
      <c r="AB38" s="25">
        <v>1264.0</v>
      </c>
      <c r="AC38" s="25">
        <v>1280.0</v>
      </c>
      <c r="AD38" s="25">
        <v>1183.0</v>
      </c>
      <c r="AE38" s="25">
        <v>1127.0</v>
      </c>
      <c r="AF38" s="25">
        <v>1075.0</v>
      </c>
      <c r="AG38" s="25">
        <v>1176.0</v>
      </c>
    </row>
    <row r="39" ht="12.75" customHeight="1">
      <c r="A39" s="26"/>
      <c r="B39" s="1" t="s">
        <v>154</v>
      </c>
      <c r="C39" s="19" t="s">
        <v>101</v>
      </c>
      <c r="D39" s="19" t="s">
        <v>101</v>
      </c>
      <c r="E39" s="19" t="s">
        <v>101</v>
      </c>
      <c r="F39" s="19" t="s">
        <v>101</v>
      </c>
      <c r="G39" s="19" t="s">
        <v>101</v>
      </c>
      <c r="H39" s="19" t="s">
        <v>101</v>
      </c>
      <c r="I39" s="19" t="s">
        <v>101</v>
      </c>
      <c r="J39" s="19" t="s">
        <v>101</v>
      </c>
      <c r="K39" s="19" t="s">
        <v>101</v>
      </c>
      <c r="L39" s="19" t="s">
        <v>101</v>
      </c>
      <c r="M39" s="19" t="s">
        <v>101</v>
      </c>
      <c r="N39" s="19" t="s">
        <v>101</v>
      </c>
      <c r="O39" s="19" t="s">
        <v>101</v>
      </c>
      <c r="P39" s="19" t="s">
        <v>101</v>
      </c>
      <c r="Q39" s="19" t="s">
        <v>101</v>
      </c>
      <c r="R39" s="19" t="s">
        <v>101</v>
      </c>
      <c r="S39" s="19" t="s">
        <v>101</v>
      </c>
      <c r="T39" s="19" t="s">
        <v>101</v>
      </c>
      <c r="U39" s="19" t="s">
        <v>101</v>
      </c>
      <c r="V39" s="19" t="s">
        <v>101</v>
      </c>
      <c r="W39" s="19" t="s">
        <v>101</v>
      </c>
      <c r="X39" s="19" t="s">
        <v>101</v>
      </c>
      <c r="Y39" s="19" t="s">
        <v>101</v>
      </c>
      <c r="Z39" s="19" t="s">
        <v>101</v>
      </c>
      <c r="AA39" s="25">
        <v>0.0</v>
      </c>
      <c r="AB39" s="25">
        <v>19108.0</v>
      </c>
      <c r="AC39" s="25">
        <v>17991.0</v>
      </c>
      <c r="AD39" s="25">
        <v>17136.0</v>
      </c>
      <c r="AE39" s="25">
        <v>14380.0</v>
      </c>
      <c r="AF39" s="25">
        <v>15036.0</v>
      </c>
      <c r="AG39" s="25">
        <v>16283.0</v>
      </c>
    </row>
    <row r="40" ht="12.75" customHeight="1">
      <c r="A40" s="26"/>
      <c r="B40" s="1" t="s">
        <v>155</v>
      </c>
      <c r="C40" s="19" t="s">
        <v>101</v>
      </c>
      <c r="D40" s="19" t="s">
        <v>101</v>
      </c>
      <c r="E40" s="19" t="s">
        <v>101</v>
      </c>
      <c r="F40" s="19" t="s">
        <v>101</v>
      </c>
      <c r="G40" s="19" t="s">
        <v>101</v>
      </c>
      <c r="H40" s="19" t="s">
        <v>101</v>
      </c>
      <c r="I40" s="19" t="s">
        <v>101</v>
      </c>
      <c r="J40" s="25">
        <v>41437.0</v>
      </c>
      <c r="K40" s="25">
        <v>40654.0</v>
      </c>
      <c r="L40" s="25">
        <v>42922.0</v>
      </c>
      <c r="M40" s="25">
        <v>45586.0</v>
      </c>
      <c r="N40" s="25">
        <v>45372.0</v>
      </c>
      <c r="O40" s="25">
        <v>46813.0</v>
      </c>
      <c r="P40" s="25">
        <v>47448.0</v>
      </c>
      <c r="Q40" s="25">
        <v>45797.0</v>
      </c>
      <c r="R40" s="25">
        <v>47533.0</v>
      </c>
      <c r="S40" s="25">
        <v>45094.0</v>
      </c>
      <c r="T40" s="25">
        <v>43657.0</v>
      </c>
      <c r="U40" s="25">
        <v>43152.0</v>
      </c>
      <c r="V40" s="25">
        <v>41553.0</v>
      </c>
      <c r="W40" s="25">
        <v>41467.0</v>
      </c>
      <c r="X40" s="25">
        <v>41565.0</v>
      </c>
      <c r="Y40" s="25">
        <v>38237.0</v>
      </c>
      <c r="Z40" s="25">
        <v>36239.0</v>
      </c>
      <c r="AA40" s="25">
        <v>31492.0</v>
      </c>
      <c r="AB40" s="25">
        <v>29427.0</v>
      </c>
      <c r="AC40" s="25">
        <v>29843.0</v>
      </c>
      <c r="AD40" s="25">
        <v>30922.0</v>
      </c>
      <c r="AE40" s="25">
        <v>29685.0</v>
      </c>
      <c r="AF40" s="25">
        <v>27470.0</v>
      </c>
      <c r="AG40" s="25">
        <v>30004.0</v>
      </c>
    </row>
    <row r="41" ht="12.75" customHeight="1">
      <c r="A41" s="26"/>
      <c r="B41" s="1" t="s">
        <v>156</v>
      </c>
      <c r="C41" s="19" t="s">
        <v>101</v>
      </c>
      <c r="D41" s="19" t="s">
        <v>101</v>
      </c>
      <c r="E41" s="19" t="s">
        <v>101</v>
      </c>
      <c r="F41" s="19" t="s">
        <v>101</v>
      </c>
      <c r="G41" s="19" t="s">
        <v>101</v>
      </c>
      <c r="H41" s="19" t="s">
        <v>101</v>
      </c>
      <c r="I41" s="19" t="s">
        <v>101</v>
      </c>
      <c r="J41" s="25">
        <v>6432.0</v>
      </c>
      <c r="K41" s="25">
        <v>6716.0</v>
      </c>
      <c r="L41" s="25">
        <v>6858.0</v>
      </c>
      <c r="M41" s="25">
        <v>7059.0</v>
      </c>
      <c r="N41" s="25">
        <v>7365.0</v>
      </c>
      <c r="O41" s="25">
        <v>8002.0</v>
      </c>
      <c r="P41" s="25">
        <v>8123.0</v>
      </c>
      <c r="Q41" s="25">
        <v>7845.0</v>
      </c>
      <c r="R41" s="25">
        <v>8154.0</v>
      </c>
      <c r="S41" s="25">
        <v>7721.0</v>
      </c>
      <c r="T41" s="25">
        <v>7379.0</v>
      </c>
      <c r="U41" s="25">
        <v>7189.0</v>
      </c>
      <c r="V41" s="25">
        <v>7067.0</v>
      </c>
      <c r="W41" s="25">
        <v>7253.0</v>
      </c>
      <c r="X41" s="25">
        <v>7231.0</v>
      </c>
      <c r="Y41" s="25">
        <v>7189.0</v>
      </c>
      <c r="Z41" s="25">
        <v>6938.0</v>
      </c>
      <c r="AA41" s="25">
        <v>6439.0</v>
      </c>
      <c r="AB41" s="25">
        <v>5859.0</v>
      </c>
      <c r="AC41" s="25">
        <v>5572.0</v>
      </c>
      <c r="AD41" s="25">
        <v>5490.0</v>
      </c>
      <c r="AE41" s="25">
        <v>5790.0</v>
      </c>
      <c r="AF41" s="25">
        <v>5546.0</v>
      </c>
      <c r="AG41" s="25">
        <v>6426.0</v>
      </c>
    </row>
    <row r="42" ht="12.75" customHeight="1">
      <c r="A42" s="26"/>
      <c r="B42" s="1" t="s">
        <v>157</v>
      </c>
      <c r="C42" s="19" t="s">
        <v>101</v>
      </c>
      <c r="D42" s="19" t="s">
        <v>101</v>
      </c>
      <c r="E42" s="19" t="s">
        <v>101</v>
      </c>
      <c r="F42" s="19" t="s">
        <v>101</v>
      </c>
      <c r="G42" s="19" t="s">
        <v>101</v>
      </c>
      <c r="H42" s="19" t="s">
        <v>101</v>
      </c>
      <c r="I42" s="19" t="s">
        <v>101</v>
      </c>
      <c r="J42" s="25">
        <v>23051.0</v>
      </c>
      <c r="K42" s="25">
        <v>23496.0</v>
      </c>
      <c r="L42" s="25">
        <v>24704.0</v>
      </c>
      <c r="M42" s="25">
        <v>24866.0</v>
      </c>
      <c r="N42" s="25">
        <v>25238.0</v>
      </c>
      <c r="O42" s="25">
        <v>25727.0</v>
      </c>
      <c r="P42" s="25">
        <v>25956.0</v>
      </c>
      <c r="Q42" s="25">
        <v>24568.0</v>
      </c>
      <c r="R42" s="25">
        <v>25135.0</v>
      </c>
      <c r="S42" s="25">
        <v>24486.0</v>
      </c>
      <c r="T42" s="25">
        <v>23402.0</v>
      </c>
      <c r="U42" s="25">
        <v>23117.0</v>
      </c>
      <c r="V42" s="25">
        <v>22987.0</v>
      </c>
      <c r="W42" s="25">
        <v>23805.0</v>
      </c>
      <c r="X42" s="25">
        <v>21342.0</v>
      </c>
      <c r="Y42" s="25">
        <v>19792.0</v>
      </c>
      <c r="Z42" s="25">
        <v>19390.0</v>
      </c>
      <c r="AA42" s="25">
        <v>19112.0</v>
      </c>
      <c r="AB42" s="25">
        <v>18743.0</v>
      </c>
      <c r="AC42" s="25">
        <v>17868.0</v>
      </c>
      <c r="AD42" s="25">
        <v>17024.0</v>
      </c>
      <c r="AE42" s="25">
        <v>17397.0</v>
      </c>
      <c r="AF42" s="25">
        <v>17525.0</v>
      </c>
      <c r="AG42" s="25">
        <v>21283.0</v>
      </c>
    </row>
    <row r="43" ht="12.75" customHeight="1">
      <c r="A43" s="26"/>
      <c r="B43" s="1" t="s">
        <v>158</v>
      </c>
      <c r="C43" s="19" t="s">
        <v>101</v>
      </c>
      <c r="D43" s="19" t="s">
        <v>101</v>
      </c>
      <c r="E43" s="19" t="s">
        <v>101</v>
      </c>
      <c r="F43" s="19" t="s">
        <v>101</v>
      </c>
      <c r="G43" s="19" t="s">
        <v>101</v>
      </c>
      <c r="H43" s="19" t="s">
        <v>101</v>
      </c>
      <c r="I43" s="19" t="s">
        <v>101</v>
      </c>
      <c r="J43" s="25">
        <v>35428.0</v>
      </c>
      <c r="K43" s="25">
        <v>35446.0</v>
      </c>
      <c r="L43" s="25">
        <v>37403.0</v>
      </c>
      <c r="M43" s="25">
        <v>38185.0</v>
      </c>
      <c r="N43" s="25">
        <v>39095.0</v>
      </c>
      <c r="O43" s="25">
        <v>40693.0</v>
      </c>
      <c r="P43" s="25">
        <v>41814.0</v>
      </c>
      <c r="Q43" s="25">
        <v>40373.0</v>
      </c>
      <c r="R43" s="25">
        <v>40792.0</v>
      </c>
      <c r="S43" s="25">
        <v>39796.0</v>
      </c>
      <c r="T43" s="25">
        <v>37750.0</v>
      </c>
      <c r="U43" s="25">
        <v>37601.0</v>
      </c>
      <c r="V43" s="25">
        <v>36894.0</v>
      </c>
      <c r="W43" s="25">
        <v>36991.0</v>
      </c>
      <c r="X43" s="25">
        <v>38135.0</v>
      </c>
      <c r="Y43" s="25">
        <v>37200.0</v>
      </c>
      <c r="Z43" s="25">
        <v>32777.0</v>
      </c>
      <c r="AA43" s="25">
        <v>25537.0</v>
      </c>
      <c r="AB43" s="25">
        <v>27187.0</v>
      </c>
      <c r="AC43" s="25">
        <v>27086.0</v>
      </c>
      <c r="AD43" s="25">
        <v>26201.0</v>
      </c>
      <c r="AE43" s="25">
        <v>26189.0</v>
      </c>
      <c r="AF43" s="25">
        <v>25619.0</v>
      </c>
      <c r="AG43" s="25">
        <v>28282.0</v>
      </c>
    </row>
    <row r="44" ht="12.75" customHeight="1">
      <c r="A44" s="26"/>
      <c r="B44" s="1" t="s">
        <v>159</v>
      </c>
      <c r="C44" s="19" t="s">
        <v>101</v>
      </c>
      <c r="D44" s="19" t="s">
        <v>101</v>
      </c>
      <c r="E44" s="19" t="s">
        <v>101</v>
      </c>
      <c r="F44" s="19" t="s">
        <v>101</v>
      </c>
      <c r="G44" s="19" t="s">
        <v>101</v>
      </c>
      <c r="H44" s="19" t="s">
        <v>101</v>
      </c>
      <c r="I44" s="19" t="s">
        <v>101</v>
      </c>
      <c r="J44" s="19" t="s">
        <v>101</v>
      </c>
      <c r="K44" s="19" t="s">
        <v>101</v>
      </c>
      <c r="L44" s="19" t="s">
        <v>101</v>
      </c>
      <c r="M44" s="19" t="s">
        <v>101</v>
      </c>
      <c r="N44" s="19" t="s">
        <v>101</v>
      </c>
      <c r="O44" s="19" t="s">
        <v>101</v>
      </c>
      <c r="P44" s="19" t="s">
        <v>101</v>
      </c>
      <c r="Q44" s="19" t="s">
        <v>101</v>
      </c>
      <c r="R44" s="19" t="s">
        <v>101</v>
      </c>
      <c r="S44" s="19" t="s">
        <v>101</v>
      </c>
      <c r="T44" s="19" t="s">
        <v>101</v>
      </c>
      <c r="U44" s="19" t="s">
        <v>101</v>
      </c>
      <c r="V44" s="19" t="s">
        <v>101</v>
      </c>
      <c r="W44" s="19" t="s">
        <v>101</v>
      </c>
      <c r="X44" s="19" t="s">
        <v>101</v>
      </c>
      <c r="Y44" s="19" t="s">
        <v>101</v>
      </c>
      <c r="Z44" s="19" t="s">
        <v>101</v>
      </c>
      <c r="AA44" s="25">
        <v>0.0</v>
      </c>
      <c r="AB44" s="25">
        <v>3553.0</v>
      </c>
      <c r="AC44" s="25">
        <v>3525.0</v>
      </c>
      <c r="AD44" s="25">
        <v>3353.0</v>
      </c>
      <c r="AE44" s="25">
        <v>3334.0</v>
      </c>
      <c r="AF44" s="25">
        <v>3237.0</v>
      </c>
      <c r="AG44" s="25">
        <v>3447.0</v>
      </c>
    </row>
    <row r="45" ht="12.75" customHeight="1">
      <c r="A45" s="26"/>
      <c r="B45" s="1" t="s">
        <v>160</v>
      </c>
      <c r="C45" s="19" t="s">
        <v>101</v>
      </c>
      <c r="D45" s="19" t="s">
        <v>101</v>
      </c>
      <c r="E45" s="19" t="s">
        <v>101</v>
      </c>
      <c r="F45" s="19" t="s">
        <v>101</v>
      </c>
      <c r="G45" s="19" t="s">
        <v>101</v>
      </c>
      <c r="H45" s="19" t="s">
        <v>101</v>
      </c>
      <c r="I45" s="19" t="s">
        <v>101</v>
      </c>
      <c r="J45" s="19" t="s">
        <v>101</v>
      </c>
      <c r="K45" s="19" t="s">
        <v>101</v>
      </c>
      <c r="L45" s="19" t="s">
        <v>101</v>
      </c>
      <c r="M45" s="19" t="s">
        <v>101</v>
      </c>
      <c r="N45" s="19" t="s">
        <v>101</v>
      </c>
      <c r="O45" s="19" t="s">
        <v>101</v>
      </c>
      <c r="P45" s="19" t="s">
        <v>101</v>
      </c>
      <c r="Q45" s="19" t="s">
        <v>101</v>
      </c>
      <c r="R45" s="19" t="s">
        <v>101</v>
      </c>
      <c r="S45" s="19" t="s">
        <v>101</v>
      </c>
      <c r="T45" s="19" t="s">
        <v>101</v>
      </c>
      <c r="U45" s="19" t="s">
        <v>101</v>
      </c>
      <c r="V45" s="19" t="s">
        <v>101</v>
      </c>
      <c r="W45" s="25">
        <v>46122.0</v>
      </c>
      <c r="X45" s="25">
        <v>43962.0</v>
      </c>
      <c r="Y45" s="25">
        <v>43811.0</v>
      </c>
      <c r="Z45" s="25">
        <v>42998.0</v>
      </c>
      <c r="AA45" s="25">
        <v>41676.0</v>
      </c>
      <c r="AB45" s="25">
        <v>41107.0</v>
      </c>
      <c r="AC45" s="25">
        <v>40399.0</v>
      </c>
      <c r="AD45" s="25">
        <v>38211.0</v>
      </c>
      <c r="AE45" s="25">
        <v>36348.0</v>
      </c>
      <c r="AF45" s="25">
        <v>35570.0</v>
      </c>
      <c r="AG45" s="25">
        <v>37548.0</v>
      </c>
    </row>
    <row r="46" ht="12.75" customHeight="1">
      <c r="A46" s="26"/>
      <c r="B46" s="1" t="s">
        <v>161</v>
      </c>
      <c r="C46" s="19" t="s">
        <v>101</v>
      </c>
      <c r="D46" s="19" t="s">
        <v>101</v>
      </c>
      <c r="E46" s="19" t="s">
        <v>101</v>
      </c>
      <c r="F46" s="19" t="s">
        <v>101</v>
      </c>
      <c r="G46" s="19" t="s">
        <v>101</v>
      </c>
      <c r="H46" s="19" t="s">
        <v>101</v>
      </c>
      <c r="I46" s="19" t="s">
        <v>101</v>
      </c>
      <c r="J46" s="25">
        <v>7037.0</v>
      </c>
      <c r="K46" s="25">
        <v>7145.0</v>
      </c>
      <c r="L46" s="25">
        <v>7393.0</v>
      </c>
      <c r="M46" s="25">
        <v>7763.0</v>
      </c>
      <c r="N46" s="25">
        <v>7288.0</v>
      </c>
      <c r="O46" s="25">
        <v>7353.0</v>
      </c>
      <c r="P46" s="25">
        <v>7795.0</v>
      </c>
      <c r="Q46" s="25">
        <v>7328.0</v>
      </c>
      <c r="R46" s="25">
        <v>7622.0</v>
      </c>
      <c r="S46" s="25">
        <v>7783.0</v>
      </c>
      <c r="T46" s="25">
        <v>7853.0</v>
      </c>
      <c r="U46" s="25">
        <v>7957.0</v>
      </c>
      <c r="V46" s="25">
        <v>8206.0</v>
      </c>
      <c r="W46" s="25">
        <v>8263.0</v>
      </c>
      <c r="X46" s="25">
        <v>7503.0</v>
      </c>
      <c r="Y46" s="25">
        <v>7034.0</v>
      </c>
      <c r="Z46" s="25">
        <v>6918.0</v>
      </c>
      <c r="AA46" s="25">
        <v>6768.0</v>
      </c>
      <c r="AB46" s="25">
        <v>6681.0</v>
      </c>
      <c r="AC46" s="25">
        <v>6422.0</v>
      </c>
      <c r="AD46" s="25">
        <v>6047.0</v>
      </c>
      <c r="AE46" s="25">
        <v>6246.0</v>
      </c>
      <c r="AF46" s="25">
        <v>6349.0</v>
      </c>
      <c r="AG46" s="25">
        <v>7630.0</v>
      </c>
    </row>
    <row r="47" ht="12.75" customHeight="1">
      <c r="A47" s="26"/>
      <c r="B47" s="1" t="s">
        <v>162</v>
      </c>
      <c r="C47" s="19" t="s">
        <v>101</v>
      </c>
      <c r="D47" s="19" t="s">
        <v>101</v>
      </c>
      <c r="E47" s="19" t="s">
        <v>101</v>
      </c>
      <c r="F47" s="19" t="s">
        <v>101</v>
      </c>
      <c r="G47" s="19" t="s">
        <v>101</v>
      </c>
      <c r="H47" s="19" t="s">
        <v>101</v>
      </c>
      <c r="I47" s="19" t="s">
        <v>101</v>
      </c>
      <c r="J47" s="25">
        <v>891.0</v>
      </c>
      <c r="K47" s="25">
        <v>847.0</v>
      </c>
      <c r="L47" s="25">
        <v>875.0</v>
      </c>
      <c r="M47" s="25">
        <v>1029.0</v>
      </c>
      <c r="N47" s="25">
        <v>951.0</v>
      </c>
      <c r="O47" s="25">
        <v>935.0</v>
      </c>
      <c r="P47" s="25">
        <v>877.0</v>
      </c>
      <c r="Q47" s="25">
        <v>844.0</v>
      </c>
      <c r="R47" s="25">
        <v>856.0</v>
      </c>
      <c r="S47" s="25">
        <v>791.0</v>
      </c>
      <c r="T47" s="25">
        <v>732.0</v>
      </c>
      <c r="U47" s="25">
        <v>727.0</v>
      </c>
      <c r="V47" s="25">
        <v>844.0</v>
      </c>
      <c r="W47" s="25">
        <v>943.0</v>
      </c>
      <c r="X47" s="25">
        <v>795.0</v>
      </c>
      <c r="Y47" s="25">
        <v>868.0</v>
      </c>
      <c r="Z47" s="25">
        <v>826.0</v>
      </c>
      <c r="AA47" s="25">
        <v>770.0</v>
      </c>
      <c r="AB47" s="25">
        <v>729.0</v>
      </c>
      <c r="AC47" s="25">
        <v>707.0</v>
      </c>
      <c r="AD47" s="25">
        <v>702.0</v>
      </c>
      <c r="AE47" s="25">
        <v>734.0</v>
      </c>
      <c r="AF47" s="25">
        <v>659.0</v>
      </c>
      <c r="AG47" s="25">
        <v>759.0</v>
      </c>
    </row>
    <row r="48" ht="12.75" customHeight="1">
      <c r="A48" s="26"/>
      <c r="B48" s="1" t="s">
        <v>163</v>
      </c>
      <c r="C48" s="19" t="s">
        <v>101</v>
      </c>
      <c r="D48" s="19" t="s">
        <v>101</v>
      </c>
      <c r="E48" s="19" t="s">
        <v>101</v>
      </c>
      <c r="F48" s="19" t="s">
        <v>101</v>
      </c>
      <c r="G48" s="19" t="s">
        <v>101</v>
      </c>
      <c r="H48" s="19" t="s">
        <v>101</v>
      </c>
      <c r="I48" s="19" t="s">
        <v>101</v>
      </c>
      <c r="J48" s="25">
        <v>4561.0</v>
      </c>
      <c r="K48" s="25">
        <v>4712.0</v>
      </c>
      <c r="L48" s="25">
        <v>4700.0</v>
      </c>
      <c r="M48" s="25">
        <v>5131.0</v>
      </c>
      <c r="N48" s="25">
        <v>5046.0</v>
      </c>
      <c r="O48" s="25">
        <v>5394.0</v>
      </c>
      <c r="P48" s="25">
        <v>5505.0</v>
      </c>
      <c r="Q48" s="25">
        <v>5099.0</v>
      </c>
      <c r="R48" s="25">
        <v>5455.0</v>
      </c>
      <c r="S48" s="25">
        <v>5348.0</v>
      </c>
      <c r="T48" s="25">
        <v>5174.0</v>
      </c>
      <c r="U48" s="25">
        <v>5069.0</v>
      </c>
      <c r="V48" s="25">
        <v>5131.0</v>
      </c>
      <c r="W48" s="25">
        <v>4908.0</v>
      </c>
      <c r="X48" s="25">
        <v>4886.0</v>
      </c>
      <c r="Y48" s="25">
        <v>4685.0</v>
      </c>
      <c r="Z48" s="25">
        <v>4747.0</v>
      </c>
      <c r="AA48" s="25">
        <v>4501.0</v>
      </c>
      <c r="AB48" s="25">
        <v>4200.0</v>
      </c>
      <c r="AC48" s="25">
        <v>4013.0</v>
      </c>
      <c r="AD48" s="25">
        <v>3501.0</v>
      </c>
      <c r="AE48" s="25">
        <v>3430.0</v>
      </c>
      <c r="AF48" s="25">
        <v>3333.0</v>
      </c>
      <c r="AG48" s="25">
        <v>3827.0</v>
      </c>
    </row>
    <row r="49" ht="12.75" customHeight="1">
      <c r="A49" s="26"/>
      <c r="B49" s="1" t="s">
        <v>164</v>
      </c>
      <c r="C49" s="19" t="s">
        <v>101</v>
      </c>
      <c r="D49" s="19" t="s">
        <v>101</v>
      </c>
      <c r="E49" s="19" t="s">
        <v>101</v>
      </c>
      <c r="F49" s="19" t="s">
        <v>101</v>
      </c>
      <c r="G49" s="19" t="s">
        <v>101</v>
      </c>
      <c r="H49" s="19" t="s">
        <v>101</v>
      </c>
      <c r="I49" s="19" t="s">
        <v>101</v>
      </c>
      <c r="J49" s="25">
        <v>2554.0</v>
      </c>
      <c r="K49" s="25">
        <v>2620.0</v>
      </c>
      <c r="L49" s="25">
        <v>2643.0</v>
      </c>
      <c r="M49" s="25">
        <v>2739.0</v>
      </c>
      <c r="N49" s="25">
        <v>2794.0</v>
      </c>
      <c r="O49" s="25">
        <v>3030.0</v>
      </c>
      <c r="P49" s="25">
        <v>3175.0</v>
      </c>
      <c r="Q49" s="25">
        <v>2905.0</v>
      </c>
      <c r="R49" s="25">
        <v>3087.0</v>
      </c>
      <c r="S49" s="25">
        <v>2940.0</v>
      </c>
      <c r="T49" s="25">
        <v>2800.0</v>
      </c>
      <c r="U49" s="25">
        <v>2854.0</v>
      </c>
      <c r="V49" s="25">
        <v>2714.0</v>
      </c>
      <c r="W49" s="25">
        <v>2928.0</v>
      </c>
      <c r="X49" s="25">
        <v>2856.0</v>
      </c>
      <c r="Y49" s="25">
        <v>2762.0</v>
      </c>
      <c r="Z49" s="25">
        <v>2670.0</v>
      </c>
      <c r="AA49" s="25">
        <v>2568.0</v>
      </c>
      <c r="AB49" s="25">
        <v>2233.0</v>
      </c>
      <c r="AC49" s="25">
        <v>2103.0</v>
      </c>
      <c r="AD49" s="25">
        <v>1719.0</v>
      </c>
      <c r="AE49" s="25">
        <v>1627.0</v>
      </c>
      <c r="AF49" s="25">
        <v>1554.0</v>
      </c>
      <c r="AG49" s="25">
        <v>1640.0</v>
      </c>
    </row>
    <row r="50" ht="12.75" customHeight="1">
      <c r="A50" s="26"/>
      <c r="B50" s="1" t="s">
        <v>165</v>
      </c>
      <c r="C50" s="19" t="s">
        <v>101</v>
      </c>
      <c r="D50" s="19" t="s">
        <v>101</v>
      </c>
      <c r="E50" s="19" t="s">
        <v>101</v>
      </c>
      <c r="F50" s="19" t="s">
        <v>101</v>
      </c>
      <c r="G50" s="19" t="s">
        <v>101</v>
      </c>
      <c r="H50" s="19" t="s">
        <v>101</v>
      </c>
      <c r="I50" s="19" t="s">
        <v>101</v>
      </c>
      <c r="J50" s="25">
        <v>4860.0</v>
      </c>
      <c r="K50" s="25">
        <v>4821.0</v>
      </c>
      <c r="L50" s="25">
        <v>4944.0</v>
      </c>
      <c r="M50" s="25">
        <v>5183.0</v>
      </c>
      <c r="N50" s="25">
        <v>5078.0</v>
      </c>
      <c r="O50" s="25">
        <v>5490.0</v>
      </c>
      <c r="P50" s="25">
        <v>5647.0</v>
      </c>
      <c r="Q50" s="25">
        <v>5412.0</v>
      </c>
      <c r="R50" s="25">
        <v>5613.0</v>
      </c>
      <c r="S50" s="25">
        <v>5309.0</v>
      </c>
      <c r="T50" s="25">
        <v>5052.0</v>
      </c>
      <c r="U50" s="25">
        <v>5129.0</v>
      </c>
      <c r="V50" s="25">
        <v>5175.0</v>
      </c>
      <c r="W50" s="25">
        <v>4973.0</v>
      </c>
      <c r="X50" s="25">
        <v>4850.0</v>
      </c>
      <c r="Y50" s="25">
        <v>4881.0</v>
      </c>
      <c r="Z50" s="25">
        <v>4823.0</v>
      </c>
      <c r="AA50" s="25">
        <v>4845.0</v>
      </c>
      <c r="AB50" s="25">
        <v>4815.0</v>
      </c>
      <c r="AC50" s="25">
        <v>4673.0</v>
      </c>
      <c r="AD50" s="25">
        <v>4155.0</v>
      </c>
      <c r="AE50" s="25">
        <v>4011.0</v>
      </c>
      <c r="AF50" s="25">
        <v>3991.0</v>
      </c>
      <c r="AG50" s="25">
        <v>4146.0</v>
      </c>
    </row>
    <row r="51" ht="12.75" customHeight="1">
      <c r="A51" s="26"/>
      <c r="B51" s="1" t="s">
        <v>166</v>
      </c>
      <c r="C51" s="19" t="s">
        <v>101</v>
      </c>
      <c r="D51" s="19" t="s">
        <v>101</v>
      </c>
      <c r="E51" s="19" t="s">
        <v>101</v>
      </c>
      <c r="F51" s="19" t="s">
        <v>101</v>
      </c>
      <c r="G51" s="19" t="s">
        <v>101</v>
      </c>
      <c r="H51" s="19" t="s">
        <v>101</v>
      </c>
      <c r="I51" s="19" t="s">
        <v>101</v>
      </c>
      <c r="J51" s="19" t="s">
        <v>101</v>
      </c>
      <c r="K51" s="19" t="s">
        <v>101</v>
      </c>
      <c r="L51" s="19" t="s">
        <v>101</v>
      </c>
      <c r="M51" s="19" t="s">
        <v>101</v>
      </c>
      <c r="N51" s="19" t="s">
        <v>101</v>
      </c>
      <c r="O51" s="19" t="s">
        <v>101</v>
      </c>
      <c r="P51" s="19" t="s">
        <v>101</v>
      </c>
      <c r="Q51" s="19" t="s">
        <v>101</v>
      </c>
      <c r="R51" s="25">
        <v>3216.0</v>
      </c>
      <c r="S51" s="25">
        <v>3494.0</v>
      </c>
      <c r="T51" s="25">
        <v>3325.0</v>
      </c>
      <c r="U51" s="25">
        <v>3057.0</v>
      </c>
      <c r="V51" s="25">
        <v>3877.0</v>
      </c>
      <c r="W51" s="25">
        <v>4220.0</v>
      </c>
      <c r="X51" s="25">
        <v>3538.0</v>
      </c>
      <c r="Y51" s="25">
        <v>3783.0</v>
      </c>
      <c r="Z51" s="25">
        <v>3508.0</v>
      </c>
      <c r="AA51" s="25">
        <v>3825.0</v>
      </c>
      <c r="AB51" s="25">
        <v>3694.0</v>
      </c>
      <c r="AC51" s="25">
        <v>3755.0</v>
      </c>
      <c r="AD51" s="25">
        <v>3598.0</v>
      </c>
      <c r="AE51" s="25">
        <v>3119.0</v>
      </c>
      <c r="AF51" s="25">
        <v>2349.0</v>
      </c>
      <c r="AG51" s="25">
        <v>2857.0</v>
      </c>
    </row>
    <row r="52" ht="12.75" customHeight="1">
      <c r="A52" s="26"/>
      <c r="B52" s="1" t="s">
        <v>167</v>
      </c>
      <c r="C52" s="19" t="s">
        <v>101</v>
      </c>
      <c r="D52" s="19" t="s">
        <v>101</v>
      </c>
      <c r="E52" s="19" t="s">
        <v>101</v>
      </c>
      <c r="F52" s="19" t="s">
        <v>101</v>
      </c>
      <c r="G52" s="19" t="s">
        <v>101</v>
      </c>
      <c r="H52" s="19" t="s">
        <v>101</v>
      </c>
      <c r="I52" s="19" t="s">
        <v>101</v>
      </c>
      <c r="J52" s="25">
        <v>20189.0</v>
      </c>
      <c r="K52" s="25">
        <v>19606.0</v>
      </c>
      <c r="L52" s="25">
        <v>21003.0</v>
      </c>
      <c r="M52" s="25">
        <v>22120.0</v>
      </c>
      <c r="N52" s="25">
        <v>22168.0</v>
      </c>
      <c r="O52" s="25">
        <v>23806.0</v>
      </c>
      <c r="P52" s="25">
        <v>24625.0</v>
      </c>
      <c r="Q52" s="25">
        <v>23650.0</v>
      </c>
      <c r="R52" s="25">
        <v>23991.0</v>
      </c>
      <c r="S52" s="25">
        <v>23598.0</v>
      </c>
      <c r="T52" s="25">
        <v>21581.0</v>
      </c>
      <c r="U52" s="25">
        <v>21815.0</v>
      </c>
      <c r="V52" s="25">
        <v>20121.0</v>
      </c>
      <c r="W52" s="25">
        <v>19887.0</v>
      </c>
      <c r="X52" s="25">
        <v>19534.0</v>
      </c>
      <c r="Y52" s="25">
        <v>19798.0</v>
      </c>
      <c r="Z52" s="25">
        <v>19506.0</v>
      </c>
      <c r="AA52" s="25">
        <v>18399.0</v>
      </c>
      <c r="AB52" s="25">
        <v>18755.0</v>
      </c>
      <c r="AC52" s="25">
        <v>18726.0</v>
      </c>
      <c r="AD52" s="25">
        <v>18489.0</v>
      </c>
      <c r="AE52" s="25">
        <v>17181.0</v>
      </c>
      <c r="AF52" s="25">
        <v>17335.0</v>
      </c>
      <c r="AG52" s="25">
        <v>16689.0</v>
      </c>
    </row>
    <row r="53" ht="12.75" customHeight="1">
      <c r="A53" s="26"/>
      <c r="B53" s="1" t="s">
        <v>168</v>
      </c>
      <c r="C53" s="19" t="s">
        <v>101</v>
      </c>
      <c r="D53" s="19" t="s">
        <v>101</v>
      </c>
      <c r="E53" s="19" t="s">
        <v>101</v>
      </c>
      <c r="F53" s="19" t="s">
        <v>101</v>
      </c>
      <c r="G53" s="19" t="s">
        <v>101</v>
      </c>
      <c r="H53" s="19" t="s">
        <v>101</v>
      </c>
      <c r="I53" s="19" t="s">
        <v>101</v>
      </c>
      <c r="J53" s="25">
        <v>242412.0</v>
      </c>
      <c r="K53" s="25">
        <v>239709.0</v>
      </c>
      <c r="L53" s="25">
        <v>259768.0</v>
      </c>
      <c r="M53" s="25">
        <v>273466.0</v>
      </c>
      <c r="N53" s="25">
        <v>275394.0</v>
      </c>
      <c r="O53" s="25">
        <v>289829.0</v>
      </c>
      <c r="P53" s="25">
        <v>294652.0</v>
      </c>
      <c r="Q53" s="25">
        <v>285140.0</v>
      </c>
      <c r="R53" s="25">
        <v>288424.0</v>
      </c>
      <c r="S53" s="25">
        <v>274100.0</v>
      </c>
      <c r="T53" s="25">
        <v>265302.0</v>
      </c>
      <c r="U53" s="25">
        <v>262397.0</v>
      </c>
      <c r="V53" s="25">
        <v>249933.0</v>
      </c>
      <c r="W53" s="25">
        <v>254607.0</v>
      </c>
      <c r="X53" s="25">
        <v>237771.0</v>
      </c>
      <c r="Y53" s="25">
        <v>225605.0</v>
      </c>
      <c r="Z53" s="25">
        <v>218991.0</v>
      </c>
      <c r="AA53" s="25">
        <v>205451.0</v>
      </c>
      <c r="AB53" s="25">
        <v>197925.0</v>
      </c>
      <c r="AC53" s="25">
        <v>184546.0</v>
      </c>
      <c r="AD53" s="25">
        <v>177632.0</v>
      </c>
      <c r="AE53" s="25">
        <v>184545.0</v>
      </c>
      <c r="AF53" s="25">
        <v>177541.0</v>
      </c>
      <c r="AG53" s="25">
        <v>204964.0</v>
      </c>
    </row>
    <row r="54" ht="12.75" customHeight="1">
      <c r="A54" s="26"/>
      <c r="B54" s="1" t="s">
        <v>169</v>
      </c>
      <c r="C54" s="19" t="s">
        <v>101</v>
      </c>
      <c r="D54" s="19" t="s">
        <v>101</v>
      </c>
      <c r="E54" s="19" t="s">
        <v>101</v>
      </c>
      <c r="F54" s="19" t="s">
        <v>101</v>
      </c>
      <c r="G54" s="19" t="s">
        <v>101</v>
      </c>
      <c r="H54" s="19" t="s">
        <v>101</v>
      </c>
      <c r="I54" s="19" t="s">
        <v>101</v>
      </c>
      <c r="J54" s="25">
        <v>24332.0</v>
      </c>
      <c r="K54" s="25">
        <v>24196.0</v>
      </c>
      <c r="L54" s="25">
        <v>27820.0</v>
      </c>
      <c r="M54" s="25">
        <v>29114.0</v>
      </c>
      <c r="N54" s="25">
        <v>30378.0</v>
      </c>
      <c r="O54" s="25">
        <v>32387.0</v>
      </c>
      <c r="P54" s="25">
        <v>33548.0</v>
      </c>
      <c r="Q54" s="25">
        <v>33041.0</v>
      </c>
      <c r="R54" s="25">
        <v>33296.0</v>
      </c>
      <c r="S54" s="25">
        <v>32205.0</v>
      </c>
      <c r="T54" s="25">
        <v>31670.0</v>
      </c>
      <c r="U54" s="25">
        <v>31707.0</v>
      </c>
      <c r="V54" s="25">
        <v>28448.0</v>
      </c>
      <c r="W54" s="25">
        <v>26842.0</v>
      </c>
      <c r="X54" s="25">
        <v>27701.0</v>
      </c>
      <c r="Y54" s="25">
        <v>24760.0</v>
      </c>
      <c r="Z54" s="25">
        <v>24467.0</v>
      </c>
      <c r="AA54" s="25">
        <v>22387.0</v>
      </c>
      <c r="AB54" s="25">
        <v>21830.0</v>
      </c>
      <c r="AC54" s="25">
        <v>21677.0</v>
      </c>
      <c r="AD54" s="25">
        <v>20704.0</v>
      </c>
      <c r="AE54" s="25">
        <v>22919.0</v>
      </c>
      <c r="AF54" s="25">
        <v>20643.0</v>
      </c>
      <c r="AG54" s="25">
        <v>22919.0</v>
      </c>
    </row>
    <row r="55" ht="12.75" customHeight="1">
      <c r="A55" s="26"/>
      <c r="B55" s="1" t="s">
        <v>170</v>
      </c>
      <c r="C55" s="19" t="s">
        <v>101</v>
      </c>
      <c r="D55" s="19" t="s">
        <v>101</v>
      </c>
      <c r="E55" s="19" t="s">
        <v>101</v>
      </c>
      <c r="F55" s="19" t="s">
        <v>101</v>
      </c>
      <c r="G55" s="19" t="s">
        <v>101</v>
      </c>
      <c r="H55" s="19" t="s">
        <v>101</v>
      </c>
      <c r="I55" s="19" t="s">
        <v>101</v>
      </c>
      <c r="J55" s="25">
        <v>5507.0</v>
      </c>
      <c r="K55" s="25">
        <v>5459.0</v>
      </c>
      <c r="L55" s="25">
        <v>4900.0</v>
      </c>
      <c r="M55" s="25">
        <v>5309.0</v>
      </c>
      <c r="N55" s="25">
        <v>5648.0</v>
      </c>
      <c r="O55" s="25">
        <v>5941.0</v>
      </c>
      <c r="P55" s="25">
        <v>6051.0</v>
      </c>
      <c r="Q55" s="25">
        <v>6104.0</v>
      </c>
      <c r="R55" s="25">
        <v>6173.0</v>
      </c>
      <c r="S55" s="25">
        <v>5811.0</v>
      </c>
      <c r="T55" s="25">
        <v>5553.0</v>
      </c>
      <c r="U55" s="25">
        <v>5711.0</v>
      </c>
      <c r="V55" s="25">
        <v>5649.0</v>
      </c>
      <c r="W55" s="25">
        <v>5828.0</v>
      </c>
      <c r="X55" s="25">
        <v>5344.0</v>
      </c>
      <c r="Y55" s="25">
        <v>5006.0</v>
      </c>
      <c r="Z55" s="25">
        <v>4671.0</v>
      </c>
      <c r="AA55" s="25">
        <v>3491.0</v>
      </c>
      <c r="AB55" s="25">
        <v>3597.0</v>
      </c>
      <c r="AC55" s="25">
        <v>3702.0</v>
      </c>
      <c r="AD55" s="25">
        <v>3605.0</v>
      </c>
      <c r="AE55" s="25">
        <v>3810.0</v>
      </c>
      <c r="AF55" s="25">
        <v>3340.0</v>
      </c>
      <c r="AG55" s="25">
        <v>3757.0</v>
      </c>
    </row>
    <row r="56" ht="12.75" customHeight="1">
      <c r="A56" s="26"/>
      <c r="B56" s="1" t="s">
        <v>171</v>
      </c>
      <c r="C56" s="19" t="s">
        <v>101</v>
      </c>
      <c r="D56" s="19" t="s">
        <v>101</v>
      </c>
      <c r="E56" s="19" t="s">
        <v>101</v>
      </c>
      <c r="F56" s="19" t="s">
        <v>101</v>
      </c>
      <c r="G56" s="19" t="s">
        <v>101</v>
      </c>
      <c r="H56" s="19" t="s">
        <v>101</v>
      </c>
      <c r="I56" s="19" t="s">
        <v>101</v>
      </c>
      <c r="J56" s="25">
        <v>8419.0</v>
      </c>
      <c r="K56" s="25">
        <v>8115.0</v>
      </c>
      <c r="L56" s="25">
        <v>8885.0</v>
      </c>
      <c r="M56" s="25">
        <v>9635.0</v>
      </c>
      <c r="N56" s="25">
        <v>9125.0</v>
      </c>
      <c r="O56" s="25">
        <v>9467.0</v>
      </c>
      <c r="P56" s="25">
        <v>9266.0</v>
      </c>
      <c r="Q56" s="25">
        <v>8099.0</v>
      </c>
      <c r="R56" s="25">
        <v>7972.0</v>
      </c>
      <c r="S56" s="25">
        <v>7508.0</v>
      </c>
      <c r="T56" s="25">
        <v>7283.0</v>
      </c>
      <c r="U56" s="25">
        <v>7033.0</v>
      </c>
      <c r="V56" s="25">
        <v>6664.0</v>
      </c>
      <c r="W56" s="25">
        <v>6560.0</v>
      </c>
      <c r="X56" s="25">
        <v>6360.0</v>
      </c>
      <c r="Y56" s="25">
        <v>5878.0</v>
      </c>
      <c r="Z56" s="25">
        <v>5454.0</v>
      </c>
      <c r="AA56" s="25">
        <v>4508.0</v>
      </c>
      <c r="AB56" s="25">
        <v>3591.0</v>
      </c>
      <c r="AC56" s="25">
        <v>3472.0</v>
      </c>
      <c r="AD56" s="25">
        <v>3333.0</v>
      </c>
      <c r="AE56" s="25">
        <v>3332.0</v>
      </c>
      <c r="AF56" s="25">
        <v>3123.0</v>
      </c>
      <c r="AG56" s="25">
        <v>3331.0</v>
      </c>
    </row>
    <row r="57" ht="12.75" customHeight="1">
      <c r="A57" s="26"/>
      <c r="B57" s="1" t="s">
        <v>172</v>
      </c>
      <c r="C57" s="19" t="s">
        <v>101</v>
      </c>
      <c r="D57" s="19" t="s">
        <v>101</v>
      </c>
      <c r="E57" s="19" t="s">
        <v>101</v>
      </c>
      <c r="F57" s="19" t="s">
        <v>101</v>
      </c>
      <c r="G57" s="19" t="s">
        <v>101</v>
      </c>
      <c r="H57" s="19" t="s">
        <v>101</v>
      </c>
      <c r="I57" s="19" t="s">
        <v>101</v>
      </c>
      <c r="J57" s="25">
        <v>26872.0</v>
      </c>
      <c r="K57" s="25">
        <v>26053.0</v>
      </c>
      <c r="L57" s="25">
        <v>26721.0</v>
      </c>
      <c r="M57" s="25">
        <v>29223.0</v>
      </c>
      <c r="N57" s="25">
        <v>29493.0</v>
      </c>
      <c r="O57" s="25">
        <v>31563.0</v>
      </c>
      <c r="P57" s="25">
        <v>31831.0</v>
      </c>
      <c r="Q57" s="25">
        <v>30873.0</v>
      </c>
      <c r="R57" s="25">
        <v>31949.0</v>
      </c>
      <c r="S57" s="25">
        <v>30740.0</v>
      </c>
      <c r="T57" s="25">
        <v>30373.0</v>
      </c>
      <c r="U57" s="25">
        <v>30755.0</v>
      </c>
      <c r="V57" s="25">
        <v>30063.0</v>
      </c>
      <c r="W57" s="25">
        <v>31524.0</v>
      </c>
      <c r="X57" s="25">
        <v>27890.0</v>
      </c>
      <c r="Y57" s="25">
        <v>24915.0</v>
      </c>
      <c r="Z57" s="25">
        <v>24288.0</v>
      </c>
      <c r="AA57" s="25">
        <v>24309.0</v>
      </c>
      <c r="AB57" s="25">
        <v>23775.0</v>
      </c>
      <c r="AC57" s="25">
        <v>23248.0</v>
      </c>
      <c r="AD57" s="25">
        <v>22842.0</v>
      </c>
      <c r="AE57" s="25">
        <v>23274.0</v>
      </c>
      <c r="AF57" s="25">
        <v>20819.0</v>
      </c>
      <c r="AG57" s="25">
        <v>24911.0</v>
      </c>
    </row>
    <row r="58" ht="12.75" customHeight="1">
      <c r="A58" s="26"/>
      <c r="B58" s="1" t="s">
        <v>173</v>
      </c>
      <c r="C58" s="19" t="s">
        <v>101</v>
      </c>
      <c r="D58" s="19" t="s">
        <v>101</v>
      </c>
      <c r="E58" s="19" t="s">
        <v>101</v>
      </c>
      <c r="F58" s="19" t="s">
        <v>101</v>
      </c>
      <c r="G58" s="19" t="s">
        <v>101</v>
      </c>
      <c r="H58" s="19" t="s">
        <v>101</v>
      </c>
      <c r="I58" s="19" t="s">
        <v>101</v>
      </c>
      <c r="J58" s="25">
        <v>9233.0</v>
      </c>
      <c r="K58" s="25">
        <v>8979.0</v>
      </c>
      <c r="L58" s="25">
        <v>10105.0</v>
      </c>
      <c r="M58" s="25">
        <v>10777.0</v>
      </c>
      <c r="N58" s="25">
        <v>11058.0</v>
      </c>
      <c r="O58" s="25">
        <v>12015.0</v>
      </c>
      <c r="P58" s="25">
        <v>12393.0</v>
      </c>
      <c r="Q58" s="25">
        <v>12048.0</v>
      </c>
      <c r="R58" s="25">
        <v>12104.0</v>
      </c>
      <c r="S58" s="25">
        <v>11403.0</v>
      </c>
      <c r="T58" s="25">
        <v>11522.0</v>
      </c>
      <c r="U58" s="25">
        <v>11498.0</v>
      </c>
      <c r="V58" s="25">
        <v>10708.0</v>
      </c>
      <c r="W58" s="25">
        <v>11055.0</v>
      </c>
      <c r="X58" s="25">
        <v>10645.0</v>
      </c>
      <c r="Y58" s="25">
        <v>10087.0</v>
      </c>
      <c r="Z58" s="25">
        <v>9187.0</v>
      </c>
      <c r="AA58" s="25">
        <v>8619.0</v>
      </c>
      <c r="AB58" s="25">
        <v>8947.0</v>
      </c>
      <c r="AC58" s="25">
        <v>8150.0</v>
      </c>
      <c r="AD58" s="25">
        <v>7872.0</v>
      </c>
      <c r="AE58" s="25">
        <v>7949.0</v>
      </c>
      <c r="AF58" s="25">
        <v>7720.0</v>
      </c>
      <c r="AG58" s="25">
        <v>9088.0</v>
      </c>
    </row>
    <row r="59" ht="12.75" customHeight="1">
      <c r="A59" s="26"/>
      <c r="B59" s="1" t="s">
        <v>174</v>
      </c>
      <c r="C59" s="19" t="s">
        <v>101</v>
      </c>
      <c r="D59" s="19" t="s">
        <v>101</v>
      </c>
      <c r="E59" s="19" t="s">
        <v>101</v>
      </c>
      <c r="F59" s="19" t="s">
        <v>101</v>
      </c>
      <c r="G59" s="19" t="s">
        <v>101</v>
      </c>
      <c r="H59" s="19" t="s">
        <v>101</v>
      </c>
      <c r="I59" s="19" t="s">
        <v>101</v>
      </c>
      <c r="J59" s="25">
        <v>9207.0</v>
      </c>
      <c r="K59" s="25">
        <v>8612.0</v>
      </c>
      <c r="L59" s="25">
        <v>9120.0</v>
      </c>
      <c r="M59" s="25">
        <v>9046.0</v>
      </c>
      <c r="N59" s="25">
        <v>9303.0</v>
      </c>
      <c r="O59" s="25">
        <v>9845.0</v>
      </c>
      <c r="P59" s="25">
        <v>10035.0</v>
      </c>
      <c r="Q59" s="25">
        <v>9821.0</v>
      </c>
      <c r="R59" s="25">
        <v>10090.0</v>
      </c>
      <c r="S59" s="25">
        <v>9123.0</v>
      </c>
      <c r="T59" s="25">
        <v>8712.0</v>
      </c>
      <c r="U59" s="25">
        <v>8786.0</v>
      </c>
      <c r="V59" s="25">
        <v>8583.0</v>
      </c>
      <c r="W59" s="25">
        <v>7837.0</v>
      </c>
      <c r="X59" s="25">
        <v>7408.0</v>
      </c>
      <c r="Y59" s="25">
        <v>7548.0</v>
      </c>
      <c r="Z59" s="25">
        <v>6854.0</v>
      </c>
      <c r="AA59" s="25">
        <v>7030.0</v>
      </c>
      <c r="AB59" s="25">
        <v>6229.0</v>
      </c>
      <c r="AC59" s="25">
        <v>5706.0</v>
      </c>
      <c r="AD59" s="25">
        <v>5665.0</v>
      </c>
      <c r="AE59" s="25">
        <v>6146.0</v>
      </c>
      <c r="AF59" s="25">
        <v>5962.0</v>
      </c>
      <c r="AG59" s="25">
        <v>7482.0</v>
      </c>
    </row>
    <row r="60" ht="12.75" customHeight="1">
      <c r="A60" s="26"/>
      <c r="B60" s="1" t="s">
        <v>175</v>
      </c>
      <c r="C60" s="19" t="s">
        <v>101</v>
      </c>
      <c r="D60" s="19" t="s">
        <v>101</v>
      </c>
      <c r="E60" s="19" t="s">
        <v>101</v>
      </c>
      <c r="F60" s="19" t="s">
        <v>101</v>
      </c>
      <c r="G60" s="19" t="s">
        <v>101</v>
      </c>
      <c r="H60" s="19" t="s">
        <v>101</v>
      </c>
      <c r="I60" s="19" t="s">
        <v>101</v>
      </c>
      <c r="J60" s="25">
        <v>21869.0</v>
      </c>
      <c r="K60" s="25">
        <v>20794.0</v>
      </c>
      <c r="L60" s="25">
        <v>22685.0</v>
      </c>
      <c r="M60" s="25">
        <v>23703.0</v>
      </c>
      <c r="N60" s="25">
        <v>24159.0</v>
      </c>
      <c r="O60" s="25">
        <v>26847.0</v>
      </c>
      <c r="P60" s="25">
        <v>26971.0</v>
      </c>
      <c r="Q60" s="25">
        <v>25826.0</v>
      </c>
      <c r="R60" s="25">
        <v>26106.0</v>
      </c>
      <c r="S60" s="25">
        <v>24234.0</v>
      </c>
      <c r="T60" s="25">
        <v>23221.0</v>
      </c>
      <c r="U60" s="25">
        <v>23235.0</v>
      </c>
      <c r="V60" s="25">
        <v>22536.0</v>
      </c>
      <c r="W60" s="25">
        <v>22626.0</v>
      </c>
      <c r="X60" s="25">
        <v>21868.0</v>
      </c>
      <c r="Y60" s="25">
        <v>20919.0</v>
      </c>
      <c r="Z60" s="25">
        <v>20519.0</v>
      </c>
      <c r="AA60" s="25">
        <v>18789.0</v>
      </c>
      <c r="AB60" s="25">
        <v>19129.0</v>
      </c>
      <c r="AC60" s="25">
        <v>18220.0</v>
      </c>
      <c r="AD60" s="25">
        <v>17566.0</v>
      </c>
      <c r="AE60" s="25">
        <v>18020.0</v>
      </c>
      <c r="AF60" s="25">
        <v>17329.0</v>
      </c>
      <c r="AG60" s="25">
        <v>20005.0</v>
      </c>
    </row>
    <row r="61" ht="12.75" customHeight="1">
      <c r="A61" s="26"/>
      <c r="B61" s="1" t="s">
        <v>176</v>
      </c>
      <c r="C61" s="19" t="s">
        <v>101</v>
      </c>
      <c r="D61" s="19" t="s">
        <v>101</v>
      </c>
      <c r="E61" s="19" t="s">
        <v>101</v>
      </c>
      <c r="F61" s="19" t="s">
        <v>101</v>
      </c>
      <c r="G61" s="19" t="s">
        <v>101</v>
      </c>
      <c r="H61" s="19" t="s">
        <v>101</v>
      </c>
      <c r="I61" s="19" t="s">
        <v>101</v>
      </c>
      <c r="J61" s="19" t="s">
        <v>101</v>
      </c>
      <c r="K61" s="19" t="s">
        <v>101</v>
      </c>
      <c r="L61" s="19" t="s">
        <v>101</v>
      </c>
      <c r="M61" s="19" t="s">
        <v>101</v>
      </c>
      <c r="N61" s="19" t="s">
        <v>101</v>
      </c>
      <c r="O61" s="19" t="s">
        <v>101</v>
      </c>
      <c r="P61" s="19" t="s">
        <v>101</v>
      </c>
      <c r="Q61" s="19" t="s">
        <v>101</v>
      </c>
      <c r="R61" s="19" t="s">
        <v>101</v>
      </c>
      <c r="S61" s="19" t="s">
        <v>101</v>
      </c>
      <c r="T61" s="19" t="s">
        <v>101</v>
      </c>
      <c r="U61" s="19" t="s">
        <v>101</v>
      </c>
      <c r="V61" s="25">
        <v>1258.0</v>
      </c>
      <c r="W61" s="25">
        <v>1219.0</v>
      </c>
      <c r="X61" s="19" t="s">
        <v>101</v>
      </c>
      <c r="Y61" s="19" t="s">
        <v>101</v>
      </c>
      <c r="Z61" s="19" t="s">
        <v>101</v>
      </c>
      <c r="AA61" s="19" t="s">
        <v>101</v>
      </c>
      <c r="AB61" s="19" t="s">
        <v>101</v>
      </c>
      <c r="AC61" s="19" t="s">
        <v>101</v>
      </c>
      <c r="AD61" s="19" t="s">
        <v>101</v>
      </c>
      <c r="AE61" s="19" t="s">
        <v>101</v>
      </c>
      <c r="AF61" s="19" t="s">
        <v>101</v>
      </c>
      <c r="AG61" s="19" t="s">
        <v>101</v>
      </c>
    </row>
    <row r="62" ht="12.75" customHeight="1">
      <c r="A62" s="26"/>
      <c r="B62" s="1" t="s">
        <v>177</v>
      </c>
      <c r="C62" s="19" t="s">
        <v>101</v>
      </c>
      <c r="D62" s="19" t="s">
        <v>101</v>
      </c>
      <c r="E62" s="19" t="s">
        <v>101</v>
      </c>
      <c r="F62" s="19" t="s">
        <v>101</v>
      </c>
      <c r="G62" s="19" t="s">
        <v>101</v>
      </c>
      <c r="H62" s="19" t="s">
        <v>101</v>
      </c>
      <c r="I62" s="19" t="s">
        <v>101</v>
      </c>
      <c r="J62" s="25">
        <v>14067.0</v>
      </c>
      <c r="K62" s="25">
        <v>13705.0</v>
      </c>
      <c r="L62" s="25">
        <v>14915.0</v>
      </c>
      <c r="M62" s="25">
        <v>15350.0</v>
      </c>
      <c r="N62" s="25">
        <v>15333.0</v>
      </c>
      <c r="O62" s="25">
        <v>17134.0</v>
      </c>
      <c r="P62" s="25">
        <v>17077.0</v>
      </c>
      <c r="Q62" s="25">
        <v>16211.0</v>
      </c>
      <c r="R62" s="25">
        <v>16259.0</v>
      </c>
      <c r="S62" s="25">
        <v>15197.0</v>
      </c>
      <c r="T62" s="25">
        <v>14399.0</v>
      </c>
      <c r="U62" s="25">
        <v>14483.0</v>
      </c>
      <c r="V62" s="25">
        <v>14095.0</v>
      </c>
      <c r="W62" s="25">
        <v>13646.0</v>
      </c>
      <c r="X62" s="25">
        <v>12593.0</v>
      </c>
      <c r="Y62" s="25">
        <v>12408.0</v>
      </c>
      <c r="Z62" s="25">
        <v>11680.0</v>
      </c>
      <c r="AA62" s="25">
        <v>10073.0</v>
      </c>
      <c r="AB62" s="25">
        <v>10505.0</v>
      </c>
      <c r="AC62" s="25">
        <v>9295.0</v>
      </c>
      <c r="AD62" s="25">
        <v>8991.0</v>
      </c>
      <c r="AE62" s="25">
        <v>8616.0</v>
      </c>
      <c r="AF62" s="25">
        <v>8838.0</v>
      </c>
      <c r="AG62" s="25">
        <v>8626.0</v>
      </c>
    </row>
    <row r="63" ht="12.75" customHeight="1">
      <c r="A63" s="26"/>
      <c r="B63" s="1" t="s">
        <v>178</v>
      </c>
      <c r="C63" s="19" t="s">
        <v>101</v>
      </c>
      <c r="D63" s="19" t="s">
        <v>101</v>
      </c>
      <c r="E63" s="19" t="s">
        <v>101</v>
      </c>
      <c r="F63" s="19" t="s">
        <v>101</v>
      </c>
      <c r="G63" s="19" t="s">
        <v>101</v>
      </c>
      <c r="H63" s="19" t="s">
        <v>101</v>
      </c>
      <c r="I63" s="19" t="s">
        <v>101</v>
      </c>
      <c r="J63" s="25">
        <v>35636.0</v>
      </c>
      <c r="K63" s="25">
        <v>35987.0</v>
      </c>
      <c r="L63" s="25">
        <v>39073.0</v>
      </c>
      <c r="M63" s="25">
        <v>41097.0</v>
      </c>
      <c r="N63" s="25">
        <v>41757.0</v>
      </c>
      <c r="O63" s="25">
        <v>43530.0</v>
      </c>
      <c r="P63" s="25">
        <v>44785.0</v>
      </c>
      <c r="Q63" s="25">
        <v>43669.0</v>
      </c>
      <c r="R63" s="25">
        <v>43701.0</v>
      </c>
      <c r="S63" s="25">
        <v>41317.0</v>
      </c>
      <c r="T63" s="25">
        <v>39728.0</v>
      </c>
      <c r="U63" s="25">
        <v>39714.0</v>
      </c>
      <c r="V63" s="25">
        <v>37472.0</v>
      </c>
      <c r="W63" s="25">
        <v>37200.0</v>
      </c>
      <c r="X63" s="25">
        <v>32866.0</v>
      </c>
      <c r="Y63" s="25">
        <v>32530.0</v>
      </c>
      <c r="Z63" s="25">
        <v>32572.0</v>
      </c>
      <c r="AA63" s="25">
        <v>31301.0</v>
      </c>
      <c r="AB63" s="25">
        <v>27207.0</v>
      </c>
      <c r="AC63" s="25">
        <v>21040.0</v>
      </c>
      <c r="AD63" s="25">
        <v>20563.0</v>
      </c>
      <c r="AE63" s="25">
        <v>21235.0</v>
      </c>
      <c r="AF63" s="25">
        <v>24894.0</v>
      </c>
      <c r="AG63" s="25">
        <v>27304.0</v>
      </c>
    </row>
    <row r="64" ht="12.75" customHeight="1">
      <c r="A64" s="26"/>
      <c r="B64" s="1" t="s">
        <v>179</v>
      </c>
      <c r="C64" s="19" t="s">
        <v>101</v>
      </c>
      <c r="D64" s="19" t="s">
        <v>101</v>
      </c>
      <c r="E64" s="19" t="s">
        <v>101</v>
      </c>
      <c r="F64" s="19" t="s">
        <v>101</v>
      </c>
      <c r="G64" s="19" t="s">
        <v>101</v>
      </c>
      <c r="H64" s="19" t="s">
        <v>101</v>
      </c>
      <c r="I64" s="19" t="s">
        <v>101</v>
      </c>
      <c r="J64" s="25">
        <v>15783.0</v>
      </c>
      <c r="K64" s="25">
        <v>15695.0</v>
      </c>
      <c r="L64" s="25">
        <v>16793.0</v>
      </c>
      <c r="M64" s="25">
        <v>17204.0</v>
      </c>
      <c r="N64" s="25">
        <v>17852.0</v>
      </c>
      <c r="O64" s="25">
        <v>18416.0</v>
      </c>
      <c r="P64" s="25">
        <v>18738.0</v>
      </c>
      <c r="Q64" s="25">
        <v>17981.0</v>
      </c>
      <c r="R64" s="25">
        <v>18606.0</v>
      </c>
      <c r="S64" s="25">
        <v>17924.0</v>
      </c>
      <c r="T64" s="25">
        <v>17496.0</v>
      </c>
      <c r="U64" s="25">
        <v>17317.0</v>
      </c>
      <c r="V64" s="25">
        <v>16439.0</v>
      </c>
      <c r="W64" s="25">
        <v>17121.0</v>
      </c>
      <c r="X64" s="25">
        <v>16640.0</v>
      </c>
      <c r="Y64" s="25">
        <v>16094.0</v>
      </c>
      <c r="Z64" s="25">
        <v>15504.0</v>
      </c>
      <c r="AA64" s="25">
        <v>14627.0</v>
      </c>
      <c r="AB64" s="25">
        <v>13511.0</v>
      </c>
      <c r="AC64" s="25">
        <v>12109.0</v>
      </c>
      <c r="AD64" s="25">
        <v>12224.0</v>
      </c>
      <c r="AE64" s="25">
        <v>12574.0</v>
      </c>
      <c r="AF64" s="25">
        <v>12420.0</v>
      </c>
      <c r="AG64" s="25">
        <v>14822.0</v>
      </c>
    </row>
    <row r="65" ht="12.75" customHeight="1">
      <c r="A65" s="26"/>
      <c r="B65" s="1" t="s">
        <v>180</v>
      </c>
      <c r="C65" s="19" t="s">
        <v>101</v>
      </c>
      <c r="D65" s="19" t="s">
        <v>101</v>
      </c>
      <c r="E65" s="19" t="s">
        <v>101</v>
      </c>
      <c r="F65" s="19" t="s">
        <v>101</v>
      </c>
      <c r="G65" s="19" t="s">
        <v>101</v>
      </c>
      <c r="H65" s="19" t="s">
        <v>101</v>
      </c>
      <c r="I65" s="19" t="s">
        <v>101</v>
      </c>
      <c r="J65" s="25">
        <v>14279.0</v>
      </c>
      <c r="K65" s="25">
        <v>14161.0</v>
      </c>
      <c r="L65" s="25">
        <v>15644.0</v>
      </c>
      <c r="M65" s="25">
        <v>16051.0</v>
      </c>
      <c r="N65" s="25">
        <v>15270.0</v>
      </c>
      <c r="O65" s="25">
        <v>15914.0</v>
      </c>
      <c r="P65" s="25">
        <v>16250.0</v>
      </c>
      <c r="Q65" s="25">
        <v>16208.0</v>
      </c>
      <c r="R65" s="25">
        <v>16249.0</v>
      </c>
      <c r="S65" s="25">
        <v>15468.0</v>
      </c>
      <c r="T65" s="25">
        <v>14409.0</v>
      </c>
      <c r="U65" s="25">
        <v>14402.0</v>
      </c>
      <c r="V65" s="25">
        <v>13927.0</v>
      </c>
      <c r="W65" s="25">
        <v>14148.0</v>
      </c>
      <c r="X65" s="25">
        <v>13403.0</v>
      </c>
      <c r="Y65" s="25">
        <v>13330.0</v>
      </c>
      <c r="Z65" s="25">
        <v>12674.0</v>
      </c>
      <c r="AA65" s="25">
        <v>12024.0</v>
      </c>
      <c r="AB65" s="25">
        <v>11617.0</v>
      </c>
      <c r="AC65" s="25">
        <v>10982.0</v>
      </c>
      <c r="AD65" s="25">
        <v>9610.0</v>
      </c>
      <c r="AE65" s="25">
        <v>10145.0</v>
      </c>
      <c r="AF65" s="25">
        <v>9826.0</v>
      </c>
      <c r="AG65" s="25">
        <v>11719.0</v>
      </c>
    </row>
    <row r="66" ht="12.75" customHeight="1">
      <c r="A66" s="26"/>
      <c r="B66" s="1" t="s">
        <v>181</v>
      </c>
      <c r="C66" s="19" t="s">
        <v>101</v>
      </c>
      <c r="D66" s="19" t="s">
        <v>101</v>
      </c>
      <c r="E66" s="19" t="s">
        <v>101</v>
      </c>
      <c r="F66" s="19" t="s">
        <v>101</v>
      </c>
      <c r="G66" s="19" t="s">
        <v>101</v>
      </c>
      <c r="H66" s="19" t="s">
        <v>101</v>
      </c>
      <c r="I66" s="19" t="s">
        <v>101</v>
      </c>
      <c r="J66" s="25">
        <v>22757.0</v>
      </c>
      <c r="K66" s="25">
        <v>23533.0</v>
      </c>
      <c r="L66" s="25">
        <v>26424.0</v>
      </c>
      <c r="M66" s="25">
        <v>27739.0</v>
      </c>
      <c r="N66" s="25">
        <v>27675.0</v>
      </c>
      <c r="O66" s="25">
        <v>27153.0</v>
      </c>
      <c r="P66" s="25">
        <v>27544.0</v>
      </c>
      <c r="Q66" s="25">
        <v>26912.0</v>
      </c>
      <c r="R66" s="25">
        <v>26940.0</v>
      </c>
      <c r="S66" s="25">
        <v>25725.0</v>
      </c>
      <c r="T66" s="25">
        <v>24668.0</v>
      </c>
      <c r="U66" s="25">
        <v>24565.0</v>
      </c>
      <c r="V66" s="25">
        <v>24147.0</v>
      </c>
      <c r="W66" s="25">
        <v>25004.0</v>
      </c>
      <c r="X66" s="25">
        <v>24575.0</v>
      </c>
      <c r="Y66" s="25">
        <v>22940.0</v>
      </c>
      <c r="Z66" s="25">
        <v>23155.0</v>
      </c>
      <c r="AA66" s="25">
        <v>20447.0</v>
      </c>
      <c r="AB66" s="25">
        <v>19396.0</v>
      </c>
      <c r="AC66" s="25">
        <v>18882.0</v>
      </c>
      <c r="AD66" s="25">
        <v>18063.0</v>
      </c>
      <c r="AE66" s="25">
        <v>19242.0</v>
      </c>
      <c r="AF66" s="25">
        <v>16624.0</v>
      </c>
      <c r="AG66" s="25">
        <v>21234.0</v>
      </c>
    </row>
    <row r="67" ht="12.75" customHeight="1">
      <c r="A67" s="26"/>
      <c r="B67" s="1" t="s">
        <v>182</v>
      </c>
      <c r="C67" s="19" t="s">
        <v>101</v>
      </c>
      <c r="D67" s="19" t="s">
        <v>101</v>
      </c>
      <c r="E67" s="19" t="s">
        <v>101</v>
      </c>
      <c r="F67" s="19" t="s">
        <v>101</v>
      </c>
      <c r="G67" s="19" t="s">
        <v>101</v>
      </c>
      <c r="H67" s="19" t="s">
        <v>101</v>
      </c>
      <c r="I67" s="19" t="s">
        <v>101</v>
      </c>
      <c r="J67" s="25">
        <v>22158.0</v>
      </c>
      <c r="K67" s="25">
        <v>22875.0</v>
      </c>
      <c r="L67" s="25">
        <v>24118.0</v>
      </c>
      <c r="M67" s="25">
        <v>25755.0</v>
      </c>
      <c r="N67" s="25">
        <v>24987.0</v>
      </c>
      <c r="O67" s="25">
        <v>25449.0</v>
      </c>
      <c r="P67" s="25">
        <v>25584.0</v>
      </c>
      <c r="Q67" s="25">
        <v>24431.0</v>
      </c>
      <c r="R67" s="25">
        <v>25082.0</v>
      </c>
      <c r="S67" s="25">
        <v>23925.0</v>
      </c>
      <c r="T67" s="25">
        <v>23447.0</v>
      </c>
      <c r="U67" s="25">
        <v>20885.0</v>
      </c>
      <c r="V67" s="25">
        <v>19398.0</v>
      </c>
      <c r="W67" s="25">
        <v>22488.0</v>
      </c>
      <c r="X67" s="25">
        <v>18638.0</v>
      </c>
      <c r="Y67" s="25">
        <v>17873.0</v>
      </c>
      <c r="Z67" s="25">
        <v>16819.0</v>
      </c>
      <c r="AA67" s="25">
        <v>17124.0</v>
      </c>
      <c r="AB67" s="25">
        <v>17583.0</v>
      </c>
      <c r="AC67" s="25">
        <v>17833.0</v>
      </c>
      <c r="AD67" s="25">
        <v>17250.0</v>
      </c>
      <c r="AE67" s="25">
        <v>18307.0</v>
      </c>
      <c r="AF67" s="25">
        <v>17213.0</v>
      </c>
      <c r="AG67" s="25">
        <v>19994.0</v>
      </c>
    </row>
    <row r="68" ht="12.75" customHeight="1">
      <c r="A68" s="26"/>
      <c r="B68" s="1" t="s">
        <v>183</v>
      </c>
      <c r="C68" s="19" t="s">
        <v>101</v>
      </c>
      <c r="D68" s="19" t="s">
        <v>101</v>
      </c>
      <c r="E68" s="19" t="s">
        <v>101</v>
      </c>
      <c r="F68" s="19" t="s">
        <v>101</v>
      </c>
      <c r="G68" s="19" t="s">
        <v>101</v>
      </c>
      <c r="H68" s="19" t="s">
        <v>101</v>
      </c>
      <c r="I68" s="19" t="s">
        <v>101</v>
      </c>
      <c r="J68" s="25">
        <v>12293.0</v>
      </c>
      <c r="K68" s="25">
        <v>11545.0</v>
      </c>
      <c r="L68" s="25">
        <v>12565.0</v>
      </c>
      <c r="M68" s="25">
        <v>13463.0</v>
      </c>
      <c r="N68" s="25">
        <v>13356.0</v>
      </c>
      <c r="O68" s="25">
        <v>14168.0</v>
      </c>
      <c r="P68" s="25">
        <v>14579.0</v>
      </c>
      <c r="Q68" s="25">
        <v>13916.0</v>
      </c>
      <c r="R68" s="25">
        <v>13897.0</v>
      </c>
      <c r="S68" s="25">
        <v>13520.0</v>
      </c>
      <c r="T68" s="25">
        <v>12821.0</v>
      </c>
      <c r="U68" s="25">
        <v>12306.0</v>
      </c>
      <c r="V68" s="25">
        <v>11804.0</v>
      </c>
      <c r="W68" s="25">
        <v>12728.0</v>
      </c>
      <c r="X68" s="25">
        <v>11840.0</v>
      </c>
      <c r="Y68" s="25">
        <v>11317.0</v>
      </c>
      <c r="Z68" s="25">
        <v>11147.0</v>
      </c>
      <c r="AA68" s="25">
        <v>10722.0</v>
      </c>
      <c r="AB68" s="25">
        <v>11008.0</v>
      </c>
      <c r="AC68" s="25">
        <v>10230.0</v>
      </c>
      <c r="AD68" s="25">
        <v>9344.0</v>
      </c>
      <c r="AE68" s="25">
        <v>8976.0</v>
      </c>
      <c r="AF68" s="25">
        <v>8790.0</v>
      </c>
      <c r="AG68" s="25">
        <v>9772.0</v>
      </c>
    </row>
    <row r="69" ht="12.75" customHeight="1">
      <c r="A69" s="26"/>
      <c r="B69" s="1" t="s">
        <v>184</v>
      </c>
      <c r="C69" s="19" t="s">
        <v>101</v>
      </c>
      <c r="D69" s="19" t="s">
        <v>101</v>
      </c>
      <c r="E69" s="19" t="s">
        <v>101</v>
      </c>
      <c r="F69" s="19" t="s">
        <v>101</v>
      </c>
      <c r="G69" s="19" t="s">
        <v>101</v>
      </c>
      <c r="H69" s="19" t="s">
        <v>101</v>
      </c>
      <c r="I69" s="19" t="s">
        <v>101</v>
      </c>
      <c r="J69" s="25">
        <v>7167.0</v>
      </c>
      <c r="K69" s="25">
        <v>6976.0</v>
      </c>
      <c r="L69" s="25">
        <v>7430.0</v>
      </c>
      <c r="M69" s="25">
        <v>7573.0</v>
      </c>
      <c r="N69" s="25">
        <v>7537.0</v>
      </c>
      <c r="O69" s="25">
        <v>8247.0</v>
      </c>
      <c r="P69" s="25">
        <v>8140.0</v>
      </c>
      <c r="Q69" s="25">
        <v>7804.0</v>
      </c>
      <c r="R69" s="25">
        <v>7680.0</v>
      </c>
      <c r="S69" s="25">
        <v>7073.0</v>
      </c>
      <c r="T69" s="25">
        <v>7084.0</v>
      </c>
      <c r="U69" s="25">
        <v>7122.0</v>
      </c>
      <c r="V69" s="25">
        <v>6606.0</v>
      </c>
      <c r="W69" s="25">
        <v>6741.0</v>
      </c>
      <c r="X69" s="25">
        <v>6761.0</v>
      </c>
      <c r="Y69" s="25">
        <v>6958.0</v>
      </c>
      <c r="Z69" s="25">
        <v>5886.0</v>
      </c>
      <c r="AA69" s="25">
        <v>5275.0</v>
      </c>
      <c r="AB69" s="25">
        <v>5117.0</v>
      </c>
      <c r="AC69" s="25">
        <v>5253.0</v>
      </c>
      <c r="AD69" s="25">
        <v>4750.0</v>
      </c>
      <c r="AE69" s="25">
        <v>4980.0</v>
      </c>
      <c r="AF69" s="25">
        <v>4580.0</v>
      </c>
      <c r="AG69" s="25">
        <v>5107.0</v>
      </c>
    </row>
    <row r="70" ht="12.75" customHeight="1">
      <c r="A70" s="26"/>
      <c r="B70" s="1" t="s">
        <v>185</v>
      </c>
      <c r="C70" s="19" t="s">
        <v>101</v>
      </c>
      <c r="D70" s="19" t="s">
        <v>101</v>
      </c>
      <c r="E70" s="19" t="s">
        <v>101</v>
      </c>
      <c r="F70" s="19" t="s">
        <v>101</v>
      </c>
      <c r="G70" s="19" t="s">
        <v>101</v>
      </c>
      <c r="H70" s="19" t="s">
        <v>101</v>
      </c>
      <c r="I70" s="19" t="s">
        <v>101</v>
      </c>
      <c r="J70" s="25">
        <v>36465.0</v>
      </c>
      <c r="K70" s="25">
        <v>36093.0</v>
      </c>
      <c r="L70" s="25">
        <v>39384.0</v>
      </c>
      <c r="M70" s="25">
        <v>41533.0</v>
      </c>
      <c r="N70" s="25">
        <v>40384.0</v>
      </c>
      <c r="O70" s="25">
        <v>42643.0</v>
      </c>
      <c r="P70" s="25">
        <v>41737.0</v>
      </c>
      <c r="Q70" s="25">
        <v>39997.0</v>
      </c>
      <c r="R70" s="25">
        <v>40046.0</v>
      </c>
      <c r="S70" s="25">
        <v>37424.0</v>
      </c>
      <c r="T70" s="25">
        <v>35901.0</v>
      </c>
      <c r="U70" s="25">
        <v>36035.0</v>
      </c>
      <c r="V70" s="25">
        <v>34590.0</v>
      </c>
      <c r="W70" s="25">
        <v>33337.0</v>
      </c>
      <c r="X70" s="25">
        <v>33023.0</v>
      </c>
      <c r="Y70" s="25">
        <v>32384.0</v>
      </c>
      <c r="Z70" s="25">
        <v>31239.0</v>
      </c>
      <c r="AA70" s="25">
        <v>28564.0</v>
      </c>
      <c r="AB70" s="25">
        <v>29913.0</v>
      </c>
      <c r="AC70" s="25">
        <v>29367.0</v>
      </c>
      <c r="AD70" s="25">
        <v>28311.0</v>
      </c>
      <c r="AE70" s="25">
        <v>28234.0</v>
      </c>
      <c r="AF70" s="25">
        <v>27705.0</v>
      </c>
      <c r="AG70" s="25">
        <v>32109.0</v>
      </c>
    </row>
    <row r="71" ht="12.75" customHeight="1">
      <c r="A71" s="26"/>
      <c r="B71" s="1" t="s">
        <v>186</v>
      </c>
      <c r="C71" s="19" t="s">
        <v>101</v>
      </c>
      <c r="D71" s="19" t="s">
        <v>101</v>
      </c>
      <c r="E71" s="19" t="s">
        <v>101</v>
      </c>
      <c r="F71" s="19" t="s">
        <v>101</v>
      </c>
      <c r="G71" s="19" t="s">
        <v>101</v>
      </c>
      <c r="H71" s="19" t="s">
        <v>101</v>
      </c>
      <c r="I71" s="19" t="s">
        <v>101</v>
      </c>
      <c r="J71" s="25">
        <v>12336.0</v>
      </c>
      <c r="K71" s="25">
        <v>11884.0</v>
      </c>
      <c r="L71" s="25">
        <v>12215.0</v>
      </c>
      <c r="M71" s="25">
        <v>13427.0</v>
      </c>
      <c r="N71" s="25">
        <v>13924.0</v>
      </c>
      <c r="O71" s="25">
        <v>14784.0</v>
      </c>
      <c r="P71" s="25">
        <v>15022.0</v>
      </c>
      <c r="Q71" s="25">
        <v>14846.0</v>
      </c>
      <c r="R71" s="25">
        <v>14919.0</v>
      </c>
      <c r="S71" s="25">
        <v>14404.0</v>
      </c>
      <c r="T71" s="25">
        <v>14340.0</v>
      </c>
      <c r="U71" s="25">
        <v>14674.0</v>
      </c>
      <c r="V71" s="25">
        <v>14088.0</v>
      </c>
      <c r="W71" s="25">
        <v>14790.0</v>
      </c>
      <c r="X71" s="25">
        <v>14540.0</v>
      </c>
      <c r="Y71" s="25">
        <v>14432.0</v>
      </c>
      <c r="Z71" s="25">
        <v>14007.0</v>
      </c>
      <c r="AA71" s="25">
        <v>13829.0</v>
      </c>
      <c r="AB71" s="25">
        <v>13453.0</v>
      </c>
      <c r="AC71" s="25">
        <v>13386.0</v>
      </c>
      <c r="AD71" s="25">
        <v>12595.0</v>
      </c>
      <c r="AE71" s="25">
        <v>12913.0</v>
      </c>
      <c r="AF71" s="25">
        <v>12257.0</v>
      </c>
      <c r="AG71" s="25">
        <v>13656.0</v>
      </c>
    </row>
    <row r="72" ht="12.75" customHeight="1">
      <c r="A72" s="26"/>
      <c r="B72" s="1" t="s">
        <v>187</v>
      </c>
      <c r="C72" s="19" t="s">
        <v>101</v>
      </c>
      <c r="D72" s="19" t="s">
        <v>101</v>
      </c>
      <c r="E72" s="19" t="s">
        <v>101</v>
      </c>
      <c r="F72" s="19" t="s">
        <v>101</v>
      </c>
      <c r="G72" s="19" t="s">
        <v>101</v>
      </c>
      <c r="H72" s="19" t="s">
        <v>101</v>
      </c>
      <c r="I72" s="19" t="s">
        <v>101</v>
      </c>
      <c r="J72" s="25">
        <v>3089.0</v>
      </c>
      <c r="K72" s="25">
        <v>3071.0</v>
      </c>
      <c r="L72" s="25">
        <v>3246.0</v>
      </c>
      <c r="M72" s="25">
        <v>3634.0</v>
      </c>
      <c r="N72" s="25">
        <v>3856.0</v>
      </c>
      <c r="O72" s="25">
        <v>4012.0</v>
      </c>
      <c r="P72" s="25">
        <v>4125.0</v>
      </c>
      <c r="Q72" s="25">
        <v>4179.0</v>
      </c>
      <c r="R72" s="25">
        <v>4332.0</v>
      </c>
      <c r="S72" s="25">
        <v>4307.0</v>
      </c>
      <c r="T72" s="25">
        <v>4263.0</v>
      </c>
      <c r="U72" s="25">
        <v>4477.0</v>
      </c>
      <c r="V72" s="25">
        <v>4335.0</v>
      </c>
      <c r="W72" s="25">
        <v>4611.0</v>
      </c>
      <c r="X72" s="25">
        <v>4511.0</v>
      </c>
      <c r="Y72" s="25">
        <v>4522.0</v>
      </c>
      <c r="Z72" s="25">
        <v>4462.0</v>
      </c>
      <c r="AA72" s="25">
        <v>4222.0</v>
      </c>
      <c r="AB72" s="25">
        <v>4116.0</v>
      </c>
      <c r="AC72" s="25">
        <v>4158.0</v>
      </c>
      <c r="AD72" s="25">
        <v>4070.0</v>
      </c>
      <c r="AE72" s="25">
        <v>4094.0</v>
      </c>
      <c r="AF72" s="25">
        <v>3954.0</v>
      </c>
      <c r="AG72" s="25">
        <v>4450.0</v>
      </c>
    </row>
    <row r="73" ht="12.75" customHeight="1">
      <c r="A73" s="26"/>
      <c r="B73" s="1" t="s">
        <v>188</v>
      </c>
      <c r="C73" s="19" t="s">
        <v>101</v>
      </c>
      <c r="D73" s="19" t="s">
        <v>101</v>
      </c>
      <c r="E73" s="19" t="s">
        <v>101</v>
      </c>
      <c r="F73" s="19" t="s">
        <v>101</v>
      </c>
      <c r="G73" s="19" t="s">
        <v>101</v>
      </c>
      <c r="H73" s="19" t="s">
        <v>101</v>
      </c>
      <c r="I73" s="19" t="s">
        <v>101</v>
      </c>
      <c r="J73" s="25">
        <v>915.0</v>
      </c>
      <c r="K73" s="25">
        <v>838.0</v>
      </c>
      <c r="L73" s="25">
        <v>907.0</v>
      </c>
      <c r="M73" s="25">
        <v>985.0</v>
      </c>
      <c r="N73" s="25">
        <v>1113.0</v>
      </c>
      <c r="O73" s="25">
        <v>1069.0</v>
      </c>
      <c r="P73" s="25">
        <v>1140.0</v>
      </c>
      <c r="Q73" s="25">
        <v>1079.0</v>
      </c>
      <c r="R73" s="25">
        <v>1136.0</v>
      </c>
      <c r="S73" s="25">
        <v>1157.0</v>
      </c>
      <c r="T73" s="25">
        <v>1058.0</v>
      </c>
      <c r="U73" s="25">
        <v>1140.0</v>
      </c>
      <c r="V73" s="25">
        <v>1158.0</v>
      </c>
      <c r="W73" s="25">
        <v>1171.0</v>
      </c>
      <c r="X73" s="25">
        <v>1129.0</v>
      </c>
      <c r="Y73" s="25">
        <v>1170.0</v>
      </c>
      <c r="Z73" s="25">
        <v>1167.0</v>
      </c>
      <c r="AA73" s="25">
        <v>1104.0</v>
      </c>
      <c r="AB73" s="25">
        <v>1071.0</v>
      </c>
      <c r="AC73" s="25">
        <v>1037.0</v>
      </c>
      <c r="AD73" s="25">
        <v>1029.0</v>
      </c>
      <c r="AE73" s="25">
        <v>1028.0</v>
      </c>
      <c r="AF73" s="25">
        <v>956.0</v>
      </c>
      <c r="AG73" s="25">
        <v>1172.0</v>
      </c>
    </row>
    <row r="74" ht="12.75" customHeight="1">
      <c r="A74" s="26"/>
      <c r="B74" s="1" t="s">
        <v>189</v>
      </c>
      <c r="C74" s="19" t="s">
        <v>101</v>
      </c>
      <c r="D74" s="19" t="s">
        <v>101</v>
      </c>
      <c r="E74" s="19" t="s">
        <v>101</v>
      </c>
      <c r="F74" s="19" t="s">
        <v>101</v>
      </c>
      <c r="G74" s="19" t="s">
        <v>101</v>
      </c>
      <c r="H74" s="19" t="s">
        <v>101</v>
      </c>
      <c r="I74" s="19" t="s">
        <v>101</v>
      </c>
      <c r="J74" s="19" t="s">
        <v>101</v>
      </c>
      <c r="K74" s="19" t="s">
        <v>101</v>
      </c>
      <c r="L74" s="19" t="s">
        <v>101</v>
      </c>
      <c r="M74" s="19" t="s">
        <v>101</v>
      </c>
      <c r="N74" s="19" t="s">
        <v>101</v>
      </c>
      <c r="O74" s="19" t="s">
        <v>101</v>
      </c>
      <c r="P74" s="19" t="s">
        <v>101</v>
      </c>
      <c r="Q74" s="19" t="s">
        <v>101</v>
      </c>
      <c r="R74" s="19" t="s">
        <v>101</v>
      </c>
      <c r="S74" s="19" t="s">
        <v>101</v>
      </c>
      <c r="T74" s="19" t="s">
        <v>101</v>
      </c>
      <c r="U74" s="19" t="s">
        <v>101</v>
      </c>
      <c r="V74" s="19" t="s">
        <v>101</v>
      </c>
      <c r="W74" s="19" t="s">
        <v>101</v>
      </c>
      <c r="X74" s="19" t="s">
        <v>101</v>
      </c>
      <c r="Y74" s="19" t="s">
        <v>101</v>
      </c>
      <c r="Z74" s="25">
        <v>8378.0</v>
      </c>
      <c r="AA74" s="25">
        <v>8503.0</v>
      </c>
      <c r="AB74" s="25">
        <v>8266.0</v>
      </c>
      <c r="AC74" s="25">
        <v>8191.0</v>
      </c>
      <c r="AD74" s="19" t="s">
        <v>101</v>
      </c>
      <c r="AE74" s="19" t="s">
        <v>101</v>
      </c>
      <c r="AF74" s="19" t="s">
        <v>101</v>
      </c>
      <c r="AG74" s="19" t="s">
        <v>101</v>
      </c>
    </row>
    <row r="75" ht="12.75" customHeight="1">
      <c r="A75" s="26"/>
      <c r="B75" s="1" t="s">
        <v>190</v>
      </c>
      <c r="C75" s="19" t="s">
        <v>101</v>
      </c>
      <c r="D75" s="19" t="s">
        <v>101</v>
      </c>
      <c r="E75" s="19" t="s">
        <v>101</v>
      </c>
      <c r="F75" s="19" t="s">
        <v>101</v>
      </c>
      <c r="G75" s="19" t="s">
        <v>101</v>
      </c>
      <c r="H75" s="19" t="s">
        <v>101</v>
      </c>
      <c r="I75" s="19" t="s">
        <v>101</v>
      </c>
      <c r="J75" s="19" t="s">
        <v>101</v>
      </c>
      <c r="K75" s="19" t="s">
        <v>101</v>
      </c>
      <c r="L75" s="19" t="s">
        <v>101</v>
      </c>
      <c r="M75" s="19" t="s">
        <v>101</v>
      </c>
      <c r="N75" s="19" t="s">
        <v>101</v>
      </c>
      <c r="O75" s="19" t="s">
        <v>101</v>
      </c>
      <c r="P75" s="19" t="s">
        <v>101</v>
      </c>
      <c r="Q75" s="19" t="s">
        <v>101</v>
      </c>
      <c r="R75" s="19" t="s">
        <v>101</v>
      </c>
      <c r="S75" s="19" t="s">
        <v>101</v>
      </c>
      <c r="T75" s="19" t="s">
        <v>101</v>
      </c>
      <c r="U75" s="19" t="s">
        <v>101</v>
      </c>
      <c r="V75" s="19" t="s">
        <v>101</v>
      </c>
      <c r="W75" s="19" t="s">
        <v>101</v>
      </c>
      <c r="X75" s="19" t="s">
        <v>101</v>
      </c>
      <c r="Y75" s="19" t="s">
        <v>101</v>
      </c>
      <c r="Z75" s="19" t="s">
        <v>101</v>
      </c>
      <c r="AA75" s="19" t="s">
        <v>101</v>
      </c>
      <c r="AB75" s="19" t="s">
        <v>101</v>
      </c>
      <c r="AC75" s="19" t="s">
        <v>101</v>
      </c>
      <c r="AD75" s="25">
        <v>7496.0</v>
      </c>
      <c r="AE75" s="25">
        <v>7791.0</v>
      </c>
      <c r="AF75" s="25">
        <v>7347.0</v>
      </c>
      <c r="AG75" s="25">
        <v>8034.0</v>
      </c>
    </row>
    <row r="76" ht="12.75" customHeight="1">
      <c r="A76" s="26"/>
      <c r="B76" s="1" t="s">
        <v>191</v>
      </c>
      <c r="C76" s="19" t="s">
        <v>101</v>
      </c>
      <c r="D76" s="19" t="s">
        <v>101</v>
      </c>
      <c r="E76" s="19" t="s">
        <v>101</v>
      </c>
      <c r="F76" s="19" t="s">
        <v>101</v>
      </c>
      <c r="G76" s="19" t="s">
        <v>101</v>
      </c>
      <c r="H76" s="19" t="s">
        <v>101</v>
      </c>
      <c r="I76" s="19" t="s">
        <v>101</v>
      </c>
      <c r="J76" s="25">
        <v>24181.0</v>
      </c>
      <c r="K76" s="25">
        <v>23812.0</v>
      </c>
      <c r="L76" s="25">
        <v>27703.0</v>
      </c>
      <c r="M76" s="25">
        <v>29456.0</v>
      </c>
      <c r="N76" s="25">
        <v>29932.0</v>
      </c>
      <c r="O76" s="25">
        <v>31942.0</v>
      </c>
      <c r="P76" s="25">
        <v>32539.0</v>
      </c>
      <c r="Q76" s="25">
        <v>30827.0</v>
      </c>
      <c r="R76" s="25">
        <v>30745.0</v>
      </c>
      <c r="S76" s="25">
        <v>29101.0</v>
      </c>
      <c r="T76" s="25">
        <v>28420.0</v>
      </c>
      <c r="U76" s="25">
        <v>28888.0</v>
      </c>
      <c r="V76" s="25">
        <v>26635.0</v>
      </c>
      <c r="W76" s="25">
        <v>26582.0</v>
      </c>
      <c r="X76" s="25">
        <v>26437.0</v>
      </c>
      <c r="Y76" s="25">
        <v>26488.0</v>
      </c>
      <c r="Z76" s="25">
        <v>25332.0</v>
      </c>
      <c r="AA76" s="25">
        <v>23467.0</v>
      </c>
      <c r="AB76" s="25">
        <v>21924.0</v>
      </c>
      <c r="AC76" s="25">
        <v>21608.0</v>
      </c>
      <c r="AD76" s="25">
        <v>19814.0</v>
      </c>
      <c r="AE76" s="25">
        <v>20518.0</v>
      </c>
      <c r="AF76" s="25">
        <v>19947.0</v>
      </c>
      <c r="AG76" s="25">
        <v>22991.0</v>
      </c>
    </row>
    <row r="77" ht="12.75" customHeight="1">
      <c r="A77" s="26"/>
      <c r="B77" s="1" t="s">
        <v>192</v>
      </c>
      <c r="C77" s="19" t="s">
        <v>101</v>
      </c>
      <c r="D77" s="19" t="s">
        <v>101</v>
      </c>
      <c r="E77" s="19" t="s">
        <v>101</v>
      </c>
      <c r="F77" s="19" t="s">
        <v>101</v>
      </c>
      <c r="G77" s="19" t="s">
        <v>101</v>
      </c>
      <c r="H77" s="19" t="s">
        <v>101</v>
      </c>
      <c r="I77" s="19" t="s">
        <v>101</v>
      </c>
      <c r="J77" s="25">
        <v>1095.0</v>
      </c>
      <c r="K77" s="25">
        <v>1065.0</v>
      </c>
      <c r="L77" s="25">
        <v>1124.0</v>
      </c>
      <c r="M77" s="25">
        <v>1226.0</v>
      </c>
      <c r="N77" s="25">
        <v>1363.0</v>
      </c>
      <c r="O77" s="25">
        <v>1401.0</v>
      </c>
      <c r="P77" s="25">
        <v>1428.0</v>
      </c>
      <c r="Q77" s="25">
        <v>1290.0</v>
      </c>
      <c r="R77" s="25">
        <v>1368.0</v>
      </c>
      <c r="S77" s="25">
        <v>1253.0</v>
      </c>
      <c r="T77" s="25">
        <v>1202.0</v>
      </c>
      <c r="U77" s="25">
        <v>1123.0</v>
      </c>
      <c r="V77" s="25">
        <v>1137.0</v>
      </c>
      <c r="W77" s="25">
        <v>1124.0</v>
      </c>
      <c r="X77" s="25">
        <v>1166.0</v>
      </c>
      <c r="Y77" s="25">
        <v>1107.0</v>
      </c>
      <c r="Z77" s="25">
        <v>1060.0</v>
      </c>
      <c r="AA77" s="25">
        <v>965.0</v>
      </c>
      <c r="AB77" s="25">
        <v>906.0</v>
      </c>
      <c r="AC77" s="25">
        <v>919.0</v>
      </c>
      <c r="AD77" s="25">
        <v>880.0</v>
      </c>
      <c r="AE77" s="25">
        <v>924.0</v>
      </c>
      <c r="AF77" s="25">
        <v>901.0</v>
      </c>
      <c r="AG77" s="25">
        <v>915.0</v>
      </c>
    </row>
    <row r="78" ht="12.75" customHeight="1">
      <c r="A78" s="26"/>
      <c r="B78" s="1" t="s">
        <v>193</v>
      </c>
      <c r="C78" s="19" t="s">
        <v>101</v>
      </c>
      <c r="D78" s="19" t="s">
        <v>101</v>
      </c>
      <c r="E78" s="19" t="s">
        <v>101</v>
      </c>
      <c r="F78" s="19" t="s">
        <v>101</v>
      </c>
      <c r="G78" s="19" t="s">
        <v>101</v>
      </c>
      <c r="H78" s="19" t="s">
        <v>101</v>
      </c>
      <c r="I78" s="19" t="s">
        <v>101</v>
      </c>
      <c r="J78" s="25">
        <v>1287.0</v>
      </c>
      <c r="K78" s="25">
        <v>1175.0</v>
      </c>
      <c r="L78" s="25">
        <v>1416.0</v>
      </c>
      <c r="M78" s="25">
        <v>1347.0</v>
      </c>
      <c r="N78" s="25">
        <v>1354.0</v>
      </c>
      <c r="O78" s="25">
        <v>1466.0</v>
      </c>
      <c r="P78" s="25">
        <v>1534.0</v>
      </c>
      <c r="Q78" s="25">
        <v>1325.0</v>
      </c>
      <c r="R78" s="25">
        <v>1467.0</v>
      </c>
      <c r="S78" s="25">
        <v>1319.0</v>
      </c>
      <c r="T78" s="25">
        <v>1285.0</v>
      </c>
      <c r="U78" s="25">
        <v>1278.0</v>
      </c>
      <c r="V78" s="25">
        <v>1196.0</v>
      </c>
      <c r="W78" s="25">
        <v>1174.0</v>
      </c>
      <c r="X78" s="25">
        <v>1147.0</v>
      </c>
      <c r="Y78" s="25">
        <v>1186.0</v>
      </c>
      <c r="Z78" s="25">
        <v>1129.0</v>
      </c>
      <c r="AA78" s="25">
        <v>1198.0</v>
      </c>
      <c r="AB78" s="25">
        <v>1092.0</v>
      </c>
      <c r="AC78" s="25">
        <v>1090.0</v>
      </c>
      <c r="AD78" s="25">
        <v>993.0</v>
      </c>
      <c r="AE78" s="25">
        <v>1073.0</v>
      </c>
      <c r="AF78" s="25">
        <v>984.0</v>
      </c>
      <c r="AG78" s="25">
        <v>1094.0</v>
      </c>
    </row>
    <row r="79" ht="12.75" customHeight="1">
      <c r="A79" s="26"/>
      <c r="B79" s="1" t="s">
        <v>194</v>
      </c>
      <c r="C79" s="19" t="s">
        <v>101</v>
      </c>
      <c r="D79" s="19" t="s">
        <v>101</v>
      </c>
      <c r="E79" s="19" t="s">
        <v>101</v>
      </c>
      <c r="F79" s="19" t="s">
        <v>101</v>
      </c>
      <c r="G79" s="19" t="s">
        <v>101</v>
      </c>
      <c r="H79" s="19" t="s">
        <v>101</v>
      </c>
      <c r="I79" s="19" t="s">
        <v>101</v>
      </c>
      <c r="J79" s="25">
        <v>3446.0</v>
      </c>
      <c r="K79" s="25">
        <v>3331.0</v>
      </c>
      <c r="L79" s="25">
        <v>3941.0</v>
      </c>
      <c r="M79" s="25">
        <v>3897.0</v>
      </c>
      <c r="N79" s="25">
        <v>4155.0</v>
      </c>
      <c r="O79" s="25">
        <v>4623.0</v>
      </c>
      <c r="P79" s="25">
        <v>4822.0</v>
      </c>
      <c r="Q79" s="25">
        <v>4450.0</v>
      </c>
      <c r="R79" s="25">
        <v>4644.0</v>
      </c>
      <c r="S79" s="25">
        <v>4120.0</v>
      </c>
      <c r="T79" s="25">
        <v>3773.0</v>
      </c>
      <c r="U79" s="25">
        <v>3835.0</v>
      </c>
      <c r="V79" s="25">
        <v>3652.0</v>
      </c>
      <c r="W79" s="25">
        <v>3644.0</v>
      </c>
      <c r="X79" s="25">
        <v>3600.0</v>
      </c>
      <c r="Y79" s="25">
        <v>3622.0</v>
      </c>
      <c r="Z79" s="25">
        <v>3474.0</v>
      </c>
      <c r="AA79" s="25">
        <v>3521.0</v>
      </c>
      <c r="AB79" s="25">
        <v>3740.0</v>
      </c>
      <c r="AC79" s="25">
        <v>3433.0</v>
      </c>
      <c r="AD79" s="25">
        <v>3289.0</v>
      </c>
      <c r="AE79" s="25">
        <v>3425.0</v>
      </c>
      <c r="AF79" s="25">
        <v>3352.0</v>
      </c>
      <c r="AG79" s="25">
        <v>3626.0</v>
      </c>
    </row>
    <row r="80" ht="12.75" customHeight="1">
      <c r="A80" s="26"/>
      <c r="B80" s="1" t="s">
        <v>195</v>
      </c>
      <c r="C80" s="19" t="s">
        <v>101</v>
      </c>
      <c r="D80" s="19" t="s">
        <v>101</v>
      </c>
      <c r="E80" s="19" t="s">
        <v>101</v>
      </c>
      <c r="F80" s="19" t="s">
        <v>101</v>
      </c>
      <c r="G80" s="19" t="s">
        <v>101</v>
      </c>
      <c r="H80" s="19" t="s">
        <v>101</v>
      </c>
      <c r="I80" s="19" t="s">
        <v>101</v>
      </c>
      <c r="J80" s="25">
        <v>15822.0</v>
      </c>
      <c r="K80" s="25">
        <v>14996.0</v>
      </c>
      <c r="L80" s="25">
        <v>18071.0</v>
      </c>
      <c r="M80" s="25">
        <v>18461.0</v>
      </c>
      <c r="N80" s="25">
        <v>20109.0</v>
      </c>
      <c r="O80" s="25">
        <v>22230.0</v>
      </c>
      <c r="P80" s="25">
        <v>22836.0</v>
      </c>
      <c r="Q80" s="25">
        <v>21593.0</v>
      </c>
      <c r="R80" s="25">
        <v>23069.0</v>
      </c>
      <c r="S80" s="25">
        <v>21164.0</v>
      </c>
      <c r="T80" s="25">
        <v>20797.0</v>
      </c>
      <c r="U80" s="25">
        <v>20753.0</v>
      </c>
      <c r="V80" s="25">
        <v>20048.0</v>
      </c>
      <c r="W80" s="25">
        <v>18915.0</v>
      </c>
      <c r="X80" s="25">
        <v>16888.0</v>
      </c>
      <c r="Y80" s="25">
        <v>17730.0</v>
      </c>
      <c r="Z80" s="25">
        <v>15806.0</v>
      </c>
      <c r="AA80" s="25">
        <v>15098.0</v>
      </c>
      <c r="AB80" s="25">
        <v>13742.0</v>
      </c>
      <c r="AC80" s="25">
        <v>13920.0</v>
      </c>
      <c r="AD80" s="25">
        <v>13198.0</v>
      </c>
      <c r="AE80" s="25">
        <v>13318.0</v>
      </c>
      <c r="AF80" s="25">
        <v>13943.0</v>
      </c>
      <c r="AG80" s="25">
        <v>16317.0</v>
      </c>
    </row>
    <row r="81" ht="12.75" customHeight="1">
      <c r="A81" s="26"/>
      <c r="B81" s="1" t="s">
        <v>196</v>
      </c>
      <c r="C81" s="19" t="s">
        <v>101</v>
      </c>
      <c r="D81" s="19" t="s">
        <v>101</v>
      </c>
      <c r="E81" s="19" t="s">
        <v>101</v>
      </c>
      <c r="F81" s="19" t="s">
        <v>101</v>
      </c>
      <c r="G81" s="19" t="s">
        <v>101</v>
      </c>
      <c r="H81" s="19" t="s">
        <v>101</v>
      </c>
      <c r="I81" s="19" t="s">
        <v>101</v>
      </c>
      <c r="J81" s="25">
        <v>19582.0</v>
      </c>
      <c r="K81" s="25">
        <v>19690.0</v>
      </c>
      <c r="L81" s="25">
        <v>20817.0</v>
      </c>
      <c r="M81" s="25">
        <v>20972.0</v>
      </c>
      <c r="N81" s="25">
        <v>21120.0</v>
      </c>
      <c r="O81" s="25">
        <v>21781.0</v>
      </c>
      <c r="P81" s="25">
        <v>21904.0</v>
      </c>
      <c r="Q81" s="25">
        <v>20547.0</v>
      </c>
      <c r="R81" s="25">
        <v>21030.0</v>
      </c>
      <c r="S81" s="25">
        <v>19365.0</v>
      </c>
      <c r="T81" s="25">
        <v>18535.0</v>
      </c>
      <c r="U81" s="25">
        <v>18824.0</v>
      </c>
      <c r="V81" s="25">
        <v>18193.0</v>
      </c>
      <c r="W81" s="25">
        <v>18644.0</v>
      </c>
      <c r="X81" s="25">
        <v>17267.0</v>
      </c>
      <c r="Y81" s="25">
        <v>17466.0</v>
      </c>
      <c r="Z81" s="25">
        <v>17399.0</v>
      </c>
      <c r="AA81" s="25">
        <v>17035.0</v>
      </c>
      <c r="AB81" s="25">
        <v>16868.0</v>
      </c>
      <c r="AC81" s="25">
        <v>16728.0</v>
      </c>
      <c r="AD81" s="25">
        <v>16514.0</v>
      </c>
      <c r="AE81" s="25">
        <v>16895.0</v>
      </c>
      <c r="AF81" s="25">
        <v>16918.0</v>
      </c>
      <c r="AG81" s="25">
        <v>18959.0</v>
      </c>
    </row>
    <row r="82" ht="12.75" customHeight="1">
      <c r="A82" s="26"/>
      <c r="B82" s="1" t="s">
        <v>197</v>
      </c>
      <c r="C82" s="19" t="s">
        <v>101</v>
      </c>
      <c r="D82" s="19" t="s">
        <v>101</v>
      </c>
      <c r="E82" s="19" t="s">
        <v>101</v>
      </c>
      <c r="F82" s="19" t="s">
        <v>101</v>
      </c>
      <c r="G82" s="19" t="s">
        <v>101</v>
      </c>
      <c r="H82" s="19" t="s">
        <v>101</v>
      </c>
      <c r="I82" s="19" t="s">
        <v>101</v>
      </c>
      <c r="J82" s="19" t="s">
        <v>101</v>
      </c>
      <c r="K82" s="19" t="s">
        <v>101</v>
      </c>
      <c r="L82" s="19" t="s">
        <v>101</v>
      </c>
      <c r="M82" s="19" t="s">
        <v>101</v>
      </c>
      <c r="N82" s="19" t="s">
        <v>101</v>
      </c>
      <c r="O82" s="19" t="s">
        <v>101</v>
      </c>
      <c r="P82" s="19" t="s">
        <v>101</v>
      </c>
      <c r="Q82" s="19" t="s">
        <v>101</v>
      </c>
      <c r="R82" s="19" t="s">
        <v>101</v>
      </c>
      <c r="S82" s="19" t="s">
        <v>101</v>
      </c>
      <c r="T82" s="19" t="s">
        <v>101</v>
      </c>
      <c r="U82" s="19" t="s">
        <v>101</v>
      </c>
      <c r="V82" s="25">
        <v>138.0</v>
      </c>
      <c r="W82" s="25">
        <v>151.0</v>
      </c>
      <c r="X82" s="19" t="s">
        <v>101</v>
      </c>
      <c r="Y82" s="19" t="s">
        <v>101</v>
      </c>
      <c r="Z82" s="19" t="s">
        <v>101</v>
      </c>
      <c r="AA82" s="19" t="s">
        <v>101</v>
      </c>
      <c r="AB82" s="19" t="s">
        <v>101</v>
      </c>
      <c r="AC82" s="19" t="s">
        <v>101</v>
      </c>
      <c r="AD82" s="19" t="s">
        <v>101</v>
      </c>
      <c r="AE82" s="19" t="s">
        <v>101</v>
      </c>
      <c r="AF82" s="19" t="s">
        <v>101</v>
      </c>
      <c r="AG82" s="19" t="s">
        <v>101</v>
      </c>
    </row>
    <row r="83" ht="12.75" customHeight="1">
      <c r="A83" s="26"/>
      <c r="B83" s="1" t="s">
        <v>198</v>
      </c>
      <c r="C83" s="19" t="s">
        <v>101</v>
      </c>
      <c r="D83" s="19" t="s">
        <v>101</v>
      </c>
      <c r="E83" s="19" t="s">
        <v>101</v>
      </c>
      <c r="F83" s="19" t="s">
        <v>101</v>
      </c>
      <c r="G83" s="19" t="s">
        <v>101</v>
      </c>
      <c r="H83" s="19" t="s">
        <v>101</v>
      </c>
      <c r="I83" s="19" t="s">
        <v>101</v>
      </c>
      <c r="J83" s="19" t="s">
        <v>101</v>
      </c>
      <c r="K83" s="19" t="s">
        <v>101</v>
      </c>
      <c r="L83" s="19" t="s">
        <v>101</v>
      </c>
      <c r="M83" s="19" t="s">
        <v>101</v>
      </c>
      <c r="N83" s="19" t="s">
        <v>101</v>
      </c>
      <c r="O83" s="19" t="s">
        <v>101</v>
      </c>
      <c r="P83" s="19" t="s">
        <v>101</v>
      </c>
      <c r="Q83" s="19" t="s">
        <v>101</v>
      </c>
      <c r="R83" s="19" t="s">
        <v>101</v>
      </c>
      <c r="S83" s="19" t="s">
        <v>101</v>
      </c>
      <c r="T83" s="19" t="s">
        <v>101</v>
      </c>
      <c r="U83" s="19" t="s">
        <v>101</v>
      </c>
      <c r="V83" s="25">
        <v>92.0</v>
      </c>
      <c r="W83" s="25">
        <v>90.0</v>
      </c>
      <c r="X83" s="19" t="s">
        <v>101</v>
      </c>
      <c r="Y83" s="19" t="s">
        <v>101</v>
      </c>
      <c r="Z83" s="19" t="s">
        <v>101</v>
      </c>
      <c r="AA83" s="19" t="s">
        <v>101</v>
      </c>
      <c r="AB83" s="19" t="s">
        <v>101</v>
      </c>
      <c r="AC83" s="19" t="s">
        <v>101</v>
      </c>
      <c r="AD83" s="19" t="s">
        <v>101</v>
      </c>
      <c r="AE83" s="19" t="s">
        <v>101</v>
      </c>
      <c r="AF83" s="19" t="s">
        <v>101</v>
      </c>
      <c r="AG83" s="19" t="s">
        <v>101</v>
      </c>
    </row>
    <row r="84" ht="12.75" customHeight="1">
      <c r="A84" s="26"/>
      <c r="B84" s="1" t="s">
        <v>199</v>
      </c>
      <c r="C84" s="19" t="s">
        <v>101</v>
      </c>
      <c r="D84" s="19" t="s">
        <v>101</v>
      </c>
      <c r="E84" s="19" t="s">
        <v>101</v>
      </c>
      <c r="F84" s="19" t="s">
        <v>101</v>
      </c>
      <c r="G84" s="19" t="s">
        <v>101</v>
      </c>
      <c r="H84" s="19" t="s">
        <v>101</v>
      </c>
      <c r="I84" s="19" t="s">
        <v>101</v>
      </c>
      <c r="J84" s="25">
        <v>15558.0</v>
      </c>
      <c r="K84" s="25">
        <v>15683.0</v>
      </c>
      <c r="L84" s="25">
        <v>17519.0</v>
      </c>
      <c r="M84" s="25">
        <v>18262.0</v>
      </c>
      <c r="N84" s="25">
        <v>18485.0</v>
      </c>
      <c r="O84" s="25">
        <v>19878.0</v>
      </c>
      <c r="P84" s="25">
        <v>20491.0</v>
      </c>
      <c r="Q84" s="25">
        <v>20188.0</v>
      </c>
      <c r="R84" s="25">
        <v>20745.0</v>
      </c>
      <c r="S84" s="25">
        <v>18362.0</v>
      </c>
      <c r="T84" s="25">
        <v>17207.0</v>
      </c>
      <c r="U84" s="25">
        <v>17791.0</v>
      </c>
      <c r="V84" s="25">
        <v>17159.0</v>
      </c>
      <c r="W84" s="25">
        <v>17683.0</v>
      </c>
      <c r="X84" s="25">
        <v>17193.0</v>
      </c>
      <c r="Y84" s="25">
        <v>17354.0</v>
      </c>
      <c r="Z84" s="25">
        <v>16474.0</v>
      </c>
      <c r="AA84" s="25">
        <v>16339.0</v>
      </c>
      <c r="AB84" s="25">
        <v>16225.0</v>
      </c>
      <c r="AC84" s="25">
        <v>15865.0</v>
      </c>
      <c r="AD84" s="25">
        <v>14799.0</v>
      </c>
      <c r="AE84" s="25">
        <v>15061.0</v>
      </c>
      <c r="AF84" s="25">
        <v>15944.0</v>
      </c>
      <c r="AG84" s="25">
        <v>16057.0</v>
      </c>
    </row>
    <row r="85" ht="12.75" customHeight="1">
      <c r="A85" s="26"/>
      <c r="B85" s="1" t="s">
        <v>200</v>
      </c>
      <c r="C85" s="19" t="s">
        <v>101</v>
      </c>
      <c r="D85" s="19" t="s">
        <v>101</v>
      </c>
      <c r="E85" s="19" t="s">
        <v>101</v>
      </c>
      <c r="F85" s="19" t="s">
        <v>101</v>
      </c>
      <c r="G85" s="19" t="s">
        <v>101</v>
      </c>
      <c r="H85" s="19" t="s">
        <v>101</v>
      </c>
      <c r="I85" s="19" t="s">
        <v>101</v>
      </c>
      <c r="J85" s="19" t="s">
        <v>101</v>
      </c>
      <c r="K85" s="19" t="s">
        <v>101</v>
      </c>
      <c r="L85" s="19" t="s">
        <v>101</v>
      </c>
      <c r="M85" s="19" t="s">
        <v>101</v>
      </c>
      <c r="N85" s="19" t="s">
        <v>101</v>
      </c>
      <c r="O85" s="19" t="s">
        <v>101</v>
      </c>
      <c r="P85" s="19" t="s">
        <v>101</v>
      </c>
      <c r="Q85" s="19" t="s">
        <v>101</v>
      </c>
      <c r="R85" s="19" t="s">
        <v>101</v>
      </c>
      <c r="S85" s="19" t="s">
        <v>101</v>
      </c>
      <c r="T85" s="19" t="s">
        <v>101</v>
      </c>
      <c r="U85" s="19" t="s">
        <v>101</v>
      </c>
      <c r="V85" s="25">
        <v>782.0</v>
      </c>
      <c r="W85" s="25">
        <v>872.0</v>
      </c>
      <c r="X85" s="19" t="s">
        <v>101</v>
      </c>
      <c r="Y85" s="19" t="s">
        <v>101</v>
      </c>
      <c r="Z85" s="19" t="s">
        <v>101</v>
      </c>
      <c r="AA85" s="19" t="s">
        <v>101</v>
      </c>
      <c r="AB85" s="19" t="s">
        <v>101</v>
      </c>
      <c r="AC85" s="19" t="s">
        <v>101</v>
      </c>
      <c r="AD85" s="19" t="s">
        <v>101</v>
      </c>
      <c r="AE85" s="19" t="s">
        <v>101</v>
      </c>
      <c r="AF85" s="19" t="s">
        <v>101</v>
      </c>
      <c r="AG85" s="19" t="s">
        <v>101</v>
      </c>
    </row>
    <row r="86" ht="12.75" customHeight="1">
      <c r="A86" s="26"/>
      <c r="B86" s="1" t="s">
        <v>201</v>
      </c>
      <c r="C86" s="19" t="s">
        <v>101</v>
      </c>
      <c r="D86" s="19" t="s">
        <v>101</v>
      </c>
      <c r="E86" s="19" t="s">
        <v>101</v>
      </c>
      <c r="F86" s="19" t="s">
        <v>101</v>
      </c>
      <c r="G86" s="19" t="s">
        <v>101</v>
      </c>
      <c r="H86" s="19" t="s">
        <v>101</v>
      </c>
      <c r="I86" s="19" t="s">
        <v>101</v>
      </c>
      <c r="J86" s="25">
        <v>24111.0</v>
      </c>
      <c r="K86" s="25">
        <v>22476.0</v>
      </c>
      <c r="L86" s="25">
        <v>24251.0</v>
      </c>
      <c r="M86" s="25">
        <v>25108.0</v>
      </c>
      <c r="N86" s="25">
        <v>25484.0</v>
      </c>
      <c r="O86" s="25">
        <v>26839.0</v>
      </c>
      <c r="P86" s="25">
        <v>27388.0</v>
      </c>
      <c r="Q86" s="25">
        <v>26684.0</v>
      </c>
      <c r="R86" s="25">
        <v>27656.0</v>
      </c>
      <c r="S86" s="25">
        <v>25313.0</v>
      </c>
      <c r="T86" s="25">
        <v>24269.0</v>
      </c>
      <c r="U86" s="25">
        <v>22990.0</v>
      </c>
      <c r="V86" s="25">
        <v>21352.0</v>
      </c>
      <c r="W86" s="25">
        <v>21529.0</v>
      </c>
      <c r="X86" s="25">
        <v>20418.0</v>
      </c>
      <c r="Y86" s="25">
        <v>19292.0</v>
      </c>
      <c r="Z86" s="25">
        <v>17737.0</v>
      </c>
      <c r="AA86" s="25">
        <v>16779.0</v>
      </c>
      <c r="AB86" s="25">
        <v>16244.0</v>
      </c>
      <c r="AC86" s="25">
        <v>15304.0</v>
      </c>
      <c r="AD86" s="25">
        <v>15288.0</v>
      </c>
      <c r="AE86" s="25">
        <v>15628.0</v>
      </c>
      <c r="AF86" s="25">
        <v>17527.0</v>
      </c>
      <c r="AG86" s="25">
        <v>21230.0</v>
      </c>
    </row>
    <row r="87" ht="12.75" customHeight="1">
      <c r="A87" s="26"/>
      <c r="B87" s="1" t="s">
        <v>202</v>
      </c>
      <c r="C87" s="19" t="s">
        <v>101</v>
      </c>
      <c r="D87" s="19" t="s">
        <v>101</v>
      </c>
      <c r="E87" s="19" t="s">
        <v>101</v>
      </c>
      <c r="F87" s="19" t="s">
        <v>101</v>
      </c>
      <c r="G87" s="19" t="s">
        <v>101</v>
      </c>
      <c r="H87" s="19" t="s">
        <v>101</v>
      </c>
      <c r="I87" s="19" t="s">
        <v>101</v>
      </c>
      <c r="J87" s="25">
        <v>18086.0</v>
      </c>
      <c r="K87" s="25">
        <v>17608.0</v>
      </c>
      <c r="L87" s="25">
        <v>18993.0</v>
      </c>
      <c r="M87" s="25">
        <v>19467.0</v>
      </c>
      <c r="N87" s="25">
        <v>20005.0</v>
      </c>
      <c r="O87" s="25">
        <v>21681.0</v>
      </c>
      <c r="P87" s="25">
        <v>21500.0</v>
      </c>
      <c r="Q87" s="25">
        <v>21212.0</v>
      </c>
      <c r="R87" s="25">
        <v>22400.0</v>
      </c>
      <c r="S87" s="25">
        <v>21060.0</v>
      </c>
      <c r="T87" s="25">
        <v>21036.0</v>
      </c>
      <c r="U87" s="25">
        <v>20809.0</v>
      </c>
      <c r="V87" s="25">
        <v>20461.0</v>
      </c>
      <c r="W87" s="25">
        <v>20633.0</v>
      </c>
      <c r="X87" s="25">
        <v>19750.0</v>
      </c>
      <c r="Y87" s="25">
        <v>20697.0</v>
      </c>
      <c r="Z87" s="25">
        <v>20337.0</v>
      </c>
      <c r="AA87" s="25">
        <v>19436.0</v>
      </c>
      <c r="AB87" s="25">
        <v>18648.0</v>
      </c>
      <c r="AC87" s="25">
        <v>18192.0</v>
      </c>
      <c r="AD87" s="25">
        <v>18549.0</v>
      </c>
      <c r="AE87" s="25">
        <v>17063.0</v>
      </c>
      <c r="AF87" s="25">
        <v>17749.0</v>
      </c>
      <c r="AG87" s="25">
        <v>21678.0</v>
      </c>
    </row>
    <row r="88" ht="12.75" customHeight="1">
      <c r="A88" s="26"/>
      <c r="B88" s="1" t="s">
        <v>203</v>
      </c>
      <c r="C88" s="19" t="s">
        <v>101</v>
      </c>
      <c r="D88" s="19" t="s">
        <v>101</v>
      </c>
      <c r="E88" s="19" t="s">
        <v>101</v>
      </c>
      <c r="F88" s="19" t="s">
        <v>101</v>
      </c>
      <c r="G88" s="19" t="s">
        <v>101</v>
      </c>
      <c r="H88" s="19" t="s">
        <v>101</v>
      </c>
      <c r="I88" s="19" t="s">
        <v>101</v>
      </c>
      <c r="J88" s="25">
        <v>13278.0</v>
      </c>
      <c r="K88" s="25">
        <v>13017.0</v>
      </c>
      <c r="L88" s="25">
        <v>14621.0</v>
      </c>
      <c r="M88" s="25">
        <v>14779.0</v>
      </c>
      <c r="N88" s="25">
        <v>14960.0</v>
      </c>
      <c r="O88" s="25">
        <v>16450.0</v>
      </c>
      <c r="P88" s="25">
        <v>16458.0</v>
      </c>
      <c r="Q88" s="25">
        <v>16321.0</v>
      </c>
      <c r="R88" s="25">
        <v>16944.0</v>
      </c>
      <c r="S88" s="25">
        <v>16271.0</v>
      </c>
      <c r="T88" s="25">
        <v>16321.0</v>
      </c>
      <c r="U88" s="25">
        <v>16270.0</v>
      </c>
      <c r="V88" s="25">
        <v>15505.0</v>
      </c>
      <c r="W88" s="25">
        <v>15472.0</v>
      </c>
      <c r="X88" s="25">
        <v>15260.0</v>
      </c>
      <c r="Y88" s="25">
        <v>15796.0</v>
      </c>
      <c r="Z88" s="25">
        <v>14254.0</v>
      </c>
      <c r="AA88" s="25">
        <v>12971.0</v>
      </c>
      <c r="AB88" s="25">
        <v>12334.0</v>
      </c>
      <c r="AC88" s="25">
        <v>11376.0</v>
      </c>
      <c r="AD88" s="25">
        <v>9391.0</v>
      </c>
      <c r="AE88" s="25">
        <v>10733.0</v>
      </c>
      <c r="AF88" s="25">
        <v>10213.0</v>
      </c>
      <c r="AG88" s="25">
        <v>12110.0</v>
      </c>
    </row>
    <row r="89" ht="12.75" customHeight="1">
      <c r="A89" s="26"/>
      <c r="B89" s="1" t="s">
        <v>204</v>
      </c>
      <c r="C89" s="19" t="s">
        <v>101</v>
      </c>
      <c r="D89" s="19" t="s">
        <v>101</v>
      </c>
      <c r="E89" s="19" t="s">
        <v>101</v>
      </c>
      <c r="F89" s="19" t="s">
        <v>101</v>
      </c>
      <c r="G89" s="19" t="s">
        <v>101</v>
      </c>
      <c r="H89" s="19" t="s">
        <v>101</v>
      </c>
      <c r="I89" s="19" t="s">
        <v>101</v>
      </c>
      <c r="J89" s="25">
        <v>5885.0</v>
      </c>
      <c r="K89" s="25">
        <v>5665.0</v>
      </c>
      <c r="L89" s="25">
        <v>5990.0</v>
      </c>
      <c r="M89" s="25">
        <v>6321.0</v>
      </c>
      <c r="N89" s="25">
        <v>6607.0</v>
      </c>
      <c r="O89" s="25">
        <v>7007.0</v>
      </c>
      <c r="P89" s="25">
        <v>6778.0</v>
      </c>
      <c r="Q89" s="25">
        <v>6581.0</v>
      </c>
      <c r="R89" s="25">
        <v>6958.0</v>
      </c>
      <c r="S89" s="25">
        <v>6360.0</v>
      </c>
      <c r="T89" s="25">
        <v>6172.0</v>
      </c>
      <c r="U89" s="25">
        <v>6363.0</v>
      </c>
      <c r="V89" s="25">
        <v>6401.0</v>
      </c>
      <c r="W89" s="25">
        <v>6399.0</v>
      </c>
      <c r="X89" s="25">
        <v>6044.0</v>
      </c>
      <c r="Y89" s="25">
        <v>5608.0</v>
      </c>
      <c r="Z89" s="25">
        <v>5545.0</v>
      </c>
      <c r="AA89" s="25">
        <v>5528.0</v>
      </c>
      <c r="AB89" s="25">
        <v>5455.0</v>
      </c>
      <c r="AC89" s="25">
        <v>5321.0</v>
      </c>
      <c r="AD89" s="25">
        <v>5328.0</v>
      </c>
      <c r="AE89" s="25">
        <v>5075.0</v>
      </c>
      <c r="AF89" s="25">
        <v>5445.0</v>
      </c>
      <c r="AG89" s="25">
        <v>6491.0</v>
      </c>
    </row>
    <row r="90" ht="12.75" customHeight="1">
      <c r="A90" s="26"/>
      <c r="B90" s="1" t="s">
        <v>205</v>
      </c>
      <c r="C90" s="19" t="s">
        <v>101</v>
      </c>
      <c r="D90" s="19" t="s">
        <v>101</v>
      </c>
      <c r="E90" s="19" t="s">
        <v>101</v>
      </c>
      <c r="F90" s="19" t="s">
        <v>101</v>
      </c>
      <c r="G90" s="19" t="s">
        <v>101</v>
      </c>
      <c r="H90" s="19" t="s">
        <v>101</v>
      </c>
      <c r="I90" s="19" t="s">
        <v>101</v>
      </c>
      <c r="J90" s="25">
        <v>5600.0</v>
      </c>
      <c r="K90" s="25">
        <v>5277.0</v>
      </c>
      <c r="L90" s="25">
        <v>6272.0</v>
      </c>
      <c r="M90" s="25">
        <v>6265.0</v>
      </c>
      <c r="N90" s="25">
        <v>6433.0</v>
      </c>
      <c r="O90" s="25">
        <v>6470.0</v>
      </c>
      <c r="P90" s="25">
        <v>6923.0</v>
      </c>
      <c r="Q90" s="25">
        <v>7258.0</v>
      </c>
      <c r="R90" s="25">
        <v>7413.0</v>
      </c>
      <c r="S90" s="25">
        <v>6913.0</v>
      </c>
      <c r="T90" s="25">
        <v>6221.0</v>
      </c>
      <c r="U90" s="25">
        <v>6328.0</v>
      </c>
      <c r="V90" s="25">
        <v>5831.0</v>
      </c>
      <c r="W90" s="25">
        <v>6070.0</v>
      </c>
      <c r="X90" s="25">
        <v>5809.0</v>
      </c>
      <c r="Y90" s="25">
        <v>5819.0</v>
      </c>
      <c r="Z90" s="25">
        <v>5423.0</v>
      </c>
      <c r="AA90" s="25">
        <v>5071.0</v>
      </c>
      <c r="AB90" s="25">
        <v>4636.0</v>
      </c>
      <c r="AC90" s="25">
        <v>4640.0</v>
      </c>
      <c r="AD90" s="25">
        <v>4308.0</v>
      </c>
      <c r="AE90" s="25">
        <v>4387.0</v>
      </c>
      <c r="AF90" s="25">
        <v>4551.0</v>
      </c>
      <c r="AG90" s="25">
        <v>4747.0</v>
      </c>
    </row>
    <row r="91" ht="12.75" customHeight="1">
      <c r="A91" s="26"/>
      <c r="B91" s="1" t="s">
        <v>206</v>
      </c>
      <c r="C91" s="19" t="s">
        <v>101</v>
      </c>
      <c r="D91" s="19" t="s">
        <v>101</v>
      </c>
      <c r="E91" s="19" t="s">
        <v>101</v>
      </c>
      <c r="F91" s="19" t="s">
        <v>101</v>
      </c>
      <c r="G91" s="19" t="s">
        <v>101</v>
      </c>
      <c r="H91" s="19" t="s">
        <v>101</v>
      </c>
      <c r="I91" s="19" t="s">
        <v>101</v>
      </c>
      <c r="J91" s="25">
        <v>7232.0</v>
      </c>
      <c r="K91" s="25">
        <v>7051.0</v>
      </c>
      <c r="L91" s="25">
        <v>8409.0</v>
      </c>
      <c r="M91" s="25">
        <v>8104.0</v>
      </c>
      <c r="N91" s="25">
        <v>8531.0</v>
      </c>
      <c r="O91" s="25">
        <v>8760.0</v>
      </c>
      <c r="P91" s="25">
        <v>9390.0</v>
      </c>
      <c r="Q91" s="25">
        <v>9525.0</v>
      </c>
      <c r="R91" s="25">
        <v>9585.0</v>
      </c>
      <c r="S91" s="25">
        <v>8208.0</v>
      </c>
      <c r="T91" s="25">
        <v>7755.0</v>
      </c>
      <c r="U91" s="25">
        <v>8006.0</v>
      </c>
      <c r="V91" s="25">
        <v>7560.0</v>
      </c>
      <c r="W91" s="25">
        <v>7337.0</v>
      </c>
      <c r="X91" s="25">
        <v>6988.0</v>
      </c>
      <c r="Y91" s="25">
        <v>6744.0</v>
      </c>
      <c r="Z91" s="25">
        <v>6190.0</v>
      </c>
      <c r="AA91" s="25">
        <v>6259.0</v>
      </c>
      <c r="AB91" s="25">
        <v>6116.0</v>
      </c>
      <c r="AC91" s="25">
        <v>5122.0</v>
      </c>
      <c r="AD91" s="25">
        <v>5093.0</v>
      </c>
      <c r="AE91" s="25">
        <v>5462.0</v>
      </c>
      <c r="AF91" s="25">
        <v>5621.0</v>
      </c>
      <c r="AG91" s="25">
        <v>6096.0</v>
      </c>
    </row>
    <row r="92" ht="12.75" customHeight="1">
      <c r="A92" s="26"/>
      <c r="B92" s="1" t="s">
        <v>207</v>
      </c>
      <c r="C92" s="19" t="s">
        <v>101</v>
      </c>
      <c r="D92" s="19" t="s">
        <v>101</v>
      </c>
      <c r="E92" s="19" t="s">
        <v>101</v>
      </c>
      <c r="F92" s="19" t="s">
        <v>101</v>
      </c>
      <c r="G92" s="19" t="s">
        <v>101</v>
      </c>
      <c r="H92" s="19" t="s">
        <v>101</v>
      </c>
      <c r="I92" s="19" t="s">
        <v>101</v>
      </c>
      <c r="J92" s="19" t="s">
        <v>101</v>
      </c>
      <c r="K92" s="19" t="s">
        <v>101</v>
      </c>
      <c r="L92" s="19" t="s">
        <v>101</v>
      </c>
      <c r="M92" s="19" t="s">
        <v>101</v>
      </c>
      <c r="N92" s="19" t="s">
        <v>101</v>
      </c>
      <c r="O92" s="19" t="s">
        <v>101</v>
      </c>
      <c r="P92" s="19" t="s">
        <v>101</v>
      </c>
      <c r="Q92" s="19" t="s">
        <v>101</v>
      </c>
      <c r="R92" s="19" t="s">
        <v>101</v>
      </c>
      <c r="S92" s="19" t="s">
        <v>101</v>
      </c>
      <c r="T92" s="19" t="s">
        <v>101</v>
      </c>
      <c r="U92" s="19" t="s">
        <v>101</v>
      </c>
      <c r="V92" s="25">
        <v>297.0</v>
      </c>
      <c r="W92" s="25">
        <v>291.0</v>
      </c>
      <c r="X92" s="19" t="s">
        <v>101</v>
      </c>
      <c r="Y92" s="19" t="s">
        <v>101</v>
      </c>
      <c r="Z92" s="19" t="s">
        <v>101</v>
      </c>
      <c r="AA92" s="19" t="s">
        <v>101</v>
      </c>
      <c r="AB92" s="19" t="s">
        <v>101</v>
      </c>
      <c r="AC92" s="19" t="s">
        <v>101</v>
      </c>
      <c r="AD92" s="19" t="s">
        <v>101</v>
      </c>
      <c r="AE92" s="19" t="s">
        <v>101</v>
      </c>
      <c r="AF92" s="19" t="s">
        <v>101</v>
      </c>
      <c r="AG92" s="19" t="s">
        <v>101</v>
      </c>
    </row>
    <row r="93" ht="12.75" customHeight="1">
      <c r="A93" s="26"/>
      <c r="B93" s="1" t="s">
        <v>208</v>
      </c>
      <c r="C93" s="19" t="s">
        <v>101</v>
      </c>
      <c r="D93" s="19" t="s">
        <v>101</v>
      </c>
      <c r="E93" s="19" t="s">
        <v>101</v>
      </c>
      <c r="F93" s="19" t="s">
        <v>101</v>
      </c>
      <c r="G93" s="19" t="s">
        <v>101</v>
      </c>
      <c r="H93" s="19" t="s">
        <v>101</v>
      </c>
      <c r="I93" s="19" t="s">
        <v>101</v>
      </c>
      <c r="J93" s="25">
        <v>3402.0</v>
      </c>
      <c r="K93" s="25">
        <v>3285.0</v>
      </c>
      <c r="L93" s="25">
        <v>3854.0</v>
      </c>
      <c r="M93" s="25">
        <v>3664.0</v>
      </c>
      <c r="N93" s="25">
        <v>4100.0</v>
      </c>
      <c r="O93" s="25">
        <v>4022.0</v>
      </c>
      <c r="P93" s="25">
        <v>3931.0</v>
      </c>
      <c r="Q93" s="25">
        <v>4036.0</v>
      </c>
      <c r="R93" s="25">
        <v>4436.0</v>
      </c>
      <c r="S93" s="25">
        <v>4142.0</v>
      </c>
      <c r="T93" s="25">
        <v>4240.0</v>
      </c>
      <c r="U93" s="25">
        <v>4554.0</v>
      </c>
      <c r="V93" s="25">
        <v>4332.0</v>
      </c>
      <c r="W93" s="25">
        <v>4499.0</v>
      </c>
      <c r="X93" s="25">
        <v>4220.0</v>
      </c>
      <c r="Y93" s="25">
        <v>4235.0</v>
      </c>
      <c r="Z93" s="25">
        <v>3856.0</v>
      </c>
      <c r="AA93" s="25">
        <v>3884.0</v>
      </c>
      <c r="AB93" s="25">
        <v>3706.0</v>
      </c>
      <c r="AC93" s="25">
        <v>3544.0</v>
      </c>
      <c r="AD93" s="25">
        <v>3509.0</v>
      </c>
      <c r="AE93" s="25">
        <v>3418.0</v>
      </c>
      <c r="AF93" s="25">
        <v>3462.0</v>
      </c>
      <c r="AG93" s="25">
        <v>3956.0</v>
      </c>
    </row>
    <row r="94" ht="12.75" customHeight="1">
      <c r="A94" s="26"/>
      <c r="B94" s="1" t="s">
        <v>209</v>
      </c>
      <c r="C94" s="19" t="s">
        <v>101</v>
      </c>
      <c r="D94" s="19" t="s">
        <v>101</v>
      </c>
      <c r="E94" s="19" t="s">
        <v>101</v>
      </c>
      <c r="F94" s="19" t="s">
        <v>101</v>
      </c>
      <c r="G94" s="19" t="s">
        <v>101</v>
      </c>
      <c r="H94" s="19" t="s">
        <v>101</v>
      </c>
      <c r="I94" s="19" t="s">
        <v>101</v>
      </c>
      <c r="J94" s="25">
        <v>1563.0</v>
      </c>
      <c r="K94" s="25">
        <v>1592.0</v>
      </c>
      <c r="L94" s="25">
        <v>1705.0</v>
      </c>
      <c r="M94" s="25">
        <v>1834.0</v>
      </c>
      <c r="N94" s="25">
        <v>1965.0</v>
      </c>
      <c r="O94" s="25">
        <v>1928.0</v>
      </c>
      <c r="P94" s="25">
        <v>2079.0</v>
      </c>
      <c r="Q94" s="25">
        <v>2092.0</v>
      </c>
      <c r="R94" s="25">
        <v>2251.0</v>
      </c>
      <c r="S94" s="25">
        <v>1967.0</v>
      </c>
      <c r="T94" s="25">
        <v>1996.0</v>
      </c>
      <c r="U94" s="25">
        <v>1981.0</v>
      </c>
      <c r="V94" s="25">
        <v>2061.0</v>
      </c>
      <c r="W94" s="25">
        <v>2184.0</v>
      </c>
      <c r="X94" s="25">
        <v>2051.0</v>
      </c>
      <c r="Y94" s="25">
        <v>1977.0</v>
      </c>
      <c r="Z94" s="25">
        <v>1958.0</v>
      </c>
      <c r="AA94" s="25">
        <v>1933.0</v>
      </c>
      <c r="AB94" s="25">
        <v>1929.0</v>
      </c>
      <c r="AC94" s="25">
        <v>1859.0</v>
      </c>
      <c r="AD94" s="25">
        <v>1818.0</v>
      </c>
      <c r="AE94" s="25">
        <v>1773.0</v>
      </c>
      <c r="AF94" s="25">
        <v>1799.0</v>
      </c>
      <c r="AG94" s="25">
        <v>1904.0</v>
      </c>
    </row>
    <row r="95" ht="12.75" customHeight="1">
      <c r="A95" s="26"/>
      <c r="B95" s="1" t="s">
        <v>210</v>
      </c>
      <c r="C95" s="19" t="s">
        <v>101</v>
      </c>
      <c r="D95" s="19" t="s">
        <v>101</v>
      </c>
      <c r="E95" s="19" t="s">
        <v>101</v>
      </c>
      <c r="F95" s="19" t="s">
        <v>101</v>
      </c>
      <c r="G95" s="19" t="s">
        <v>101</v>
      </c>
      <c r="H95" s="19" t="s">
        <v>101</v>
      </c>
      <c r="I95" s="19" t="s">
        <v>101</v>
      </c>
      <c r="J95" s="19" t="s">
        <v>101</v>
      </c>
      <c r="K95" s="19" t="s">
        <v>101</v>
      </c>
      <c r="L95" s="19" t="s">
        <v>101</v>
      </c>
      <c r="M95" s="19" t="s">
        <v>101</v>
      </c>
      <c r="N95" s="19" t="s">
        <v>101</v>
      </c>
      <c r="O95" s="19" t="s">
        <v>101</v>
      </c>
      <c r="P95" s="19" t="s">
        <v>101</v>
      </c>
      <c r="Q95" s="19" t="s">
        <v>101</v>
      </c>
      <c r="R95" s="19" t="s">
        <v>101</v>
      </c>
      <c r="S95" s="19" t="s">
        <v>101</v>
      </c>
      <c r="T95" s="19" t="s">
        <v>101</v>
      </c>
      <c r="U95" s="19" t="s">
        <v>101</v>
      </c>
      <c r="V95" s="25">
        <v>180.0</v>
      </c>
      <c r="W95" s="25">
        <v>204.0</v>
      </c>
      <c r="X95" s="19" t="s">
        <v>101</v>
      </c>
      <c r="Y95" s="19" t="s">
        <v>101</v>
      </c>
      <c r="Z95" s="19" t="s">
        <v>101</v>
      </c>
      <c r="AA95" s="19" t="s">
        <v>101</v>
      </c>
      <c r="AB95" s="19" t="s">
        <v>101</v>
      </c>
      <c r="AC95" s="19" t="s">
        <v>101</v>
      </c>
      <c r="AD95" s="19" t="s">
        <v>101</v>
      </c>
      <c r="AE95" s="19" t="s">
        <v>101</v>
      </c>
      <c r="AF95" s="19" t="s">
        <v>101</v>
      </c>
      <c r="AG95" s="19" t="s">
        <v>101</v>
      </c>
    </row>
    <row r="96" ht="12.75" customHeight="1">
      <c r="A96" s="26"/>
      <c r="B96" s="1" t="s">
        <v>211</v>
      </c>
      <c r="C96" s="19" t="s">
        <v>101</v>
      </c>
      <c r="D96" s="19" t="s">
        <v>101</v>
      </c>
      <c r="E96" s="19" t="s">
        <v>101</v>
      </c>
      <c r="F96" s="19" t="s">
        <v>101</v>
      </c>
      <c r="G96" s="19" t="s">
        <v>101</v>
      </c>
      <c r="H96" s="19" t="s">
        <v>101</v>
      </c>
      <c r="I96" s="19" t="s">
        <v>101</v>
      </c>
      <c r="J96" s="25">
        <v>14008.0</v>
      </c>
      <c r="K96" s="25">
        <v>13262.0</v>
      </c>
      <c r="L96" s="25">
        <v>14367.0</v>
      </c>
      <c r="M96" s="25">
        <v>15327.0</v>
      </c>
      <c r="N96" s="25">
        <v>15743.0</v>
      </c>
      <c r="O96" s="25">
        <v>16378.0</v>
      </c>
      <c r="P96" s="25">
        <v>16955.0</v>
      </c>
      <c r="Q96" s="25">
        <v>17016.0</v>
      </c>
      <c r="R96" s="25">
        <v>17420.0</v>
      </c>
      <c r="S96" s="25">
        <v>16276.0</v>
      </c>
      <c r="T96" s="25">
        <v>15681.0</v>
      </c>
      <c r="U96" s="25">
        <v>15832.0</v>
      </c>
      <c r="V96" s="25">
        <v>15056.0</v>
      </c>
      <c r="W96" s="25">
        <v>15383.0</v>
      </c>
      <c r="X96" s="25">
        <v>14980.0</v>
      </c>
      <c r="Y96" s="25">
        <v>14496.0</v>
      </c>
      <c r="Z96" s="25">
        <v>14164.0</v>
      </c>
      <c r="AA96" s="25">
        <v>14173.0</v>
      </c>
      <c r="AB96" s="25">
        <v>12390.0</v>
      </c>
      <c r="AC96" s="25">
        <v>12516.0</v>
      </c>
      <c r="AD96" s="25">
        <v>11967.0</v>
      </c>
      <c r="AE96" s="25">
        <v>12223.0</v>
      </c>
      <c r="AF96" s="25">
        <v>12719.0</v>
      </c>
      <c r="AG96" s="25">
        <v>14321.0</v>
      </c>
    </row>
    <row r="97" ht="12.75" customHeight="1">
      <c r="A97" s="26"/>
      <c r="B97" s="1" t="s">
        <v>212</v>
      </c>
      <c r="C97" s="19" t="s">
        <v>101</v>
      </c>
      <c r="D97" s="19" t="s">
        <v>101</v>
      </c>
      <c r="E97" s="19" t="s">
        <v>101</v>
      </c>
      <c r="F97" s="19" t="s">
        <v>101</v>
      </c>
      <c r="G97" s="19" t="s">
        <v>101</v>
      </c>
      <c r="H97" s="19" t="s">
        <v>101</v>
      </c>
      <c r="I97" s="19" t="s">
        <v>101</v>
      </c>
      <c r="J97" s="25">
        <v>10072.0</v>
      </c>
      <c r="K97" s="25">
        <v>9802.0</v>
      </c>
      <c r="L97" s="25">
        <v>10692.0</v>
      </c>
      <c r="M97" s="25">
        <v>10881.0</v>
      </c>
      <c r="N97" s="25">
        <v>11505.0</v>
      </c>
      <c r="O97" s="25">
        <v>12134.0</v>
      </c>
      <c r="P97" s="25">
        <v>12729.0</v>
      </c>
      <c r="Q97" s="25">
        <v>12306.0</v>
      </c>
      <c r="R97" s="25">
        <v>12510.0</v>
      </c>
      <c r="S97" s="25">
        <v>11374.0</v>
      </c>
      <c r="T97" s="25">
        <v>10890.0</v>
      </c>
      <c r="U97" s="25">
        <v>10871.0</v>
      </c>
      <c r="V97" s="25">
        <v>10796.0</v>
      </c>
      <c r="W97" s="25">
        <v>11158.0</v>
      </c>
      <c r="X97" s="25">
        <v>11163.0</v>
      </c>
      <c r="Y97" s="25">
        <v>10448.0</v>
      </c>
      <c r="Z97" s="25">
        <v>10254.0</v>
      </c>
      <c r="AA97" s="25">
        <v>9300.0</v>
      </c>
      <c r="AB97" s="25">
        <v>8843.0</v>
      </c>
      <c r="AC97" s="25">
        <v>8620.0</v>
      </c>
      <c r="AD97" s="25">
        <v>8558.0</v>
      </c>
      <c r="AE97" s="25">
        <v>8174.0</v>
      </c>
      <c r="AF97" s="25">
        <v>8523.0</v>
      </c>
      <c r="AG97" s="25">
        <v>8950.0</v>
      </c>
    </row>
    <row r="98" ht="12.75" customHeight="1">
      <c r="A98" s="26"/>
      <c r="B98" s="1" t="s">
        <v>213</v>
      </c>
      <c r="C98" s="19" t="s">
        <v>101</v>
      </c>
      <c r="D98" s="19" t="s">
        <v>101</v>
      </c>
      <c r="E98" s="19" t="s">
        <v>101</v>
      </c>
      <c r="F98" s="19" t="s">
        <v>101</v>
      </c>
      <c r="G98" s="19" t="s">
        <v>101</v>
      </c>
      <c r="H98" s="19" t="s">
        <v>101</v>
      </c>
      <c r="I98" s="19" t="s">
        <v>101</v>
      </c>
      <c r="J98" s="25">
        <v>5981.0</v>
      </c>
      <c r="K98" s="25">
        <v>5771.0</v>
      </c>
      <c r="L98" s="25">
        <v>6326.0</v>
      </c>
      <c r="M98" s="25">
        <v>6797.0</v>
      </c>
      <c r="N98" s="25">
        <v>6835.0</v>
      </c>
      <c r="O98" s="25">
        <v>7102.0</v>
      </c>
      <c r="P98" s="25">
        <v>7376.0</v>
      </c>
      <c r="Q98" s="25">
        <v>7507.0</v>
      </c>
      <c r="R98" s="25">
        <v>7150.0</v>
      </c>
      <c r="S98" s="25">
        <v>6722.0</v>
      </c>
      <c r="T98" s="25">
        <v>6219.0</v>
      </c>
      <c r="U98" s="25">
        <v>6690.0</v>
      </c>
      <c r="V98" s="25">
        <v>6644.0</v>
      </c>
      <c r="W98" s="25">
        <v>6784.0</v>
      </c>
      <c r="X98" s="25">
        <v>6161.0</v>
      </c>
      <c r="Y98" s="25">
        <v>6295.0</v>
      </c>
      <c r="Z98" s="25">
        <v>5898.0</v>
      </c>
      <c r="AA98" s="25">
        <v>4862.0</v>
      </c>
      <c r="AB98" s="25">
        <v>4218.0</v>
      </c>
      <c r="AC98" s="25">
        <v>3988.0</v>
      </c>
      <c r="AD98" s="25">
        <v>3413.0</v>
      </c>
      <c r="AE98" s="25">
        <v>3661.0</v>
      </c>
      <c r="AF98" s="25">
        <v>4530.0</v>
      </c>
      <c r="AG98" s="25">
        <v>5044.0</v>
      </c>
    </row>
    <row r="99" ht="12.75" customHeight="1">
      <c r="A99" s="26"/>
      <c r="B99" s="1" t="s">
        <v>214</v>
      </c>
      <c r="C99" s="19" t="s">
        <v>101</v>
      </c>
      <c r="D99" s="19" t="s">
        <v>101</v>
      </c>
      <c r="E99" s="19" t="s">
        <v>101</v>
      </c>
      <c r="F99" s="19" t="s">
        <v>101</v>
      </c>
      <c r="G99" s="19" t="s">
        <v>101</v>
      </c>
      <c r="H99" s="19" t="s">
        <v>101</v>
      </c>
      <c r="I99" s="19" t="s">
        <v>101</v>
      </c>
      <c r="J99" s="25">
        <v>862.0</v>
      </c>
      <c r="K99" s="25">
        <v>899.0</v>
      </c>
      <c r="L99" s="25">
        <v>941.0</v>
      </c>
      <c r="M99" s="25">
        <v>1001.0</v>
      </c>
      <c r="N99" s="25">
        <v>1002.0</v>
      </c>
      <c r="O99" s="25">
        <v>1046.0</v>
      </c>
      <c r="P99" s="25">
        <v>1018.0</v>
      </c>
      <c r="Q99" s="25">
        <v>1096.0</v>
      </c>
      <c r="R99" s="25">
        <v>1102.0</v>
      </c>
      <c r="S99" s="25">
        <v>1069.0</v>
      </c>
      <c r="T99" s="25">
        <v>1034.0</v>
      </c>
      <c r="U99" s="25">
        <v>984.0</v>
      </c>
      <c r="V99" s="25">
        <v>986.0</v>
      </c>
      <c r="W99" s="25">
        <v>949.0</v>
      </c>
      <c r="X99" s="25">
        <v>962.0</v>
      </c>
      <c r="Y99" s="25">
        <v>915.0</v>
      </c>
      <c r="Z99" s="25">
        <v>824.0</v>
      </c>
      <c r="AA99" s="25">
        <v>778.0</v>
      </c>
      <c r="AB99" s="25">
        <v>800.0</v>
      </c>
      <c r="AC99" s="25">
        <v>714.0</v>
      </c>
      <c r="AD99" s="25">
        <v>720.0</v>
      </c>
      <c r="AE99" s="25">
        <v>709.0</v>
      </c>
      <c r="AF99" s="25">
        <v>685.0</v>
      </c>
      <c r="AG99" s="25">
        <v>760.0</v>
      </c>
    </row>
    <row r="100" ht="12.75" customHeight="1">
      <c r="A100" s="26"/>
      <c r="B100" s="1" t="s">
        <v>215</v>
      </c>
      <c r="C100" s="19" t="s">
        <v>101</v>
      </c>
      <c r="D100" s="19" t="s">
        <v>101</v>
      </c>
      <c r="E100" s="19" t="s">
        <v>101</v>
      </c>
      <c r="F100" s="19" t="s">
        <v>101</v>
      </c>
      <c r="G100" s="19" t="s">
        <v>101</v>
      </c>
      <c r="H100" s="19" t="s">
        <v>101</v>
      </c>
      <c r="I100" s="19" t="s">
        <v>101</v>
      </c>
      <c r="J100" s="25">
        <v>3749.0</v>
      </c>
      <c r="K100" s="25">
        <v>3619.0</v>
      </c>
      <c r="L100" s="25">
        <v>3752.0</v>
      </c>
      <c r="M100" s="25">
        <v>3875.0</v>
      </c>
      <c r="N100" s="25">
        <v>4212.0</v>
      </c>
      <c r="O100" s="25">
        <v>4282.0</v>
      </c>
      <c r="P100" s="25">
        <v>4562.0</v>
      </c>
      <c r="Q100" s="25">
        <v>4458.0</v>
      </c>
      <c r="R100" s="25">
        <v>4745.0</v>
      </c>
      <c r="S100" s="25">
        <v>3899.0</v>
      </c>
      <c r="T100" s="25">
        <v>3727.0</v>
      </c>
      <c r="U100" s="25">
        <v>3765.0</v>
      </c>
      <c r="V100" s="25">
        <v>3667.0</v>
      </c>
      <c r="W100" s="25">
        <v>3621.0</v>
      </c>
      <c r="X100" s="25">
        <v>3377.0</v>
      </c>
      <c r="Y100" s="25">
        <v>3372.0</v>
      </c>
      <c r="Z100" s="25">
        <v>3211.0</v>
      </c>
      <c r="AA100" s="25">
        <v>3164.0</v>
      </c>
      <c r="AB100" s="25">
        <v>3069.0</v>
      </c>
      <c r="AC100" s="25">
        <v>2867.0</v>
      </c>
      <c r="AD100" s="25">
        <v>1565.0</v>
      </c>
      <c r="AE100" s="25">
        <v>1836.0</v>
      </c>
      <c r="AF100" s="25">
        <v>1626.0</v>
      </c>
      <c r="AG100" s="25">
        <v>1626.0</v>
      </c>
    </row>
    <row r="101" ht="12.75" customHeight="1">
      <c r="A101" s="26"/>
      <c r="B101" s="1" t="s">
        <v>216</v>
      </c>
      <c r="C101" s="19" t="s">
        <v>101</v>
      </c>
      <c r="D101" s="19" t="s">
        <v>101</v>
      </c>
      <c r="E101" s="19" t="s">
        <v>101</v>
      </c>
      <c r="F101" s="19" t="s">
        <v>101</v>
      </c>
      <c r="G101" s="19" t="s">
        <v>101</v>
      </c>
      <c r="H101" s="19" t="s">
        <v>101</v>
      </c>
      <c r="I101" s="19" t="s">
        <v>101</v>
      </c>
      <c r="J101" s="25">
        <v>1315.0</v>
      </c>
      <c r="K101" s="25">
        <v>1194.0</v>
      </c>
      <c r="L101" s="25">
        <v>1467.0</v>
      </c>
      <c r="M101" s="25">
        <v>1493.0</v>
      </c>
      <c r="N101" s="25">
        <v>1490.0</v>
      </c>
      <c r="O101" s="25">
        <v>1657.0</v>
      </c>
      <c r="P101" s="25">
        <v>1691.0</v>
      </c>
      <c r="Q101" s="25">
        <v>1689.0</v>
      </c>
      <c r="R101" s="25">
        <v>1833.0</v>
      </c>
      <c r="S101" s="25">
        <v>1676.0</v>
      </c>
      <c r="T101" s="25">
        <v>1450.0</v>
      </c>
      <c r="U101" s="25">
        <v>1580.0</v>
      </c>
      <c r="V101" s="25">
        <v>1430.0</v>
      </c>
      <c r="W101" s="25">
        <v>1461.0</v>
      </c>
      <c r="X101" s="25">
        <v>1438.0</v>
      </c>
      <c r="Y101" s="25">
        <v>1411.0</v>
      </c>
      <c r="Z101" s="25">
        <v>1329.0</v>
      </c>
      <c r="AA101" s="25">
        <v>1379.0</v>
      </c>
      <c r="AB101" s="25">
        <v>1386.0</v>
      </c>
      <c r="AC101" s="25">
        <v>1377.0</v>
      </c>
      <c r="AD101" s="25">
        <v>1263.0</v>
      </c>
      <c r="AE101" s="25">
        <v>1254.0</v>
      </c>
      <c r="AF101" s="25">
        <v>1287.0</v>
      </c>
      <c r="AG101" s="25">
        <v>1434.0</v>
      </c>
    </row>
    <row r="102" ht="12.75" customHeight="1">
      <c r="A102" s="27"/>
      <c r="B102" s="1" t="s">
        <v>217</v>
      </c>
      <c r="C102" s="19" t="s">
        <v>101</v>
      </c>
      <c r="D102" s="19" t="s">
        <v>101</v>
      </c>
      <c r="E102" s="19" t="s">
        <v>101</v>
      </c>
      <c r="F102" s="19" t="s">
        <v>101</v>
      </c>
      <c r="G102" s="19" t="s">
        <v>101</v>
      </c>
      <c r="H102" s="19" t="s">
        <v>101</v>
      </c>
      <c r="I102" s="19" t="s">
        <v>101</v>
      </c>
      <c r="J102" s="25">
        <v>220.0</v>
      </c>
      <c r="K102" s="25">
        <v>191.0</v>
      </c>
      <c r="L102" s="25">
        <v>207.0</v>
      </c>
      <c r="M102" s="25">
        <v>192.0</v>
      </c>
      <c r="N102" s="25">
        <v>245.0</v>
      </c>
      <c r="O102" s="25">
        <v>224.0</v>
      </c>
      <c r="P102" s="25">
        <v>196.0</v>
      </c>
      <c r="Q102" s="25">
        <v>248.0</v>
      </c>
      <c r="R102" s="25">
        <v>240.0</v>
      </c>
      <c r="S102" s="25">
        <v>227.0</v>
      </c>
      <c r="T102" s="25">
        <v>206.0</v>
      </c>
      <c r="U102" s="25">
        <v>249.0</v>
      </c>
      <c r="V102" s="25">
        <v>260.0</v>
      </c>
      <c r="W102" s="25">
        <v>308.0</v>
      </c>
      <c r="X102" s="25">
        <v>238.0</v>
      </c>
      <c r="Y102" s="25">
        <v>232.0</v>
      </c>
      <c r="Z102" s="25">
        <v>214.0</v>
      </c>
      <c r="AA102" s="25">
        <v>232.0</v>
      </c>
      <c r="AB102" s="25">
        <v>240.0</v>
      </c>
      <c r="AC102" s="25">
        <v>203.0</v>
      </c>
      <c r="AD102" s="25">
        <v>196.0</v>
      </c>
      <c r="AE102" s="25">
        <v>218.0</v>
      </c>
      <c r="AF102" s="25">
        <v>194.0</v>
      </c>
      <c r="AG102" s="25">
        <v>212.0</v>
      </c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Z1"/>
    <mergeCell ref="A3:B4"/>
    <mergeCell ref="A5:A10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86"/>
    <col customWidth="1" min="2" max="2" width="255.0"/>
    <col customWidth="1" min="3" max="26" width="8.0"/>
  </cols>
  <sheetData>
    <row r="1" ht="12.75" customHeight="1">
      <c r="A1" s="18" t="s">
        <v>218</v>
      </c>
    </row>
    <row r="2" ht="12.75" customHeight="1">
      <c r="A2" s="19" t="s">
        <v>101</v>
      </c>
    </row>
    <row r="3" ht="12.75" customHeight="1">
      <c r="A3" s="1" t="s">
        <v>219</v>
      </c>
      <c r="B3" s="28" t="s">
        <v>220</v>
      </c>
    </row>
    <row r="4" ht="51.0" customHeight="1">
      <c r="A4" s="1" t="s">
        <v>221</v>
      </c>
      <c r="B4" s="28" t="s">
        <v>222</v>
      </c>
    </row>
    <row r="5" ht="12.75" customHeight="1">
      <c r="A5" s="1" t="s">
        <v>223</v>
      </c>
      <c r="B5" s="28" t="s">
        <v>224</v>
      </c>
    </row>
    <row r="6" ht="12.75" customHeight="1">
      <c r="A6" s="1" t="s">
        <v>225</v>
      </c>
      <c r="B6" s="28" t="s">
        <v>226</v>
      </c>
    </row>
    <row r="7" ht="12.75" customHeight="1">
      <c r="A7" s="1" t="s">
        <v>227</v>
      </c>
      <c r="B7" s="28" t="s">
        <v>228</v>
      </c>
    </row>
    <row r="8" ht="38.25" customHeight="1">
      <c r="A8" s="1" t="s">
        <v>229</v>
      </c>
      <c r="B8" s="28" t="s">
        <v>230</v>
      </c>
    </row>
    <row r="9" ht="12.75" customHeight="1">
      <c r="A9" s="1" t="s">
        <v>231</v>
      </c>
      <c r="B9" s="28" t="s">
        <v>232</v>
      </c>
    </row>
    <row r="10" ht="12.75" customHeight="1">
      <c r="A10" s="1" t="s">
        <v>233</v>
      </c>
      <c r="B10" s="28" t="s">
        <v>234</v>
      </c>
    </row>
    <row r="11" ht="12.75" customHeight="1">
      <c r="A11" s="1" t="s">
        <v>235</v>
      </c>
      <c r="B11" s="28" t="s">
        <v>236</v>
      </c>
    </row>
    <row r="12" ht="12.75" customHeight="1">
      <c r="A12" s="1" t="s">
        <v>237</v>
      </c>
      <c r="B12" s="28" t="s">
        <v>238</v>
      </c>
    </row>
    <row r="13" ht="12.75" customHeight="1">
      <c r="A13" s="1" t="s">
        <v>239</v>
      </c>
      <c r="B13" s="28" t="s">
        <v>240</v>
      </c>
    </row>
    <row r="14" ht="12.75" customHeight="1">
      <c r="A14" s="1" t="s">
        <v>241</v>
      </c>
      <c r="B14" s="28" t="s">
        <v>242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V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2022-02-12T12:36:24Z</dcterms:created>
  <dc:creator>Мария</dc:creator>
</cp:coreProperties>
</file>