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бочие данные" sheetId="1" r:id="rId4"/>
    <sheet state="visible" name="Ожидаемое значение" sheetId="2" r:id="rId5"/>
    <sheet state="visible" name="Отклонение абсолютное" sheetId="3" r:id="rId6"/>
    <sheet state="visible" name="Отклонение в процентах" sheetId="4" r:id="rId7"/>
    <sheet state="visible" name="Исходные данные" sheetId="5" r:id="rId8"/>
    <sheet state="visible" name="Паспорт" sheetId="6" r:id="rId9"/>
  </sheets>
  <definedNames>
    <definedName hidden="1" localSheetId="0" name="_xlnm._FilterDatabase">'Рабочие данные'!$A$3:$O$86</definedName>
    <definedName hidden="1" localSheetId="1" name="_xlnm._FilterDatabase">'Ожидаемое значение'!$A$3:$K$86</definedName>
  </definedNames>
  <calcPr/>
  <extLst>
    <ext uri="GoogleSheetsCustomDataVersion1">
      <go:sheetsCustomData xmlns:go="http://customooxmlschemas.google.com/" r:id="rId10" roundtripDataSignature="AMtx7mjgFR/gJIi8v6Hahy00Ea7T6M1pdg=="/>
    </ext>
  </extLst>
</workbook>
</file>

<file path=xl/sharedStrings.xml><?xml version="1.0" encoding="utf-8"?>
<sst xmlns="http://schemas.openxmlformats.org/spreadsheetml/2006/main" count="663" uniqueCount="229">
  <si>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</si>
  <si>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</si>
  <si>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</si>
  <si>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</si>
  <si>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</si>
  <si>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</si>
  <si>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</si>
  <si>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</si>
  <si>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</si>
  <si>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</si>
  <si>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</si>
  <si>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</si>
  <si>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</si>
  <si>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</si>
  <si>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</si>
  <si>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</si>
  <si>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</si>
  <si>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</si>
  <si>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</si>
  <si>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</si>
  <si>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</si>
  <si>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</si>
  <si>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</si>
  <si>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</si>
  <si>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</si>
  <si>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АО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</si>
  <si>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</si>
  <si>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</si>
  <si>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</si>
  <si>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</si>
  <si>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</si>
  <si>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</si>
  <si>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</si>
  <si>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</si>
  <si>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- 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</si>
  <si>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</si>
  <si>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</si>
  <si>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</si>
  <si>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</si>
  <si>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</si>
  <si>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</si>
  <si>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</si>
  <si>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</si>
  <si>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</si>
  <si>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Москва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</si>
  <si>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</si>
  <si>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</si>
  <si>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</si>
  <si>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</si>
  <si>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</si>
  <si>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</si>
  <si>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</si>
  <si>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</si>
  <si>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</si>
  <si>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</si>
  <si>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</si>
  <si>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</si>
  <si>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</si>
  <si>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 (Адыгея)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</si>
  <si>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</si>
  <si>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</si>
  <si>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</si>
  <si>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</si>
  <si>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</si>
  <si>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</si>
  <si>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</si>
  <si>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</si>
  <si>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</si>
  <si>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</si>
  <si>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</si>
  <si>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</si>
  <si>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 (Татарстан)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</si>
  <si>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</si>
  <si>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</si>
  <si>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</si>
  <si>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</si>
  <si>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</si>
  <si>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</si>
  <si>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</si>
  <si>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</si>
  <si>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</si>
  <si>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</si>
  <si>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</si>
  <si>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</si>
  <si>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</si>
  <si>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</si>
  <si>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</si>
  <si>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</si>
  <si>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</si>
  <si>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</si>
  <si>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</si>
  <si>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АО — Югра</t>
  </si>
  <si>
    <t>Челябинская область</t>
  </si>
  <si>
    <t>Чеченская Республика</t>
  </si>
  <si>
    <t>Чувашская Республика — Чувашия</t>
  </si>
  <si>
    <t>Чукотский АО</t>
  </si>
  <si>
    <t>Ямало-Ненецкий АО</t>
  </si>
  <si>
    <t>Ярославская область</t>
  </si>
  <si>
    <t>Число умерших по основным классам и отдельным причинам смерти за год (человек, значение показателя за год)</t>
  </si>
  <si>
    <t>1999</t>
  </si>
  <si>
    <t>2000</t>
  </si>
  <si>
    <t>2001</t>
  </si>
  <si>
    <t>2002</t>
  </si>
  <si>
    <t>2003</t>
  </si>
  <si>
    <t>2004</t>
  </si>
  <si>
    <t>2005</t>
  </si>
  <si>
    <t>2020</t>
  </si>
  <si>
    <t>все население</t>
  </si>
  <si>
    <t>Ишемическая болезнь сердца</t>
  </si>
  <si>
    <t>Российская Федерация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</si>
  <si>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</si>
  <si>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</si>
  <si>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</si>
  <si>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</si>
  <si>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</si>
  <si>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</si>
  <si>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</si>
  <si>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</si>
  <si>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</si>
  <si>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</si>
  <si>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</si>
  <si>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</si>
  <si>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</si>
  <si>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</si>
  <si>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</si>
  <si>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</si>
  <si>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</si>
  <si>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Город Москва столица Российской Федерации город федерального значения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</si>
  <si>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</si>
  <si>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</si>
  <si>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</si>
  <si>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    Ненецкий автономный округ (Архангельская область)</t>
  </si>
  <si>
    <t xml:space="preserve">            Архангельская область (без АО)</t>
  </si>
  <si>
    <t xml:space="preserve">            Архангельская область (кроме Ненецкого автономного округа)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</si>
  <si>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</si>
  <si>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</si>
  <si>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</si>
  <si>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</si>
  <si>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</si>
  <si>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</si>
  <si>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Санкт-Петербург город федерального значения</t>
  </si>
  <si>
    <t xml:space="preserve">        Республика Адыгея (Адыгея)</t>
  </si>
  <si>
    <t xml:space="preserve">        Республика Калмыкия</t>
  </si>
  <si>
    <t xml:space="preserve">        Республика Крым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</si>
  <si>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</si>
  <si>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</si>
  <si>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</si>
  <si>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</si>
  <si>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</si>
  <si>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</si>
  <si>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</si>
  <si>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</si>
  <si>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Осетия-Алания</t>
  </si>
  <si>
    <t xml:space="preserve">        Чеченская Республика</t>
  </si>
  <si>
    <t xml:space="preserve">        Ставропольский край</t>
  </si>
  <si>
    <t xml:space="preserve">    Приволжский федеральный округ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</si>
  <si>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</si>
  <si>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</si>
  <si>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</si>
  <si>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</si>
  <si>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</si>
  <si>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</si>
  <si>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</si>
  <si>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</si>
  <si>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</si>
  <si>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</si>
  <si>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</si>
  <si>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</si>
  <si>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</si>
  <si>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</si>
  <si>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</si>
  <si>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</si>
  <si>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</si>
  <si>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    Ханты-Мансийский автономный округ - Югра (Тюменская область)</t>
  </si>
  <si>
    <t xml:space="preserve">            Ямало-Ненецкий автономный округ (Тюменская область)</t>
  </si>
  <si>
    <t xml:space="preserve">            Тюменская область (без АО)</t>
  </si>
  <si>
    <t xml:space="preserve">            Тюменская область (кроме Ханты-Мансийского автономного округа-Югры и Ямало-Ненецкого автономного округа)</t>
  </si>
  <si>
    <t xml:space="preserve">        Челябинская область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</si>
  <si>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</si>
  <si>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</si>
  <si>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</si>
  <si>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</si>
  <si>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</si>
  <si>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    Таймырский (Долгано-Ненецкий) автономный округ (Красноярский край)</t>
  </si>
  <si>
    <t xml:space="preserve">            Эвенкийский автономный округ (Красноярский край)</t>
  </si>
  <si>
    <t xml:space="preserve">        Иркутская область</t>
  </si>
  <si>
    <t xml:space="preserve">            Усть-Ордынский Бурятский округ</t>
  </si>
  <si>
    <t xml:space="preserve">        Кемеровская область - Кузбасс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</si>
  <si>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</si>
  <si>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</si>
  <si>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</si>
  <si>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    Республика Бурятия</t>
  </si>
  <si>
    <t xml:space="preserve">        Забайкальский край</t>
  </si>
  <si>
    <t xml:space="preserve">            Агинский Бурятский округ (Забайкальский край)</t>
  </si>
  <si>
    <t xml:space="preserve">        Республика Саха (Якутия)</t>
  </si>
  <si>
    <t xml:space="preserve">        Камчатский край</t>
  </si>
  <si>
    <t xml:space="preserve">            Корякский округ, входящий в состав Камчатского края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</si>
  <si>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</si>
  <si>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</si>
  <si>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</si>
  <si>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</si>
  <si>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</si>
  <si>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</si>
  <si>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</si>
  <si>
    <t>Число умерших по основным классам и отдельным причинам смерти за год</t>
  </si>
  <si>
    <t xml:space="preserve">Единицы измерения: </t>
  </si>
  <si>
    <t>* человек</t>
  </si>
  <si>
    <t xml:space="preserve">Периодичность и характеристика временного ряда: </t>
  </si>
  <si>
    <t>- Годовая
  * Характеристика: не охарактеризована
  * Представляется: 2-я декада июня
  * след. обновление: 08.07.2022</t>
  </si>
  <si>
    <t xml:space="preserve">Период действия: </t>
  </si>
  <si>
    <t>с 01.01.1990</t>
  </si>
  <si>
    <t xml:space="preserve">Длина временного ряда: </t>
  </si>
  <si>
    <t>1990 - 2020</t>
  </si>
  <si>
    <t xml:space="preserve">Последнее обновление данных: </t>
  </si>
  <si>
    <t>08.07.2021</t>
  </si>
  <si>
    <t xml:space="preserve">Признаки (перечень на базе классификаторов и справочников): </t>
  </si>
  <si>
    <t>- Классификатор объектов административно-территориального деления (ОКАТО)
- Международная статистическая классификация болезней и причин смерти (МКБ-Х)
- Тип поселения</t>
  </si>
  <si>
    <t xml:space="preserve">Методологические пояснения: </t>
  </si>
  <si>
    <t>Источником информации о причинах смерти являются записи в медицинских свидетельствах о смерти, составляемых&amp;amp;nbsp; врачом. Такие записи служат основанием для указания причины смерти в записях актов о смерти. (Практическое инструктивно-методическое пособие по демографической статистике. Утверждено 07.12.2007г. Росстат)</t>
  </si>
  <si>
    <t xml:space="preserve">Источники и способ формирования показателя: </t>
  </si>
  <si>
    <t>Расчет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</si>
  <si>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</si>
  <si>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</si>
  <si>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</si>
  <si>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>Управление статистики населения и здравоохранения</t>
  </si>
  <si>
    <t xml:space="preserve">Размещение: </t>
  </si>
  <si>
    <t>Социально-демографическая характеристика родившихся, умерших, число браков и разводов
Смертность от болезней системы кровообращения (на 100 тыс. населения)
Смертность от новообразований, в том числе от злокачественных (на 100 тыс. населения)</t>
  </si>
  <si>
    <t xml:space="preserve">Ответственный: </t>
  </si>
  <si>
    <t>Антипова Е.Е. - (495) 632-92-08 Antipova@gks.ru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</si>
</sst>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  <font>
      <sz val="10.0"/>
      <color rgb="FF05386B"/>
      <name val="Arial"/>
    </font>
    <font>
      <sz val="10.0"/>
      <name val="Arial"/>
    </font>
    <font>
      <b/>
      <sz val="10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FEFEB"/>
        <bgColor rgb="FFEFEFEB"/>
      </patternFill>
    </fill>
  </fills>
  <borders count="9">
    <border/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</border>
    <border>
      <left style="thin">
        <color rgb="FFCFCFCF"/>
      </left>
      <top style="thin">
        <color rgb="FFCFCFCF"/>
      </top>
    </border>
    <border>
      <right style="thin">
        <color rgb="FFCFCFCF"/>
      </right>
      <top style="thin">
        <color rgb="FFCFCFCF"/>
      </top>
    </border>
    <border>
      <left style="thin">
        <color rgb="FFCFCFCF"/>
      </left>
      <bottom style="thin">
        <color rgb="FFCFCFCF"/>
      </bottom>
    </border>
    <border>
      <right style="thin">
        <color rgb="FFCFCFCF"/>
      </right>
      <bottom style="thin">
        <color rgb="FFCFCFCF"/>
      </bottom>
    </border>
    <border>
      <left style="thin">
        <color rgb="FFCFCFCF"/>
      </left>
      <right style="thin">
        <color rgb="FFCFCFCF"/>
      </right>
      <top style="thin">
        <color rgb="FFCFCFCF"/>
      </top>
    </border>
    <border>
      <left style="thin">
        <color rgb="FFCFCFCF"/>
      </left>
      <right style="thin">
        <color rgb="FFCFCFCF"/>
      </right>
    </border>
    <border>
      <left style="thin">
        <color rgb="FFCFCFCF"/>
      </left>
      <right style="thin">
        <color rgb="FFCFCFCF"/>
      </right>
      <bottom style="thin">
        <color rgb="FFCFCFCF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1" fillId="3" fontId="3" numFmtId="0" xfId="0" applyAlignment="1" applyBorder="1" applyFill="1" applyFont="1">
      <alignment horizontal="left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1" fillId="0" fontId="1" numFmtId="3" xfId="0" applyAlignment="1" applyBorder="1" applyFont="1" applyNumberFormat="1">
      <alignment horizontal="right" shrinkToFit="0" vertical="top" wrapText="0"/>
    </xf>
    <xf borderId="1" fillId="2" fontId="4" numFmtId="3" xfId="0" applyAlignment="1" applyBorder="1" applyFont="1" applyNumberFormat="1">
      <alignment horizontal="right" shrinkToFit="0" vertical="top" wrapText="0"/>
    </xf>
    <xf borderId="1" fillId="0" fontId="3" numFmtId="0" xfId="0" applyAlignment="1" applyBorder="1" applyFont="1">
      <alignment horizontal="left" shrinkToFit="0" vertical="top" wrapText="1"/>
    </xf>
    <xf borderId="1" fillId="0" fontId="1" numFmtId="3" xfId="0" applyAlignment="1" applyBorder="1" applyFont="1" applyNumberFormat="1">
      <alignment shrinkToFit="0" vertical="bottom" wrapText="0"/>
    </xf>
    <xf borderId="1" fillId="2" fontId="4" numFmtId="3" xfId="0" applyAlignment="1" applyBorder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3" xfId="0" applyAlignment="1" applyFont="1" applyNumberFormat="1">
      <alignment horizontal="right" shrinkToFit="0" vertical="top" wrapText="0"/>
    </xf>
    <xf borderId="0" fillId="2" fontId="4" numFmtId="3" xfId="0" applyAlignment="1" applyFont="1" applyNumberFormat="1">
      <alignment horizontal="right" shrinkToFit="0" vertical="top" wrapText="0"/>
    </xf>
    <xf borderId="0" fillId="0" fontId="2" numFmtId="0" xfId="0" applyFont="1"/>
    <xf borderId="0" fillId="0" fontId="1" numFmtId="3" xfId="0" applyAlignment="1" applyFont="1" applyNumberFormat="1">
      <alignment shrinkToFit="0" vertical="bottom" wrapText="0"/>
    </xf>
    <xf borderId="0" fillId="0" fontId="1" numFmtId="4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2" fillId="3" fontId="3" numFmtId="0" xfId="0" applyAlignment="1" applyBorder="1" applyFont="1">
      <alignment horizontal="left" shrinkToFit="0" vertical="top" wrapText="1"/>
    </xf>
    <xf borderId="3" fillId="0" fontId="6" numFmtId="0" xfId="0" applyBorder="1" applyFont="1"/>
    <xf borderId="4" fillId="0" fontId="6" numFmtId="0" xfId="0" applyBorder="1" applyFont="1"/>
    <xf borderId="5" fillId="0" fontId="6" numFmtId="0" xfId="0" applyBorder="1" applyFont="1"/>
    <xf borderId="6" fillId="3" fontId="3" numFmtId="0" xfId="0" applyAlignment="1" applyBorder="1" applyFont="1">
      <alignment horizontal="left" shrinkToFit="0" vertical="top" wrapText="1"/>
    </xf>
    <xf borderId="7" fillId="0" fontId="6" numFmtId="0" xfId="0" applyBorder="1" applyFont="1"/>
    <xf borderId="8" fillId="0" fontId="6" numFmtId="0" xfId="0" applyBorder="1" applyFont="1"/>
    <xf borderId="1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1"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15" width="14.57"/>
    <col customWidth="1" min="16" max="26" width="8.0"/>
  </cols>
  <sheetData>
    <row r="1" ht="12.75" customHeight="1">
      <c r="A1" s="1"/>
    </row>
    <row r="2" ht="12.75" customHeight="1">
      <c r="F2" s="2"/>
    </row>
    <row r="3" ht="12.75" customHeigh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</row>
    <row r="4" ht="12.75" customHeight="1">
      <c r="A4" s="3" t="s">
        <v>15</v>
      </c>
      <c r="B4" s="5">
        <v>11976.0</v>
      </c>
      <c r="C4" s="5">
        <v>12035.0</v>
      </c>
      <c r="D4" s="5">
        <v>12207.0</v>
      </c>
      <c r="E4" s="5">
        <v>12204.0</v>
      </c>
      <c r="F4" s="6">
        <v>11532.0</v>
      </c>
      <c r="G4" s="5">
        <v>10491.0</v>
      </c>
      <c r="H4" s="5">
        <v>10644.0</v>
      </c>
      <c r="I4" s="5">
        <v>9730.0</v>
      </c>
      <c r="J4" s="5">
        <v>9066.0</v>
      </c>
      <c r="K4" s="5">
        <v>8478.0</v>
      </c>
      <c r="L4" s="5">
        <v>8565.0</v>
      </c>
      <c r="M4" s="5">
        <v>8317.0</v>
      </c>
      <c r="N4" s="5">
        <v>7954.0</v>
      </c>
      <c r="O4" s="5">
        <v>8936.0</v>
      </c>
    </row>
    <row r="5" ht="12.75" customHeight="1">
      <c r="A5" s="3" t="s">
        <v>16</v>
      </c>
      <c r="B5" s="5">
        <v>2812.0</v>
      </c>
      <c r="C5" s="5">
        <v>2602.0</v>
      </c>
      <c r="D5" s="5">
        <v>2776.0</v>
      </c>
      <c r="E5" s="5">
        <v>3007.0</v>
      </c>
      <c r="F5" s="6">
        <v>3213.0</v>
      </c>
      <c r="G5" s="5">
        <v>2918.0</v>
      </c>
      <c r="H5" s="5">
        <v>3174.0</v>
      </c>
      <c r="I5" s="5">
        <v>3054.0</v>
      </c>
      <c r="J5" s="5">
        <v>2331.0</v>
      </c>
      <c r="K5" s="5">
        <v>2056.0</v>
      </c>
      <c r="L5" s="5">
        <v>1709.0</v>
      </c>
      <c r="M5" s="5">
        <v>1656.0</v>
      </c>
      <c r="N5" s="5">
        <v>1502.0</v>
      </c>
      <c r="O5" s="5">
        <v>2019.0</v>
      </c>
    </row>
    <row r="6" ht="12.75" customHeight="1">
      <c r="A6" s="7" t="s">
        <v>17</v>
      </c>
      <c r="B6" s="8">
        <v>5498.0</v>
      </c>
      <c r="C6" s="8">
        <v>5497.0</v>
      </c>
      <c r="D6" s="8">
        <v>5887.0</v>
      </c>
      <c r="E6" s="8">
        <v>5968.0</v>
      </c>
      <c r="F6" s="9">
        <v>6025.0</v>
      </c>
      <c r="G6" s="8">
        <v>5547.0</v>
      </c>
      <c r="H6" s="8">
        <v>5679.0</v>
      </c>
      <c r="I6" s="8">
        <v>5425.0</v>
      </c>
      <c r="J6" s="5">
        <v>5211.0</v>
      </c>
      <c r="K6" s="5">
        <v>5531.0</v>
      </c>
      <c r="L6" s="5">
        <v>5339.0</v>
      </c>
      <c r="M6" s="5">
        <v>4907.0</v>
      </c>
      <c r="N6" s="5">
        <v>5010.0</v>
      </c>
      <c r="O6" s="5">
        <v>4882.0</v>
      </c>
    </row>
    <row r="7" ht="12.75" customHeight="1">
      <c r="A7" s="3" t="s">
        <v>18</v>
      </c>
      <c r="B7" s="5">
        <v>4524.0</v>
      </c>
      <c r="C7" s="5">
        <v>4232.0</v>
      </c>
      <c r="D7" s="5">
        <v>4192.0</v>
      </c>
      <c r="E7" s="5">
        <v>4154.0</v>
      </c>
      <c r="F7" s="6">
        <v>4076.0</v>
      </c>
      <c r="G7" s="5">
        <v>4025.0</v>
      </c>
      <c r="H7" s="5">
        <v>3746.0</v>
      </c>
      <c r="I7" s="5">
        <v>3860.0</v>
      </c>
      <c r="J7" s="5">
        <v>3930.0</v>
      </c>
      <c r="K7" s="5">
        <v>3710.0</v>
      </c>
      <c r="L7" s="5">
        <v>3523.0</v>
      </c>
      <c r="M7" s="5">
        <v>3482.0</v>
      </c>
      <c r="N7" s="5">
        <v>3615.0</v>
      </c>
      <c r="O7" s="5">
        <v>3318.0</v>
      </c>
    </row>
    <row r="8" ht="12.75" customHeight="1">
      <c r="A8" s="3" t="s">
        <v>19</v>
      </c>
      <c r="B8" s="5">
        <v>11821.0</v>
      </c>
      <c r="C8" s="5">
        <v>11537.0</v>
      </c>
      <c r="D8" s="5">
        <v>11607.0</v>
      </c>
      <c r="E8" s="5">
        <v>10951.0</v>
      </c>
      <c r="F8" s="6">
        <v>10863.0</v>
      </c>
      <c r="G8" s="5">
        <v>11283.0</v>
      </c>
      <c r="H8" s="5">
        <v>11198.0</v>
      </c>
      <c r="I8" s="5">
        <v>9955.0</v>
      </c>
      <c r="J8" s="5">
        <v>8428.0</v>
      </c>
      <c r="K8" s="5">
        <v>8580.0</v>
      </c>
      <c r="L8" s="5">
        <v>8272.0</v>
      </c>
      <c r="M8" s="5">
        <v>8027.0</v>
      </c>
      <c r="N8" s="5">
        <v>7947.0</v>
      </c>
      <c r="O8" s="5">
        <v>7089.0</v>
      </c>
    </row>
    <row r="9" ht="12.75" customHeight="1">
      <c r="A9" s="3" t="s">
        <v>20</v>
      </c>
      <c r="B9" s="5">
        <v>8457.0</v>
      </c>
      <c r="C9" s="5">
        <v>7829.0</v>
      </c>
      <c r="D9" s="5">
        <v>7721.0</v>
      </c>
      <c r="E9" s="5">
        <v>7601.0</v>
      </c>
      <c r="F9" s="6">
        <v>7671.0</v>
      </c>
      <c r="G9" s="5">
        <v>7290.0</v>
      </c>
      <c r="H9" s="5">
        <v>7390.0</v>
      </c>
      <c r="I9" s="5">
        <v>5479.0</v>
      </c>
      <c r="J9" s="5">
        <v>4144.0</v>
      </c>
      <c r="K9" s="5">
        <v>4217.0</v>
      </c>
      <c r="L9" s="5">
        <v>4087.0</v>
      </c>
      <c r="M9" s="5">
        <v>4170.0</v>
      </c>
      <c r="N9" s="5">
        <v>4060.0</v>
      </c>
      <c r="O9" s="5">
        <v>3591.0</v>
      </c>
    </row>
    <row r="10" ht="12.75" customHeight="1">
      <c r="A10" s="3" t="s">
        <v>21</v>
      </c>
      <c r="B10" s="5">
        <v>8594.0</v>
      </c>
      <c r="C10" s="5">
        <v>8471.0</v>
      </c>
      <c r="D10" s="5">
        <v>8682.0</v>
      </c>
      <c r="E10" s="5">
        <v>8699.0</v>
      </c>
      <c r="F10" s="6">
        <v>8375.0</v>
      </c>
      <c r="G10" s="5">
        <v>7925.0</v>
      </c>
      <c r="H10" s="5">
        <v>7457.0</v>
      </c>
      <c r="I10" s="5">
        <v>6868.0</v>
      </c>
      <c r="J10" s="5">
        <v>5719.0</v>
      </c>
      <c r="K10" s="5">
        <v>5817.0</v>
      </c>
      <c r="L10" s="5">
        <v>6081.0</v>
      </c>
      <c r="M10" s="5">
        <v>6159.0</v>
      </c>
      <c r="N10" s="5">
        <v>6354.0</v>
      </c>
      <c r="O10" s="5">
        <v>6333.0</v>
      </c>
    </row>
    <row r="11" ht="12.75" customHeight="1">
      <c r="A11" s="3" t="s">
        <v>22</v>
      </c>
      <c r="B11" s="5">
        <v>11161.0</v>
      </c>
      <c r="C11" s="5">
        <v>11647.0</v>
      </c>
      <c r="D11" s="5">
        <v>11590.0</v>
      </c>
      <c r="E11" s="5">
        <v>11930.0</v>
      </c>
      <c r="F11" s="6">
        <v>12409.0</v>
      </c>
      <c r="G11" s="5">
        <v>11516.0</v>
      </c>
      <c r="H11" s="5">
        <v>10560.0</v>
      </c>
      <c r="I11" s="5">
        <v>10262.0</v>
      </c>
      <c r="J11" s="5">
        <v>10522.0</v>
      </c>
      <c r="K11" s="5">
        <v>10354.0</v>
      </c>
      <c r="L11" s="5">
        <v>10065.0</v>
      </c>
      <c r="M11" s="5">
        <v>9362.0</v>
      </c>
      <c r="N11" s="5">
        <v>9535.0</v>
      </c>
      <c r="O11" s="5">
        <v>9590.0</v>
      </c>
    </row>
    <row r="12" ht="12.75" customHeight="1">
      <c r="A12" s="3" t="s">
        <v>23</v>
      </c>
      <c r="B12" s="5">
        <v>5865.0</v>
      </c>
      <c r="C12" s="5">
        <v>5596.0</v>
      </c>
      <c r="D12" s="5">
        <v>5714.0</v>
      </c>
      <c r="E12" s="5">
        <v>5802.0</v>
      </c>
      <c r="F12" s="6">
        <v>6157.0</v>
      </c>
      <c r="G12" s="5">
        <v>5995.0</v>
      </c>
      <c r="H12" s="5">
        <v>6000.0</v>
      </c>
      <c r="I12" s="5">
        <v>6008.0</v>
      </c>
      <c r="J12" s="5">
        <v>5405.0</v>
      </c>
      <c r="K12" s="5">
        <v>5542.0</v>
      </c>
      <c r="L12" s="5">
        <v>5638.0</v>
      </c>
      <c r="M12" s="5">
        <v>5082.0</v>
      </c>
      <c r="N12" s="5">
        <v>4925.0</v>
      </c>
      <c r="O12" s="5">
        <v>4361.0</v>
      </c>
    </row>
    <row r="13" ht="12.75" customHeight="1">
      <c r="A13" s="3" t="s">
        <v>24</v>
      </c>
      <c r="B13" s="5">
        <v>16687.0</v>
      </c>
      <c r="C13" s="5">
        <v>15613.0</v>
      </c>
      <c r="D13" s="5">
        <v>14727.0</v>
      </c>
      <c r="E13" s="5">
        <v>12234.0</v>
      </c>
      <c r="F13" s="6">
        <v>12690.0</v>
      </c>
      <c r="G13" s="5">
        <v>11226.0</v>
      </c>
      <c r="H13" s="5">
        <v>9967.0</v>
      </c>
      <c r="I13" s="5">
        <v>8787.0</v>
      </c>
      <c r="J13" s="5">
        <v>7786.0</v>
      </c>
      <c r="K13" s="5">
        <v>6599.0</v>
      </c>
      <c r="L13" s="5">
        <v>6276.0</v>
      </c>
      <c r="M13" s="5">
        <v>6306.0</v>
      </c>
      <c r="N13" s="5">
        <v>7127.0</v>
      </c>
      <c r="O13" s="5">
        <v>6987.0</v>
      </c>
    </row>
    <row r="14" ht="12.75" customHeight="1">
      <c r="A14" s="3" t="s">
        <v>25</v>
      </c>
      <c r="B14" s="5">
        <v>779.0</v>
      </c>
      <c r="C14" s="5">
        <v>741.0</v>
      </c>
      <c r="D14" s="5">
        <v>816.0</v>
      </c>
      <c r="E14" s="5">
        <v>669.0</v>
      </c>
      <c r="F14" s="6">
        <v>797.0</v>
      </c>
      <c r="G14" s="5">
        <v>723.0</v>
      </c>
      <c r="H14" s="5">
        <v>698.0</v>
      </c>
      <c r="I14" s="5">
        <v>669.0</v>
      </c>
      <c r="J14" s="5">
        <v>698.0</v>
      </c>
      <c r="K14" s="5">
        <v>733.0</v>
      </c>
      <c r="L14" s="5">
        <v>735.0</v>
      </c>
      <c r="M14" s="5">
        <v>584.0</v>
      </c>
      <c r="N14" s="5">
        <v>591.0</v>
      </c>
      <c r="O14" s="5">
        <v>719.0</v>
      </c>
    </row>
    <row r="15" ht="12.75" customHeight="1">
      <c r="A15" s="3" t="s">
        <v>26</v>
      </c>
      <c r="B15" s="5">
        <v>4866.0</v>
      </c>
      <c r="C15" s="5">
        <v>4489.0</v>
      </c>
      <c r="D15" s="5">
        <v>4737.0</v>
      </c>
      <c r="E15" s="5">
        <v>4385.0</v>
      </c>
      <c r="F15" s="6">
        <v>4347.0</v>
      </c>
      <c r="G15" s="5">
        <v>3714.0</v>
      </c>
      <c r="H15" s="5">
        <v>3497.0</v>
      </c>
      <c r="I15" s="5">
        <v>3140.0</v>
      </c>
      <c r="J15" s="5">
        <v>3308.0</v>
      </c>
      <c r="K15" s="5">
        <v>3004.0</v>
      </c>
      <c r="L15" s="5">
        <v>2374.0</v>
      </c>
      <c r="M15" s="5">
        <v>2546.0</v>
      </c>
      <c r="N15" s="5">
        <v>3151.0</v>
      </c>
      <c r="O15" s="5">
        <v>3047.0</v>
      </c>
    </row>
    <row r="16" ht="12.75" customHeight="1">
      <c r="A16" s="3" t="s">
        <v>27</v>
      </c>
      <c r="B16" s="5">
        <v>3933.0</v>
      </c>
      <c r="C16" s="5">
        <v>3739.0</v>
      </c>
      <c r="D16" s="5">
        <v>4363.0</v>
      </c>
      <c r="E16" s="5">
        <v>3557.0</v>
      </c>
      <c r="F16" s="6">
        <v>2891.0</v>
      </c>
      <c r="G16" s="5">
        <v>2337.0</v>
      </c>
      <c r="H16" s="5">
        <v>2056.0</v>
      </c>
      <c r="I16" s="5">
        <v>2001.0</v>
      </c>
      <c r="J16" s="5">
        <v>1992.0</v>
      </c>
      <c r="K16" s="5">
        <v>1990.0</v>
      </c>
      <c r="L16" s="5">
        <v>1908.0</v>
      </c>
      <c r="M16" s="5">
        <v>1829.0</v>
      </c>
      <c r="N16" s="5">
        <v>1739.0</v>
      </c>
      <c r="O16" s="5">
        <v>2080.0</v>
      </c>
    </row>
    <row r="17" ht="12.75" customHeight="1">
      <c r="A17" s="3" t="s">
        <v>28</v>
      </c>
      <c r="B17" s="5">
        <v>8365.0</v>
      </c>
      <c r="C17" s="5">
        <v>7948.0</v>
      </c>
      <c r="D17" s="5">
        <v>8623.0</v>
      </c>
      <c r="E17" s="5">
        <v>8299.0</v>
      </c>
      <c r="F17" s="6">
        <v>8677.0</v>
      </c>
      <c r="G17" s="5">
        <v>8903.0</v>
      </c>
      <c r="H17" s="5">
        <v>9536.0</v>
      </c>
      <c r="I17" s="5">
        <v>9159.0</v>
      </c>
      <c r="J17" s="5">
        <v>9066.0</v>
      </c>
      <c r="K17" s="5">
        <v>8797.0</v>
      </c>
      <c r="L17" s="5">
        <v>8268.0</v>
      </c>
      <c r="M17" s="5">
        <v>7606.0</v>
      </c>
      <c r="N17" s="5">
        <v>7780.0</v>
      </c>
      <c r="O17" s="5">
        <v>7047.0</v>
      </c>
    </row>
    <row r="18" ht="12.75" customHeight="1">
      <c r="A18" s="3" t="s">
        <v>29</v>
      </c>
      <c r="B18" s="5">
        <v>1565.0</v>
      </c>
      <c r="C18" s="5">
        <v>1429.0</v>
      </c>
      <c r="D18" s="5">
        <v>1345.0</v>
      </c>
      <c r="E18" s="5">
        <v>1302.0</v>
      </c>
      <c r="F18" s="6">
        <v>1198.0</v>
      </c>
      <c r="G18" s="5">
        <v>1228.0</v>
      </c>
      <c r="H18" s="5">
        <v>1283.0</v>
      </c>
      <c r="I18" s="5">
        <v>1132.0</v>
      </c>
      <c r="J18" s="5">
        <v>1208.0</v>
      </c>
      <c r="K18" s="5">
        <v>1041.0</v>
      </c>
      <c r="L18" s="5">
        <v>875.0</v>
      </c>
      <c r="M18" s="5">
        <v>696.0</v>
      </c>
      <c r="N18" s="5">
        <v>644.0</v>
      </c>
      <c r="O18" s="5">
        <v>724.0</v>
      </c>
    </row>
    <row r="19" ht="12.75" customHeight="1">
      <c r="A19" s="3" t="s">
        <v>30</v>
      </c>
      <c r="B19" s="5">
        <v>3389.0</v>
      </c>
      <c r="C19" s="5">
        <v>3417.0</v>
      </c>
      <c r="D19" s="5">
        <v>3337.0</v>
      </c>
      <c r="E19" s="5">
        <v>3205.0</v>
      </c>
      <c r="F19" s="6">
        <v>3280.0</v>
      </c>
      <c r="G19" s="5">
        <v>3026.0</v>
      </c>
      <c r="H19" s="5">
        <v>2866.0</v>
      </c>
      <c r="I19" s="5">
        <v>3087.0</v>
      </c>
      <c r="J19" s="5">
        <v>2735.0</v>
      </c>
      <c r="K19" s="5">
        <v>2566.0</v>
      </c>
      <c r="L19" s="5">
        <v>2715.0</v>
      </c>
      <c r="M19" s="5">
        <v>2687.0</v>
      </c>
      <c r="N19" s="5">
        <v>2687.0</v>
      </c>
      <c r="O19" s="5">
        <v>2826.0</v>
      </c>
    </row>
    <row r="20" ht="12.75" customHeight="1">
      <c r="A20" s="3" t="s">
        <v>31</v>
      </c>
      <c r="B20" s="5">
        <v>6062.0</v>
      </c>
      <c r="C20" s="5">
        <v>6027.0</v>
      </c>
      <c r="D20" s="5">
        <v>6123.0</v>
      </c>
      <c r="E20" s="5">
        <v>5852.0</v>
      </c>
      <c r="F20" s="6">
        <v>6014.0</v>
      </c>
      <c r="G20" s="5">
        <v>5528.0</v>
      </c>
      <c r="H20" s="5">
        <v>5919.0</v>
      </c>
      <c r="I20" s="5">
        <v>5292.0</v>
      </c>
      <c r="J20" s="5">
        <v>5176.0</v>
      </c>
      <c r="K20" s="5">
        <v>4926.0</v>
      </c>
      <c r="L20" s="5">
        <v>4592.0</v>
      </c>
      <c r="M20" s="5">
        <v>4335.0</v>
      </c>
      <c r="N20" s="5">
        <v>4242.0</v>
      </c>
      <c r="O20" s="5">
        <v>4137.0</v>
      </c>
    </row>
    <row r="21" ht="12.75" customHeight="1">
      <c r="A21" s="3" t="s">
        <v>32</v>
      </c>
      <c r="B21" s="5">
        <v>811.0</v>
      </c>
      <c r="C21" s="5">
        <v>821.0</v>
      </c>
      <c r="D21" s="5">
        <v>787.0</v>
      </c>
      <c r="E21" s="5">
        <v>832.0</v>
      </c>
      <c r="F21" s="6">
        <v>981.0</v>
      </c>
      <c r="G21" s="5">
        <v>949.0</v>
      </c>
      <c r="H21" s="5">
        <v>904.0</v>
      </c>
      <c r="I21" s="5">
        <v>899.0</v>
      </c>
      <c r="J21" s="5">
        <v>915.0</v>
      </c>
      <c r="K21" s="5">
        <v>920.0</v>
      </c>
      <c r="L21" s="5">
        <v>843.0</v>
      </c>
      <c r="M21" s="5">
        <v>953.0</v>
      </c>
      <c r="N21" s="5">
        <v>930.0</v>
      </c>
      <c r="O21" s="5">
        <v>891.0</v>
      </c>
    </row>
    <row r="22" ht="12.75" customHeight="1">
      <c r="A22" s="3" t="s">
        <v>33</v>
      </c>
      <c r="B22" s="5">
        <v>1503.0</v>
      </c>
      <c r="C22" s="5">
        <v>1436.0</v>
      </c>
      <c r="D22" s="5">
        <v>1486.0</v>
      </c>
      <c r="E22" s="5">
        <v>1397.0</v>
      </c>
      <c r="F22" s="6">
        <v>1590.0</v>
      </c>
      <c r="G22" s="5">
        <v>1617.0</v>
      </c>
      <c r="H22" s="5">
        <v>1539.0</v>
      </c>
      <c r="I22" s="5">
        <v>1548.0</v>
      </c>
      <c r="J22" s="5">
        <v>1310.0</v>
      </c>
      <c r="K22" s="5">
        <v>1097.0</v>
      </c>
      <c r="L22" s="5">
        <v>931.0</v>
      </c>
      <c r="M22" s="5">
        <v>696.0</v>
      </c>
      <c r="N22" s="5">
        <v>665.0</v>
      </c>
      <c r="O22" s="5">
        <v>593.0</v>
      </c>
    </row>
    <row r="23" ht="12.75" customHeight="1">
      <c r="A23" s="3" t="s">
        <v>34</v>
      </c>
      <c r="B23" s="5">
        <v>9642.0</v>
      </c>
      <c r="C23" s="5">
        <v>9413.0</v>
      </c>
      <c r="D23" s="5">
        <v>8828.0</v>
      </c>
      <c r="E23" s="5">
        <v>8648.0</v>
      </c>
      <c r="F23" s="6">
        <v>8572.0</v>
      </c>
      <c r="G23" s="5">
        <v>7871.0</v>
      </c>
      <c r="H23" s="5">
        <v>7431.0</v>
      </c>
      <c r="I23" s="5">
        <v>6824.0</v>
      </c>
      <c r="J23" s="5">
        <v>6891.0</v>
      </c>
      <c r="K23" s="5">
        <v>7562.0</v>
      </c>
      <c r="L23" s="5">
        <v>6902.0</v>
      </c>
      <c r="M23" s="5">
        <v>6940.0</v>
      </c>
      <c r="N23" s="5">
        <v>7565.0</v>
      </c>
      <c r="O23" s="5">
        <v>8629.0</v>
      </c>
    </row>
    <row r="24" ht="12.75" customHeight="1">
      <c r="A24" s="3" t="s">
        <v>35</v>
      </c>
      <c r="B24" s="5">
        <v>6473.0</v>
      </c>
      <c r="C24" s="5">
        <v>6388.0</v>
      </c>
      <c r="D24" s="5">
        <v>6506.0</v>
      </c>
      <c r="E24" s="5">
        <v>6470.0</v>
      </c>
      <c r="F24" s="6">
        <v>6423.0</v>
      </c>
      <c r="G24" s="5">
        <v>5939.0</v>
      </c>
      <c r="H24" s="5">
        <v>5960.0</v>
      </c>
      <c r="I24" s="5">
        <v>5883.0</v>
      </c>
      <c r="J24" s="5">
        <v>5269.0</v>
      </c>
      <c r="K24" s="5">
        <v>5558.0</v>
      </c>
      <c r="L24" s="5">
        <v>5144.0</v>
      </c>
      <c r="M24" s="5">
        <v>4887.0</v>
      </c>
      <c r="N24" s="5">
        <v>4012.0</v>
      </c>
      <c r="O24" s="5">
        <v>4284.0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3" t="s">
        <v>36</v>
      </c>
      <c r="B25" s="11">
        <v>3938.0</v>
      </c>
      <c r="C25" s="11">
        <v>3779.0</v>
      </c>
      <c r="D25" s="11">
        <v>3859.0</v>
      </c>
      <c r="E25" s="11">
        <v>3434.0</v>
      </c>
      <c r="F25" s="12">
        <v>3751.0</v>
      </c>
      <c r="G25" s="11">
        <v>3678.0</v>
      </c>
      <c r="H25" s="11">
        <v>3770.0</v>
      </c>
      <c r="I25" s="11">
        <v>3407.0</v>
      </c>
      <c r="J25" s="5">
        <v>2943.0</v>
      </c>
      <c r="K25" s="5">
        <v>2800.0</v>
      </c>
      <c r="L25" s="5">
        <v>3059.0</v>
      </c>
      <c r="M25" s="5">
        <v>2832.0</v>
      </c>
      <c r="N25" s="5">
        <v>2690.0</v>
      </c>
      <c r="O25" s="5">
        <v>2828.0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3" t="s">
        <v>37</v>
      </c>
      <c r="B26" s="5">
        <v>20869.0</v>
      </c>
      <c r="C26" s="5">
        <v>20048.0</v>
      </c>
      <c r="D26" s="5">
        <v>19780.0</v>
      </c>
      <c r="E26" s="5">
        <v>19905.0</v>
      </c>
      <c r="F26" s="6">
        <v>20056.0</v>
      </c>
      <c r="G26" s="5">
        <v>19110.0</v>
      </c>
      <c r="H26" s="5">
        <v>17789.0</v>
      </c>
      <c r="I26" s="5">
        <v>16408.0</v>
      </c>
      <c r="J26" s="5">
        <v>13958.0</v>
      </c>
      <c r="K26" s="5">
        <v>12238.0</v>
      </c>
      <c r="L26" s="5">
        <v>11758.0</v>
      </c>
      <c r="M26" s="5">
        <v>12806.0</v>
      </c>
      <c r="N26" s="5">
        <v>12937.0</v>
      </c>
      <c r="O26" s="5">
        <v>12994.0</v>
      </c>
    </row>
    <row r="27" ht="12.75" customHeight="1">
      <c r="A27" s="3" t="s">
        <v>38</v>
      </c>
      <c r="B27" s="5">
        <v>9435.0</v>
      </c>
      <c r="C27" s="5">
        <v>9396.0</v>
      </c>
      <c r="D27" s="5">
        <v>9702.0</v>
      </c>
      <c r="E27" s="5">
        <v>9602.0</v>
      </c>
      <c r="F27" s="6">
        <v>10557.0</v>
      </c>
      <c r="G27" s="5">
        <v>9945.0</v>
      </c>
      <c r="H27" s="5">
        <v>9694.0</v>
      </c>
      <c r="I27" s="5">
        <v>10499.0</v>
      </c>
      <c r="J27" s="5">
        <v>10504.0</v>
      </c>
      <c r="K27" s="5">
        <v>11001.0</v>
      </c>
      <c r="L27" s="5">
        <v>10827.0</v>
      </c>
      <c r="M27" s="5">
        <v>10632.0</v>
      </c>
      <c r="N27" s="5">
        <v>10897.0</v>
      </c>
      <c r="O27" s="5">
        <v>10966.0</v>
      </c>
    </row>
    <row r="28" ht="12.75" customHeight="1">
      <c r="A28" s="3" t="s">
        <v>39</v>
      </c>
      <c r="B28" s="5">
        <v>3199.0</v>
      </c>
      <c r="C28" s="5">
        <v>3254.0</v>
      </c>
      <c r="D28" s="5">
        <v>3202.0</v>
      </c>
      <c r="E28" s="5">
        <v>3255.0</v>
      </c>
      <c r="F28" s="6">
        <v>3295.0</v>
      </c>
      <c r="G28" s="5">
        <v>3219.0</v>
      </c>
      <c r="H28" s="5">
        <v>3342.0</v>
      </c>
      <c r="I28" s="5">
        <v>2606.0</v>
      </c>
      <c r="J28" s="5">
        <v>2230.0</v>
      </c>
      <c r="K28" s="5">
        <v>2155.0</v>
      </c>
      <c r="L28" s="5">
        <v>2151.0</v>
      </c>
      <c r="M28" s="5">
        <v>1911.0</v>
      </c>
      <c r="N28" s="5">
        <v>2041.0</v>
      </c>
      <c r="O28" s="5">
        <v>1876.0</v>
      </c>
    </row>
    <row r="29" ht="12.75" customHeight="1">
      <c r="A29" s="3" t="s">
        <v>40</v>
      </c>
      <c r="B29" s="5">
        <v>7623.0</v>
      </c>
      <c r="C29" s="5">
        <v>6803.0</v>
      </c>
      <c r="D29" s="5">
        <v>6582.0</v>
      </c>
      <c r="E29" s="5">
        <v>5481.0</v>
      </c>
      <c r="F29" s="6">
        <v>5110.0</v>
      </c>
      <c r="G29" s="5">
        <v>4905.0</v>
      </c>
      <c r="H29" s="5">
        <v>4792.0</v>
      </c>
      <c r="I29" s="5">
        <v>4013.0</v>
      </c>
      <c r="J29" s="5">
        <v>4007.0</v>
      </c>
      <c r="K29" s="5">
        <v>4485.0</v>
      </c>
      <c r="L29" s="5">
        <v>4053.0</v>
      </c>
      <c r="M29" s="5">
        <v>4083.0</v>
      </c>
      <c r="N29" s="5">
        <v>4251.0</v>
      </c>
      <c r="O29" s="5">
        <v>4085.0</v>
      </c>
    </row>
    <row r="30" ht="12.75" customHeight="1">
      <c r="A30" s="3" t="s">
        <v>41</v>
      </c>
      <c r="B30" s="5">
        <v>9550.0</v>
      </c>
      <c r="C30" s="5">
        <v>9260.0</v>
      </c>
      <c r="D30" s="5">
        <v>9220.0</v>
      </c>
      <c r="E30" s="5">
        <v>8867.0</v>
      </c>
      <c r="F30" s="6">
        <v>8212.0</v>
      </c>
      <c r="G30" s="5">
        <v>7774.0</v>
      </c>
      <c r="H30" s="5">
        <v>8268.0</v>
      </c>
      <c r="I30" s="5">
        <v>8179.0</v>
      </c>
      <c r="J30" s="5">
        <v>7421.0</v>
      </c>
      <c r="K30" s="5">
        <v>7172.0</v>
      </c>
      <c r="L30" s="5">
        <v>7367.0</v>
      </c>
      <c r="M30" s="5">
        <v>5685.0</v>
      </c>
      <c r="N30" s="5">
        <v>5680.0</v>
      </c>
      <c r="O30" s="5">
        <v>5002.0</v>
      </c>
    </row>
    <row r="31" ht="12.75" customHeight="1">
      <c r="A31" s="3" t="s">
        <v>42</v>
      </c>
      <c r="B31" s="5">
        <v>6476.0</v>
      </c>
      <c r="C31" s="5">
        <v>6771.0</v>
      </c>
      <c r="D31" s="5">
        <v>6664.0</v>
      </c>
      <c r="E31" s="5">
        <v>6010.0</v>
      </c>
      <c r="F31" s="6">
        <v>6056.0</v>
      </c>
      <c r="G31" s="5">
        <v>5567.0</v>
      </c>
      <c r="H31" s="5">
        <v>5883.0</v>
      </c>
      <c r="I31" s="5">
        <v>4921.0</v>
      </c>
      <c r="J31" s="5">
        <v>4610.0</v>
      </c>
      <c r="K31" s="5">
        <v>3554.0</v>
      </c>
      <c r="L31" s="5">
        <v>4046.0</v>
      </c>
      <c r="M31" s="5">
        <v>3919.0</v>
      </c>
      <c r="N31" s="5">
        <v>4038.0</v>
      </c>
      <c r="O31" s="5">
        <v>3803.0</v>
      </c>
    </row>
    <row r="32" ht="12.75" customHeight="1">
      <c r="A32" s="3" t="s">
        <v>43</v>
      </c>
      <c r="B32" s="5">
        <v>496.0</v>
      </c>
      <c r="C32" s="5">
        <v>471.0</v>
      </c>
      <c r="D32" s="5">
        <v>429.0</v>
      </c>
      <c r="E32" s="5">
        <v>384.0</v>
      </c>
      <c r="F32" s="6">
        <v>396.0</v>
      </c>
      <c r="G32" s="5">
        <v>423.0</v>
      </c>
      <c r="H32" s="5">
        <v>383.0</v>
      </c>
      <c r="I32" s="5">
        <v>336.0</v>
      </c>
      <c r="J32" s="5">
        <v>308.0</v>
      </c>
      <c r="K32" s="5">
        <v>336.0</v>
      </c>
      <c r="L32" s="5">
        <v>301.0</v>
      </c>
      <c r="M32" s="5">
        <v>294.0</v>
      </c>
      <c r="N32" s="5">
        <v>306.0</v>
      </c>
      <c r="O32" s="5">
        <v>298.0</v>
      </c>
    </row>
    <row r="33" ht="12.75" customHeight="1">
      <c r="A33" s="3" t="s">
        <v>44</v>
      </c>
      <c r="B33" s="5">
        <v>39931.0</v>
      </c>
      <c r="C33" s="5">
        <v>38488.0</v>
      </c>
      <c r="D33" s="5">
        <v>39228.0</v>
      </c>
      <c r="E33" s="5">
        <v>37949.0</v>
      </c>
      <c r="F33" s="6">
        <v>41632.0</v>
      </c>
      <c r="G33" s="5">
        <v>34637.0</v>
      </c>
      <c r="H33" s="5">
        <v>36388.0</v>
      </c>
      <c r="I33" s="5">
        <v>35001.0</v>
      </c>
      <c r="J33" s="5">
        <v>35277.0</v>
      </c>
      <c r="K33" s="5">
        <v>35317.0</v>
      </c>
      <c r="L33" s="5">
        <v>38002.0</v>
      </c>
      <c r="M33" s="5">
        <v>37034.0</v>
      </c>
      <c r="N33" s="5">
        <v>32968.0</v>
      </c>
      <c r="O33" s="5">
        <v>27374.0</v>
      </c>
    </row>
    <row r="34" ht="12.75" customHeight="1">
      <c r="A34" s="3" t="s">
        <v>45</v>
      </c>
      <c r="B34" s="5">
        <v>35114.0</v>
      </c>
      <c r="C34" s="5">
        <v>35102.0</v>
      </c>
      <c r="D34" s="5">
        <v>36066.0</v>
      </c>
      <c r="E34" s="5">
        <v>35219.0</v>
      </c>
      <c r="F34" s="6">
        <v>37001.0</v>
      </c>
      <c r="G34" s="5">
        <v>35073.0</v>
      </c>
      <c r="H34" s="5">
        <v>35961.0</v>
      </c>
      <c r="I34" s="5">
        <v>35581.0</v>
      </c>
      <c r="J34" s="5">
        <v>33809.0</v>
      </c>
      <c r="K34" s="5">
        <v>28092.0</v>
      </c>
      <c r="L34" s="5">
        <v>27907.0</v>
      </c>
      <c r="M34" s="5">
        <v>23858.0</v>
      </c>
      <c r="N34" s="5">
        <v>21234.0</v>
      </c>
      <c r="O34" s="5">
        <v>21734.0</v>
      </c>
    </row>
    <row r="35" ht="12.75" customHeight="1">
      <c r="A35" s="3" t="s">
        <v>46</v>
      </c>
      <c r="B35" s="11">
        <v>2818.0</v>
      </c>
      <c r="C35" s="11">
        <v>2587.0</v>
      </c>
      <c r="D35" s="11">
        <v>2745.0</v>
      </c>
      <c r="E35" s="11">
        <v>2731.0</v>
      </c>
      <c r="F35" s="12">
        <v>2638.0</v>
      </c>
      <c r="G35" s="11">
        <v>2576.0</v>
      </c>
      <c r="H35" s="11">
        <v>2581.0</v>
      </c>
      <c r="I35" s="11">
        <v>2489.0</v>
      </c>
      <c r="J35" s="5">
        <v>2503.0</v>
      </c>
      <c r="K35" s="5">
        <v>2503.0</v>
      </c>
      <c r="L35" s="5">
        <v>2257.0</v>
      </c>
      <c r="M35" s="5">
        <v>2329.0</v>
      </c>
      <c r="N35" s="5">
        <v>2267.0</v>
      </c>
      <c r="O35" s="5">
        <v>2256.0</v>
      </c>
    </row>
    <row r="36" ht="12.75" customHeight="1">
      <c r="A36" s="7" t="s">
        <v>47</v>
      </c>
      <c r="B36" s="5">
        <v>147.0</v>
      </c>
      <c r="C36" s="5">
        <v>135.0</v>
      </c>
      <c r="D36" s="5">
        <v>155.0</v>
      </c>
      <c r="E36" s="5">
        <v>129.0</v>
      </c>
      <c r="F36" s="6">
        <v>132.0</v>
      </c>
      <c r="G36" s="5">
        <v>125.0</v>
      </c>
      <c r="H36" s="5">
        <v>119.0</v>
      </c>
      <c r="I36" s="5">
        <v>133.0</v>
      </c>
      <c r="J36" s="5">
        <v>93.0</v>
      </c>
      <c r="K36" s="5">
        <v>99.0</v>
      </c>
      <c r="L36" s="5">
        <v>78.0</v>
      </c>
      <c r="M36" s="5">
        <v>68.0</v>
      </c>
      <c r="N36" s="5">
        <v>79.0</v>
      </c>
      <c r="O36" s="5">
        <v>63.0</v>
      </c>
    </row>
    <row r="37" ht="12.75" customHeight="1">
      <c r="A37" s="3" t="s">
        <v>48</v>
      </c>
      <c r="B37" s="5">
        <v>17391.0</v>
      </c>
      <c r="C37" s="5">
        <v>16934.0</v>
      </c>
      <c r="D37" s="5">
        <v>16849.0</v>
      </c>
      <c r="E37" s="5">
        <v>16089.0</v>
      </c>
      <c r="F37" s="6">
        <v>16090.0</v>
      </c>
      <c r="G37" s="5">
        <v>17642.0</v>
      </c>
      <c r="H37" s="5">
        <v>18711.0</v>
      </c>
      <c r="I37" s="5">
        <v>18322.0</v>
      </c>
      <c r="J37" s="5">
        <v>15235.0</v>
      </c>
      <c r="K37" s="5">
        <v>13540.0</v>
      </c>
      <c r="L37" s="5">
        <v>11781.0</v>
      </c>
      <c r="M37" s="5">
        <v>11609.0</v>
      </c>
      <c r="N37" s="5">
        <v>12012.0</v>
      </c>
      <c r="O37" s="5">
        <v>13080.0</v>
      </c>
    </row>
    <row r="38" ht="12.75" customHeight="1">
      <c r="A38" s="3" t="s">
        <v>49</v>
      </c>
      <c r="B38" s="5">
        <v>4149.0</v>
      </c>
      <c r="C38" s="5">
        <v>3888.0</v>
      </c>
      <c r="D38" s="5">
        <v>4004.0</v>
      </c>
      <c r="E38" s="5">
        <v>3869.0</v>
      </c>
      <c r="F38" s="6">
        <v>4033.0</v>
      </c>
      <c r="G38" s="5">
        <v>3646.0</v>
      </c>
      <c r="H38" s="5">
        <v>3602.0</v>
      </c>
      <c r="I38" s="5">
        <v>3619.0</v>
      </c>
      <c r="J38" s="5">
        <v>3777.0</v>
      </c>
      <c r="K38" s="5">
        <v>3403.0</v>
      </c>
      <c r="L38" s="5">
        <v>3151.0</v>
      </c>
      <c r="M38" s="5">
        <v>3254.0</v>
      </c>
      <c r="N38" s="5">
        <v>2970.0</v>
      </c>
      <c r="O38" s="5">
        <v>2605.0</v>
      </c>
    </row>
    <row r="39" ht="12.75" customHeight="1">
      <c r="A39" s="3" t="s">
        <v>50</v>
      </c>
      <c r="B39" s="5">
        <v>10523.0</v>
      </c>
      <c r="C39" s="5">
        <v>10657.0</v>
      </c>
      <c r="D39" s="5">
        <v>10514.0</v>
      </c>
      <c r="E39" s="5">
        <v>10516.0</v>
      </c>
      <c r="F39" s="6">
        <v>10716.0</v>
      </c>
      <c r="G39" s="5">
        <v>10303.0</v>
      </c>
      <c r="H39" s="5">
        <v>11281.0</v>
      </c>
      <c r="I39" s="5">
        <v>11464.0</v>
      </c>
      <c r="J39" s="5">
        <v>10823.0</v>
      </c>
      <c r="K39" s="5">
        <v>10449.0</v>
      </c>
      <c r="L39" s="5">
        <v>10725.0</v>
      </c>
      <c r="M39" s="5">
        <v>11396.0</v>
      </c>
      <c r="N39" s="5">
        <v>10937.0</v>
      </c>
      <c r="O39" s="5">
        <v>11571.0</v>
      </c>
    </row>
    <row r="40" ht="12.75" customHeight="1">
      <c r="A40" s="3" t="s">
        <v>51</v>
      </c>
      <c r="B40" s="5">
        <v>9592.0</v>
      </c>
      <c r="C40" s="5">
        <v>9546.0</v>
      </c>
      <c r="D40" s="5">
        <v>9712.0</v>
      </c>
      <c r="E40" s="5">
        <v>9299.0</v>
      </c>
      <c r="F40" s="6">
        <v>9347.0</v>
      </c>
      <c r="G40" s="5">
        <v>9353.0</v>
      </c>
      <c r="H40" s="5">
        <v>9805.0</v>
      </c>
      <c r="I40" s="5">
        <v>8413.0</v>
      </c>
      <c r="J40" s="5">
        <v>7354.0</v>
      </c>
      <c r="K40" s="5">
        <v>6780.0</v>
      </c>
      <c r="L40" s="5">
        <v>5729.0</v>
      </c>
      <c r="M40" s="5">
        <v>5018.0</v>
      </c>
      <c r="N40" s="5">
        <v>5218.0</v>
      </c>
      <c r="O40" s="5">
        <v>4944.0</v>
      </c>
    </row>
    <row r="41" ht="12.75" customHeight="1">
      <c r="A41" s="3" t="s">
        <v>52</v>
      </c>
      <c r="B41" s="5">
        <v>9471.0</v>
      </c>
      <c r="C41" s="5">
        <v>9256.0</v>
      </c>
      <c r="D41" s="5">
        <v>9396.0</v>
      </c>
      <c r="E41" s="5">
        <v>8834.0</v>
      </c>
      <c r="F41" s="6">
        <v>9197.0</v>
      </c>
      <c r="G41" s="5">
        <v>8758.0</v>
      </c>
      <c r="H41" s="5">
        <v>8435.0</v>
      </c>
      <c r="I41" s="5">
        <v>7846.0</v>
      </c>
      <c r="J41" s="5">
        <v>6956.0</v>
      </c>
      <c r="K41" s="5">
        <v>6443.0</v>
      </c>
      <c r="L41" s="5">
        <v>5550.0</v>
      </c>
      <c r="M41" s="5">
        <v>5665.0</v>
      </c>
      <c r="N41" s="5">
        <v>6079.0</v>
      </c>
      <c r="O41" s="5">
        <v>6298.0</v>
      </c>
    </row>
    <row r="42" ht="12.75" customHeight="1">
      <c r="A42" s="3" t="s">
        <v>53</v>
      </c>
      <c r="B42" s="5">
        <v>6434.0</v>
      </c>
      <c r="C42" s="5">
        <v>6033.0</v>
      </c>
      <c r="D42" s="5">
        <v>6271.0</v>
      </c>
      <c r="E42" s="5">
        <v>5814.0</v>
      </c>
      <c r="F42" s="6">
        <v>6031.0</v>
      </c>
      <c r="G42" s="5">
        <v>5507.0</v>
      </c>
      <c r="H42" s="5">
        <v>5413.0</v>
      </c>
      <c r="I42" s="5">
        <v>5365.0</v>
      </c>
      <c r="J42" s="5">
        <v>5304.0</v>
      </c>
      <c r="K42" s="5">
        <v>4646.0</v>
      </c>
      <c r="L42" s="5">
        <v>4280.0</v>
      </c>
      <c r="M42" s="5">
        <v>3998.0</v>
      </c>
      <c r="N42" s="5">
        <v>3894.0</v>
      </c>
      <c r="O42" s="5">
        <v>3772.0</v>
      </c>
    </row>
    <row r="43" ht="12.75" customHeight="1">
      <c r="A43" s="3" t="s">
        <v>54</v>
      </c>
      <c r="B43" s="5">
        <v>9246.0</v>
      </c>
      <c r="C43" s="5">
        <v>9062.0</v>
      </c>
      <c r="D43" s="5">
        <v>9664.0</v>
      </c>
      <c r="E43" s="5">
        <v>9619.0</v>
      </c>
      <c r="F43" s="6">
        <v>10488.0</v>
      </c>
      <c r="G43" s="5">
        <v>10106.0</v>
      </c>
      <c r="H43" s="5">
        <v>10202.0</v>
      </c>
      <c r="I43" s="5">
        <v>9676.0</v>
      </c>
      <c r="J43" s="5">
        <v>8684.0</v>
      </c>
      <c r="K43" s="5">
        <v>8452.0</v>
      </c>
      <c r="L43" s="5">
        <v>7777.0</v>
      </c>
      <c r="M43" s="5">
        <v>6804.0</v>
      </c>
      <c r="N43" s="5">
        <v>7100.0</v>
      </c>
      <c r="O43" s="5">
        <v>6621.0</v>
      </c>
    </row>
    <row r="44" ht="12.75" customHeight="1">
      <c r="A44" s="3" t="s">
        <v>55</v>
      </c>
      <c r="B44" s="5">
        <v>9307.0</v>
      </c>
      <c r="C44" s="5">
        <v>9226.0</v>
      </c>
      <c r="D44" s="5">
        <v>9344.0</v>
      </c>
      <c r="E44" s="5">
        <v>9399.0</v>
      </c>
      <c r="F44" s="6">
        <v>9428.0</v>
      </c>
      <c r="G44" s="5">
        <v>9200.0</v>
      </c>
      <c r="H44" s="5">
        <v>8970.0</v>
      </c>
      <c r="I44" s="5">
        <v>8873.0</v>
      </c>
      <c r="J44" s="5">
        <v>8803.0</v>
      </c>
      <c r="K44" s="5">
        <v>9469.0</v>
      </c>
      <c r="L44" s="5">
        <v>8951.0</v>
      </c>
      <c r="M44" s="5">
        <v>9419.0</v>
      </c>
      <c r="N44" s="5">
        <v>9156.0</v>
      </c>
      <c r="O44" s="5">
        <v>8583.0</v>
      </c>
    </row>
    <row r="45" ht="12.75" customHeight="1">
      <c r="A45" s="3" t="s">
        <v>56</v>
      </c>
      <c r="B45" s="5">
        <v>8586.0</v>
      </c>
      <c r="C45" s="5">
        <v>8407.0</v>
      </c>
      <c r="D45" s="5">
        <v>8192.0</v>
      </c>
      <c r="E45" s="5">
        <v>7777.0</v>
      </c>
      <c r="F45" s="6">
        <v>7789.0</v>
      </c>
      <c r="G45" s="5">
        <v>7630.0</v>
      </c>
      <c r="H45" s="5">
        <v>7695.0</v>
      </c>
      <c r="I45" s="5">
        <v>7456.0</v>
      </c>
      <c r="J45" s="5">
        <v>7679.0</v>
      </c>
      <c r="K45" s="5">
        <v>6605.0</v>
      </c>
      <c r="L45" s="5">
        <v>6422.0</v>
      </c>
      <c r="M45" s="5">
        <v>6128.0</v>
      </c>
      <c r="N45" s="5">
        <v>6261.0</v>
      </c>
      <c r="O45" s="5">
        <v>6182.0</v>
      </c>
    </row>
    <row r="46" ht="12.75" customHeight="1">
      <c r="A46" s="3" t="s">
        <v>57</v>
      </c>
      <c r="B46" s="5">
        <v>5492.0</v>
      </c>
      <c r="C46" s="5">
        <v>4876.0</v>
      </c>
      <c r="D46" s="5">
        <v>5135.0</v>
      </c>
      <c r="E46" s="5">
        <v>5087.0</v>
      </c>
      <c r="F46" s="6">
        <v>5039.0</v>
      </c>
      <c r="G46" s="5">
        <v>4688.0</v>
      </c>
      <c r="H46" s="5">
        <v>4889.0</v>
      </c>
      <c r="I46" s="5">
        <v>4580.0</v>
      </c>
      <c r="J46" s="5">
        <v>4733.0</v>
      </c>
      <c r="K46" s="5">
        <v>4631.0</v>
      </c>
      <c r="L46" s="5">
        <v>4609.0</v>
      </c>
      <c r="M46" s="5">
        <v>4780.0</v>
      </c>
      <c r="N46" s="5">
        <v>4771.0</v>
      </c>
      <c r="O46" s="5">
        <v>4717.0</v>
      </c>
    </row>
    <row r="47" ht="12.75" customHeight="1">
      <c r="A47" s="3" t="s">
        <v>58</v>
      </c>
      <c r="B47" s="5">
        <v>1774.0</v>
      </c>
      <c r="C47" s="5">
        <v>1734.0</v>
      </c>
      <c r="D47" s="5">
        <v>1731.0</v>
      </c>
      <c r="E47" s="5">
        <v>1673.0</v>
      </c>
      <c r="F47" s="6">
        <v>1666.0</v>
      </c>
      <c r="G47" s="5">
        <v>1822.0</v>
      </c>
      <c r="H47" s="5">
        <v>1711.0</v>
      </c>
      <c r="I47" s="5">
        <v>1574.0</v>
      </c>
      <c r="J47" s="5">
        <v>1690.0</v>
      </c>
      <c r="K47" s="5">
        <v>1320.0</v>
      </c>
      <c r="L47" s="5">
        <v>1301.0</v>
      </c>
      <c r="M47" s="5">
        <v>1306.0</v>
      </c>
      <c r="N47" s="5">
        <v>1105.0</v>
      </c>
      <c r="O47" s="5">
        <v>1145.0</v>
      </c>
    </row>
    <row r="48" ht="12.75" customHeight="1">
      <c r="A48" s="3" t="s">
        <v>59</v>
      </c>
      <c r="B48" s="5">
        <v>581.0</v>
      </c>
      <c r="C48" s="5">
        <v>458.0</v>
      </c>
      <c r="D48" s="5">
        <v>525.0</v>
      </c>
      <c r="E48" s="5">
        <v>545.0</v>
      </c>
      <c r="F48" s="6">
        <v>564.0</v>
      </c>
      <c r="G48" s="5">
        <v>582.0</v>
      </c>
      <c r="H48" s="5">
        <v>586.0</v>
      </c>
      <c r="I48" s="5">
        <v>535.0</v>
      </c>
      <c r="J48" s="5">
        <v>518.0</v>
      </c>
      <c r="K48" s="5">
        <v>464.0</v>
      </c>
      <c r="L48" s="5">
        <v>486.0</v>
      </c>
      <c r="M48" s="5">
        <v>423.0</v>
      </c>
      <c r="N48" s="5">
        <v>403.0</v>
      </c>
      <c r="O48" s="5">
        <v>433.0</v>
      </c>
    </row>
    <row r="49" ht="12.75" customHeight="1">
      <c r="A49" s="3" t="s">
        <v>60</v>
      </c>
      <c r="B49" s="5">
        <v>17364.0</v>
      </c>
      <c r="C49" s="5">
        <v>16597.0</v>
      </c>
      <c r="D49" s="5">
        <v>16130.0</v>
      </c>
      <c r="E49" s="5">
        <v>15539.0</v>
      </c>
      <c r="F49" s="6">
        <v>15302.0</v>
      </c>
      <c r="G49" s="5">
        <v>16301.0</v>
      </c>
      <c r="H49" s="5">
        <v>12867.0</v>
      </c>
      <c r="I49" s="5">
        <v>11880.0</v>
      </c>
      <c r="J49" s="5">
        <v>10852.0</v>
      </c>
      <c r="K49" s="5">
        <v>9723.0</v>
      </c>
      <c r="L49" s="5">
        <v>9596.0</v>
      </c>
      <c r="M49" s="5">
        <v>8844.0</v>
      </c>
      <c r="N49" s="5">
        <v>9165.0</v>
      </c>
      <c r="O49" s="5">
        <v>8283.0</v>
      </c>
    </row>
    <row r="50" ht="12.75" customHeight="1">
      <c r="A50" s="3" t="s">
        <v>61</v>
      </c>
      <c r="B50" s="5">
        <v>3131.0</v>
      </c>
      <c r="C50" s="5">
        <v>2877.0</v>
      </c>
      <c r="D50" s="5">
        <v>2956.0</v>
      </c>
      <c r="E50" s="5">
        <v>2678.0</v>
      </c>
      <c r="F50" s="6">
        <v>2782.0</v>
      </c>
      <c r="G50" s="5">
        <v>3055.0</v>
      </c>
      <c r="H50" s="5">
        <v>3312.0</v>
      </c>
      <c r="I50" s="5">
        <v>3073.0</v>
      </c>
      <c r="J50" s="5">
        <v>2633.0</v>
      </c>
      <c r="K50" s="5">
        <v>2187.0</v>
      </c>
      <c r="L50" s="5">
        <v>2165.0</v>
      </c>
      <c r="M50" s="5">
        <v>2197.0</v>
      </c>
      <c r="N50" s="5">
        <v>2246.0</v>
      </c>
      <c r="O50" s="5">
        <v>2256.0</v>
      </c>
    </row>
    <row r="51" ht="12.75" customHeight="1">
      <c r="A51" s="3" t="s">
        <v>62</v>
      </c>
      <c r="B51" s="5">
        <v>4442.0</v>
      </c>
      <c r="C51" s="5">
        <v>4613.0</v>
      </c>
      <c r="D51" s="5">
        <v>4796.0</v>
      </c>
      <c r="E51" s="5">
        <v>5163.0</v>
      </c>
      <c r="F51" s="6">
        <v>5244.0</v>
      </c>
      <c r="G51" s="5">
        <v>4533.0</v>
      </c>
      <c r="H51" s="5">
        <v>4096.0</v>
      </c>
      <c r="I51" s="5">
        <v>4066.0</v>
      </c>
      <c r="J51" s="5">
        <v>4042.0</v>
      </c>
      <c r="K51" s="5">
        <v>4014.0</v>
      </c>
      <c r="L51" s="5">
        <v>3866.0</v>
      </c>
      <c r="M51" s="5">
        <v>3761.0</v>
      </c>
      <c r="N51" s="5">
        <v>3863.0</v>
      </c>
      <c r="O51" s="5">
        <v>3722.0</v>
      </c>
    </row>
    <row r="52" ht="12.75" customHeight="1">
      <c r="A52" s="3" t="s">
        <v>63</v>
      </c>
      <c r="B52" s="5">
        <v>177.0</v>
      </c>
      <c r="C52" s="5">
        <v>178.0</v>
      </c>
      <c r="D52" s="5">
        <v>170.0</v>
      </c>
      <c r="E52" s="5">
        <v>169.0</v>
      </c>
      <c r="F52" s="6">
        <v>154.0</v>
      </c>
      <c r="G52" s="5">
        <v>147.0</v>
      </c>
      <c r="H52" s="5">
        <v>117.0</v>
      </c>
      <c r="I52" s="5">
        <v>136.0</v>
      </c>
      <c r="J52" s="5">
        <v>245.0</v>
      </c>
      <c r="K52" s="5">
        <v>215.0</v>
      </c>
      <c r="L52" s="5">
        <v>206.0</v>
      </c>
      <c r="M52" s="5">
        <v>204.0</v>
      </c>
      <c r="N52" s="5">
        <v>177.0</v>
      </c>
      <c r="O52" s="5">
        <v>178.0</v>
      </c>
    </row>
    <row r="53" ht="12.75" customHeight="1">
      <c r="A53" s="3" t="s">
        <v>64</v>
      </c>
      <c r="B53" s="5">
        <v>589.0</v>
      </c>
      <c r="C53" s="5">
        <v>510.0</v>
      </c>
      <c r="D53" s="5">
        <v>527.0</v>
      </c>
      <c r="E53" s="5">
        <v>879.0</v>
      </c>
      <c r="F53" s="6">
        <v>969.0</v>
      </c>
      <c r="G53" s="5">
        <v>961.0</v>
      </c>
      <c r="H53" s="5">
        <v>903.0</v>
      </c>
      <c r="I53" s="5">
        <v>797.0</v>
      </c>
      <c r="J53" s="5">
        <v>752.0</v>
      </c>
      <c r="K53" s="5">
        <v>763.0</v>
      </c>
      <c r="L53" s="5">
        <v>765.0</v>
      </c>
      <c r="M53" s="5">
        <v>624.0</v>
      </c>
      <c r="N53" s="5">
        <v>587.0</v>
      </c>
      <c r="O53" s="5">
        <v>547.0</v>
      </c>
    </row>
    <row r="54" ht="12.75" customHeight="1">
      <c r="A54" s="3" t="s">
        <v>65</v>
      </c>
      <c r="B54" s="5">
        <v>2946.0</v>
      </c>
      <c r="C54" s="5">
        <v>2718.0</v>
      </c>
      <c r="D54" s="5">
        <v>2634.0</v>
      </c>
      <c r="E54" s="5">
        <v>2512.0</v>
      </c>
      <c r="F54" s="6">
        <v>2525.0</v>
      </c>
      <c r="G54" s="5">
        <v>2260.0</v>
      </c>
      <c r="H54" s="5">
        <v>2356.0</v>
      </c>
      <c r="I54" s="5">
        <v>2170.0</v>
      </c>
      <c r="J54" s="5">
        <v>2200.0</v>
      </c>
      <c r="K54" s="5">
        <v>2008.0</v>
      </c>
      <c r="L54" s="5">
        <v>1945.0</v>
      </c>
      <c r="M54" s="5">
        <v>2003.0</v>
      </c>
      <c r="N54" s="5">
        <v>2017.0</v>
      </c>
      <c r="O54" s="5">
        <v>2075.0</v>
      </c>
    </row>
    <row r="55" ht="12.75" customHeight="1">
      <c r="A55" s="3" t="s">
        <v>66</v>
      </c>
      <c r="B55" s="5">
        <v>2930.0</v>
      </c>
      <c r="C55" s="5">
        <v>2598.0</v>
      </c>
      <c r="D55" s="5">
        <v>2534.0</v>
      </c>
      <c r="E55" s="5">
        <v>2604.0</v>
      </c>
      <c r="F55" s="6">
        <v>2461.0</v>
      </c>
      <c r="G55" s="5">
        <v>2277.0</v>
      </c>
      <c r="H55" s="5">
        <v>2270.0</v>
      </c>
      <c r="I55" s="5">
        <v>2098.0</v>
      </c>
      <c r="J55" s="5">
        <v>2007.0</v>
      </c>
      <c r="K55" s="5">
        <v>2124.0</v>
      </c>
      <c r="L55" s="5">
        <v>2151.0</v>
      </c>
      <c r="M55" s="5">
        <v>2102.0</v>
      </c>
      <c r="N55" s="5">
        <v>2049.0</v>
      </c>
      <c r="O55" s="5">
        <v>1994.0</v>
      </c>
    </row>
    <row r="56" ht="12.75" customHeight="1">
      <c r="A56" s="3" t="s">
        <v>67</v>
      </c>
      <c r="B56" s="5">
        <v>2331.0</v>
      </c>
      <c r="C56" s="5">
        <v>2140.0</v>
      </c>
      <c r="D56" s="5">
        <v>2249.0</v>
      </c>
      <c r="E56" s="5">
        <v>2255.0</v>
      </c>
      <c r="F56" s="6">
        <v>2214.0</v>
      </c>
      <c r="G56" s="5">
        <v>2014.0</v>
      </c>
      <c r="H56" s="5">
        <v>1873.0</v>
      </c>
      <c r="I56" s="5">
        <v>1789.0</v>
      </c>
      <c r="J56" s="5">
        <v>1519.0</v>
      </c>
      <c r="K56" s="5">
        <v>1568.0</v>
      </c>
      <c r="L56" s="5">
        <v>1559.0</v>
      </c>
      <c r="M56" s="5">
        <v>1532.0</v>
      </c>
      <c r="N56" s="5">
        <v>1734.0</v>
      </c>
      <c r="O56" s="5">
        <v>1505.0</v>
      </c>
    </row>
    <row r="57" ht="12.75" customHeight="1">
      <c r="A57" s="3" t="s">
        <v>68</v>
      </c>
      <c r="B57" s="5">
        <v>3224.0</v>
      </c>
      <c r="C57" s="5">
        <v>3102.0</v>
      </c>
      <c r="D57" s="5">
        <v>3201.0</v>
      </c>
      <c r="E57" s="5">
        <v>2908.0</v>
      </c>
      <c r="F57" s="6">
        <v>3220.0</v>
      </c>
      <c r="G57" s="5">
        <v>3028.0</v>
      </c>
      <c r="H57" s="5">
        <v>2914.0</v>
      </c>
      <c r="I57" s="5">
        <v>2549.0</v>
      </c>
      <c r="J57" s="5">
        <v>1966.0</v>
      </c>
      <c r="K57" s="5">
        <v>1451.0</v>
      </c>
      <c r="L57" s="5">
        <v>1462.0</v>
      </c>
      <c r="M57" s="5">
        <v>1399.0</v>
      </c>
      <c r="N57" s="5">
        <v>1428.0</v>
      </c>
      <c r="O57" s="5">
        <v>1258.0</v>
      </c>
    </row>
    <row r="58" ht="12.75" customHeight="1">
      <c r="A58" s="3" t="s">
        <v>69</v>
      </c>
      <c r="B58" s="5">
        <v>1675.0</v>
      </c>
      <c r="C58" s="5">
        <v>1750.0</v>
      </c>
      <c r="D58" s="5">
        <v>1929.0</v>
      </c>
      <c r="E58" s="5">
        <v>1750.0</v>
      </c>
      <c r="F58" s="6">
        <v>1690.0</v>
      </c>
      <c r="G58" s="5">
        <v>1580.0</v>
      </c>
      <c r="H58" s="5">
        <v>1709.0</v>
      </c>
      <c r="I58" s="5">
        <v>1455.0</v>
      </c>
      <c r="J58" s="5">
        <v>1555.0</v>
      </c>
      <c r="K58" s="5">
        <v>1605.0</v>
      </c>
      <c r="L58" s="5">
        <v>1505.0</v>
      </c>
      <c r="M58" s="5">
        <v>1574.0</v>
      </c>
      <c r="N58" s="5">
        <v>1518.0</v>
      </c>
      <c r="O58" s="5">
        <v>1558.0</v>
      </c>
    </row>
    <row r="59" ht="12.75" customHeight="1">
      <c r="A59" s="3" t="s">
        <v>70</v>
      </c>
      <c r="B59" s="5">
        <v>3247.0</v>
      </c>
      <c r="C59" s="5">
        <v>3147.0</v>
      </c>
      <c r="D59" s="5">
        <v>3164.0</v>
      </c>
      <c r="E59" s="5">
        <v>3236.0</v>
      </c>
      <c r="F59" s="6">
        <v>3111.0</v>
      </c>
      <c r="G59" s="5">
        <v>2672.0</v>
      </c>
      <c r="H59" s="5">
        <v>3029.0</v>
      </c>
      <c r="I59" s="5">
        <v>3028.0</v>
      </c>
      <c r="J59" s="5">
        <v>3136.0</v>
      </c>
      <c r="K59" s="5">
        <v>3156.0</v>
      </c>
      <c r="L59" s="5">
        <v>2848.0</v>
      </c>
      <c r="M59" s="5">
        <v>2154.0</v>
      </c>
      <c r="N59" s="5">
        <v>2050.0</v>
      </c>
      <c r="O59" s="5">
        <v>1853.0</v>
      </c>
    </row>
    <row r="60" ht="12.75" customHeight="1">
      <c r="A60" s="3" t="s">
        <v>71</v>
      </c>
      <c r="B60" s="5">
        <v>12400.0</v>
      </c>
      <c r="C60" s="5">
        <v>12493.0</v>
      </c>
      <c r="D60" s="5">
        <v>12449.0</v>
      </c>
      <c r="E60" s="5">
        <v>12410.0</v>
      </c>
      <c r="F60" s="6">
        <v>12350.0</v>
      </c>
      <c r="G60" s="5">
        <v>11446.0</v>
      </c>
      <c r="H60" s="5">
        <v>10763.0</v>
      </c>
      <c r="I60" s="5">
        <v>10278.0</v>
      </c>
      <c r="J60" s="5">
        <v>9859.0</v>
      </c>
      <c r="K60" s="5">
        <v>9842.0</v>
      </c>
      <c r="L60" s="5">
        <v>9155.0</v>
      </c>
      <c r="M60" s="5">
        <v>9411.0</v>
      </c>
      <c r="N60" s="5">
        <v>9464.0</v>
      </c>
      <c r="O60" s="5">
        <v>8895.0</v>
      </c>
    </row>
    <row r="61" ht="12.75" customHeight="1">
      <c r="A61" s="3" t="s">
        <v>72</v>
      </c>
      <c r="B61" s="5">
        <v>614.0</v>
      </c>
      <c r="C61" s="5">
        <v>644.0</v>
      </c>
      <c r="D61" s="5">
        <v>631.0</v>
      </c>
      <c r="E61" s="5">
        <v>605.0</v>
      </c>
      <c r="F61" s="6">
        <v>611.0</v>
      </c>
      <c r="G61" s="5">
        <v>634.0</v>
      </c>
      <c r="H61" s="5">
        <v>706.0</v>
      </c>
      <c r="I61" s="5">
        <v>713.0</v>
      </c>
      <c r="J61" s="5">
        <v>668.0</v>
      </c>
      <c r="K61" s="5">
        <v>649.0</v>
      </c>
      <c r="L61" s="5">
        <v>617.0</v>
      </c>
      <c r="M61" s="5">
        <v>522.0</v>
      </c>
      <c r="N61" s="5">
        <v>608.0</v>
      </c>
      <c r="O61" s="5">
        <v>519.0</v>
      </c>
    </row>
    <row r="62" ht="12.75" customHeight="1">
      <c r="A62" s="3" t="s">
        <v>73</v>
      </c>
      <c r="B62" s="5">
        <v>1830.0</v>
      </c>
      <c r="C62" s="5">
        <v>1547.0</v>
      </c>
      <c r="D62" s="5">
        <v>1744.0</v>
      </c>
      <c r="E62" s="5">
        <v>1746.0</v>
      </c>
      <c r="F62" s="6">
        <v>1998.0</v>
      </c>
      <c r="G62" s="5">
        <v>1984.0</v>
      </c>
      <c r="H62" s="5">
        <v>1872.0</v>
      </c>
      <c r="I62" s="5">
        <v>1993.0</v>
      </c>
      <c r="J62" s="5">
        <v>2218.0</v>
      </c>
      <c r="K62" s="5">
        <v>2292.0</v>
      </c>
      <c r="L62" s="5">
        <v>2137.0</v>
      </c>
      <c r="M62" s="5">
        <v>1883.0</v>
      </c>
      <c r="N62" s="5">
        <v>1933.0</v>
      </c>
      <c r="O62" s="5">
        <v>1942.0</v>
      </c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3" t="s">
        <v>74</v>
      </c>
      <c r="B63" s="5">
        <v>22549.0</v>
      </c>
      <c r="C63" s="5">
        <v>23009.0</v>
      </c>
      <c r="D63" s="5">
        <v>23761.0</v>
      </c>
      <c r="E63" s="5">
        <v>24725.0</v>
      </c>
      <c r="F63" s="6">
        <v>24695.0</v>
      </c>
      <c r="G63" s="5">
        <v>26061.0</v>
      </c>
      <c r="H63" s="5">
        <v>25712.0</v>
      </c>
      <c r="I63" s="5">
        <v>21162.0</v>
      </c>
      <c r="J63" s="5">
        <v>15385.0</v>
      </c>
      <c r="K63" s="5">
        <v>16906.0</v>
      </c>
      <c r="L63" s="5">
        <v>17366.0</v>
      </c>
      <c r="M63" s="5">
        <v>16735.0</v>
      </c>
      <c r="N63" s="5">
        <v>16525.0</v>
      </c>
      <c r="O63" s="5">
        <v>16128.0</v>
      </c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3" t="s">
        <v>75</v>
      </c>
      <c r="B64" s="11">
        <v>5499.0</v>
      </c>
      <c r="C64" s="11">
        <v>5272.0</v>
      </c>
      <c r="D64" s="11">
        <v>5140.0</v>
      </c>
      <c r="E64" s="11">
        <v>5180.0</v>
      </c>
      <c r="F64" s="12">
        <v>5403.0</v>
      </c>
      <c r="G64" s="11">
        <v>5072.0</v>
      </c>
      <c r="H64" s="11">
        <v>5109.0</v>
      </c>
      <c r="I64" s="11">
        <v>4767.0</v>
      </c>
      <c r="J64" s="5">
        <v>4193.0</v>
      </c>
      <c r="K64" s="5">
        <v>3463.0</v>
      </c>
      <c r="L64" s="5">
        <v>2602.0</v>
      </c>
      <c r="M64" s="5">
        <v>2932.0</v>
      </c>
      <c r="N64" s="5">
        <v>2590.0</v>
      </c>
      <c r="O64" s="5">
        <v>2841.0</v>
      </c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3" t="s">
        <v>76</v>
      </c>
      <c r="B65" s="5">
        <v>8669.0</v>
      </c>
      <c r="C65" s="5">
        <v>8462.0</v>
      </c>
      <c r="D65" s="5">
        <v>8145.0</v>
      </c>
      <c r="E65" s="5">
        <v>7877.0</v>
      </c>
      <c r="F65" s="6">
        <v>8996.0</v>
      </c>
      <c r="G65" s="5">
        <v>8706.0</v>
      </c>
      <c r="H65" s="5">
        <v>8617.0</v>
      </c>
      <c r="I65" s="5">
        <v>9120.0</v>
      </c>
      <c r="J65" s="5">
        <v>9053.0</v>
      </c>
      <c r="K65" s="5">
        <v>9140.0</v>
      </c>
      <c r="L65" s="5">
        <v>8994.0</v>
      </c>
      <c r="M65" s="5">
        <v>8432.0</v>
      </c>
      <c r="N65" s="5">
        <v>8459.0</v>
      </c>
      <c r="O65" s="5">
        <v>7034.0</v>
      </c>
    </row>
    <row r="66" ht="12.75" customHeight="1">
      <c r="A66" s="3" t="s">
        <v>77</v>
      </c>
      <c r="B66" s="5">
        <v>22216.0</v>
      </c>
      <c r="C66" s="5">
        <v>22674.0</v>
      </c>
      <c r="D66" s="5">
        <v>22752.0</v>
      </c>
      <c r="E66" s="5">
        <v>22042.0</v>
      </c>
      <c r="F66" s="6">
        <v>22300.0</v>
      </c>
      <c r="G66" s="5">
        <v>20670.0</v>
      </c>
      <c r="H66" s="5">
        <v>21302.0</v>
      </c>
      <c r="I66" s="5">
        <v>19787.0</v>
      </c>
      <c r="J66" s="5">
        <v>19764.0</v>
      </c>
      <c r="K66" s="5">
        <v>20829.0</v>
      </c>
      <c r="L66" s="5">
        <v>21120.0</v>
      </c>
      <c r="M66" s="5">
        <v>20368.0</v>
      </c>
      <c r="N66" s="5">
        <v>21165.0</v>
      </c>
      <c r="O66" s="5">
        <v>20923.0</v>
      </c>
    </row>
    <row r="67" ht="12.75" customHeight="1">
      <c r="A67" s="3" t="s">
        <v>78</v>
      </c>
      <c r="B67" s="5">
        <v>13878.0</v>
      </c>
      <c r="C67" s="5">
        <v>13701.0</v>
      </c>
      <c r="D67" s="5">
        <v>12133.0</v>
      </c>
      <c r="E67" s="5">
        <v>11171.0</v>
      </c>
      <c r="F67" s="6">
        <v>13456.0</v>
      </c>
      <c r="G67" s="5">
        <v>11068.0</v>
      </c>
      <c r="H67" s="5">
        <v>10797.0</v>
      </c>
      <c r="I67" s="5">
        <v>10239.0</v>
      </c>
      <c r="J67" s="5">
        <v>10379.0</v>
      </c>
      <c r="K67" s="5">
        <v>10466.0</v>
      </c>
      <c r="L67" s="5">
        <v>10703.0</v>
      </c>
      <c r="M67" s="5">
        <v>10501.0</v>
      </c>
      <c r="N67" s="5">
        <v>10924.0</v>
      </c>
      <c r="O67" s="5">
        <v>10206.0</v>
      </c>
    </row>
    <row r="68" ht="12.75" customHeight="1">
      <c r="A68" s="3" t="s">
        <v>79</v>
      </c>
      <c r="B68" s="5">
        <v>1938.0</v>
      </c>
      <c r="C68" s="5">
        <v>1910.0</v>
      </c>
      <c r="D68" s="5">
        <v>1960.0</v>
      </c>
      <c r="E68" s="5">
        <v>2126.0</v>
      </c>
      <c r="F68" s="6">
        <v>2032.0</v>
      </c>
      <c r="G68" s="5">
        <v>1993.0</v>
      </c>
      <c r="H68" s="5">
        <v>2052.0</v>
      </c>
      <c r="I68" s="5">
        <v>1915.0</v>
      </c>
      <c r="J68" s="5">
        <v>1841.0</v>
      </c>
      <c r="K68" s="5">
        <v>1902.0</v>
      </c>
      <c r="L68" s="5">
        <v>1707.0</v>
      </c>
      <c r="M68" s="5">
        <v>649.0</v>
      </c>
      <c r="N68" s="5">
        <v>720.0</v>
      </c>
      <c r="O68" s="5">
        <v>513.0</v>
      </c>
    </row>
    <row r="69" ht="12.75" customHeight="1">
      <c r="A69" s="3" t="s">
        <v>80</v>
      </c>
      <c r="B69" s="5">
        <v>16053.0</v>
      </c>
      <c r="C69" s="5">
        <v>15602.0</v>
      </c>
      <c r="D69" s="5">
        <v>15811.0</v>
      </c>
      <c r="E69" s="5">
        <v>15797.0</v>
      </c>
      <c r="F69" s="6">
        <v>15698.0</v>
      </c>
      <c r="G69" s="5">
        <v>15631.0</v>
      </c>
      <c r="H69" s="5">
        <v>15292.0</v>
      </c>
      <c r="I69" s="5">
        <v>14821.0</v>
      </c>
      <c r="J69" s="5">
        <v>14001.0</v>
      </c>
      <c r="K69" s="5">
        <v>16831.0</v>
      </c>
      <c r="L69" s="5">
        <v>16209.0</v>
      </c>
      <c r="M69" s="5">
        <v>15965.0</v>
      </c>
      <c r="N69" s="5">
        <v>15615.0</v>
      </c>
      <c r="O69" s="5">
        <v>14786.0</v>
      </c>
    </row>
    <row r="70" ht="12.75" customHeight="1">
      <c r="A70" s="3" t="s">
        <v>81</v>
      </c>
      <c r="B70" s="5">
        <v>8829.0</v>
      </c>
      <c r="C70" s="5">
        <v>8415.0</v>
      </c>
      <c r="D70" s="5">
        <v>8666.0</v>
      </c>
      <c r="E70" s="5">
        <v>8177.0</v>
      </c>
      <c r="F70" s="6">
        <v>7628.0</v>
      </c>
      <c r="G70" s="5">
        <v>6348.0</v>
      </c>
      <c r="H70" s="5">
        <v>5909.0</v>
      </c>
      <c r="I70" s="5">
        <v>4693.0</v>
      </c>
      <c r="J70" s="5">
        <v>4268.0</v>
      </c>
      <c r="K70" s="5">
        <v>4155.0</v>
      </c>
      <c r="L70" s="5">
        <v>3907.0</v>
      </c>
      <c r="M70" s="5">
        <v>3842.0</v>
      </c>
      <c r="N70" s="5">
        <v>3937.0</v>
      </c>
      <c r="O70" s="5">
        <v>4300.0</v>
      </c>
    </row>
    <row r="71" ht="12.75" customHeight="1">
      <c r="A71" s="3" t="s">
        <v>82</v>
      </c>
      <c r="B71" s="5">
        <v>9283.0</v>
      </c>
      <c r="C71" s="5">
        <v>8384.0</v>
      </c>
      <c r="D71" s="5">
        <v>8497.0</v>
      </c>
      <c r="E71" s="5">
        <v>8418.0</v>
      </c>
      <c r="F71" s="6">
        <v>8251.0</v>
      </c>
      <c r="G71" s="5">
        <v>8488.0</v>
      </c>
      <c r="H71" s="5">
        <v>8977.0</v>
      </c>
      <c r="I71" s="5">
        <v>8965.0</v>
      </c>
      <c r="J71" s="5">
        <v>8432.0</v>
      </c>
      <c r="K71" s="5">
        <v>8774.0</v>
      </c>
      <c r="L71" s="5">
        <v>9149.0</v>
      </c>
      <c r="M71" s="5">
        <v>9394.0</v>
      </c>
      <c r="N71" s="5">
        <v>8727.0</v>
      </c>
      <c r="O71" s="5">
        <v>8617.0</v>
      </c>
    </row>
    <row r="72" ht="12.75" customHeight="1">
      <c r="A72" s="3" t="s">
        <v>83</v>
      </c>
      <c r="B72" s="5">
        <v>5599.0</v>
      </c>
      <c r="C72" s="5">
        <v>5397.0</v>
      </c>
      <c r="D72" s="5">
        <v>5310.0</v>
      </c>
      <c r="E72" s="5">
        <v>5738.0</v>
      </c>
      <c r="F72" s="6">
        <v>6530.0</v>
      </c>
      <c r="G72" s="5">
        <v>6166.0</v>
      </c>
      <c r="H72" s="5">
        <v>4444.0</v>
      </c>
      <c r="I72" s="5">
        <v>3995.0</v>
      </c>
      <c r="J72" s="5">
        <v>4188.0</v>
      </c>
      <c r="K72" s="5">
        <v>3770.0</v>
      </c>
      <c r="L72" s="5">
        <v>3672.0</v>
      </c>
      <c r="M72" s="5">
        <v>3380.0</v>
      </c>
      <c r="N72" s="5">
        <v>3447.0</v>
      </c>
      <c r="O72" s="5">
        <v>3274.0</v>
      </c>
    </row>
    <row r="73" ht="12.75" customHeight="1">
      <c r="A73" s="3" t="s">
        <v>84</v>
      </c>
      <c r="B73" s="5">
        <v>9213.0</v>
      </c>
      <c r="C73" s="5">
        <v>8604.0</v>
      </c>
      <c r="D73" s="5">
        <v>8770.0</v>
      </c>
      <c r="E73" s="5">
        <v>8364.0</v>
      </c>
      <c r="F73" s="6">
        <v>7970.0</v>
      </c>
      <c r="G73" s="5">
        <v>7476.0</v>
      </c>
      <c r="H73" s="5">
        <v>7949.0</v>
      </c>
      <c r="I73" s="5">
        <v>7204.0</v>
      </c>
      <c r="J73" s="5">
        <v>6232.0</v>
      </c>
      <c r="K73" s="5">
        <v>5225.0</v>
      </c>
      <c r="L73" s="5">
        <v>4876.0</v>
      </c>
      <c r="M73" s="5">
        <v>4320.0</v>
      </c>
      <c r="N73" s="5">
        <v>3917.0</v>
      </c>
      <c r="O73" s="5">
        <v>4077.0</v>
      </c>
    </row>
    <row r="74" ht="12.75" customHeight="1">
      <c r="A74" s="3" t="s">
        <v>85</v>
      </c>
      <c r="B74" s="5">
        <v>2824.0</v>
      </c>
      <c r="C74" s="5">
        <v>2854.0</v>
      </c>
      <c r="D74" s="5">
        <v>3036.0</v>
      </c>
      <c r="E74" s="5">
        <v>3002.0</v>
      </c>
      <c r="F74" s="6">
        <v>3101.0</v>
      </c>
      <c r="G74" s="5">
        <v>2858.0</v>
      </c>
      <c r="H74" s="5">
        <v>2842.0</v>
      </c>
      <c r="I74" s="5">
        <v>2775.0</v>
      </c>
      <c r="J74" s="5">
        <v>2395.0</v>
      </c>
      <c r="K74" s="5">
        <v>2941.0</v>
      </c>
      <c r="L74" s="5">
        <v>2844.0</v>
      </c>
      <c r="M74" s="5">
        <v>3021.0</v>
      </c>
      <c r="N74" s="5">
        <v>2734.0</v>
      </c>
      <c r="O74" s="5">
        <v>3126.0</v>
      </c>
    </row>
    <row r="75" ht="12.75" customHeight="1">
      <c r="A75" s="3" t="s">
        <v>86</v>
      </c>
      <c r="B75" s="5">
        <v>9479.0</v>
      </c>
      <c r="C75" s="5">
        <v>9464.0</v>
      </c>
      <c r="D75" s="5">
        <v>9829.0</v>
      </c>
      <c r="E75" s="5">
        <v>9818.0</v>
      </c>
      <c r="F75" s="6">
        <v>9853.0</v>
      </c>
      <c r="G75" s="5">
        <v>8887.0</v>
      </c>
      <c r="H75" s="5">
        <v>8800.0</v>
      </c>
      <c r="I75" s="5">
        <v>7453.0</v>
      </c>
      <c r="J75" s="5">
        <v>6217.0</v>
      </c>
      <c r="K75" s="5">
        <v>6181.0</v>
      </c>
      <c r="L75" s="5">
        <v>6089.0</v>
      </c>
      <c r="M75" s="5">
        <v>6248.0</v>
      </c>
      <c r="N75" s="5">
        <v>4608.0</v>
      </c>
      <c r="O75" s="5">
        <v>5046.0</v>
      </c>
    </row>
    <row r="76" ht="12.75" customHeight="1">
      <c r="A76" s="7" t="s">
        <v>87</v>
      </c>
      <c r="B76" s="8">
        <v>5076.0</v>
      </c>
      <c r="C76" s="8">
        <v>4988.0</v>
      </c>
      <c r="D76" s="8">
        <v>4962.0</v>
      </c>
      <c r="E76" s="8">
        <v>4759.0</v>
      </c>
      <c r="F76" s="9">
        <v>4835.0</v>
      </c>
      <c r="G76" s="8">
        <v>4910.0</v>
      </c>
      <c r="H76" s="8">
        <v>4937.0</v>
      </c>
      <c r="I76" s="8">
        <v>4790.0</v>
      </c>
      <c r="J76" s="5">
        <v>4844.0</v>
      </c>
      <c r="K76" s="5">
        <v>4932.0</v>
      </c>
      <c r="L76" s="5">
        <v>5076.0</v>
      </c>
      <c r="M76" s="5">
        <v>4834.0</v>
      </c>
      <c r="N76" s="5">
        <v>5055.0</v>
      </c>
      <c r="O76" s="5">
        <v>4953.0</v>
      </c>
    </row>
    <row r="77" ht="12.75" customHeight="1">
      <c r="A77" s="3" t="s">
        <v>88</v>
      </c>
      <c r="B77" s="5">
        <v>5589.0</v>
      </c>
      <c r="C77" s="5">
        <v>5618.0</v>
      </c>
      <c r="D77" s="5">
        <v>5851.0</v>
      </c>
      <c r="E77" s="5">
        <v>5801.0</v>
      </c>
      <c r="F77" s="6">
        <v>6123.0</v>
      </c>
      <c r="G77" s="5">
        <v>5904.0</v>
      </c>
      <c r="H77" s="5">
        <v>5686.0</v>
      </c>
      <c r="I77" s="5">
        <v>5174.0</v>
      </c>
      <c r="J77" s="5">
        <v>4681.0</v>
      </c>
      <c r="K77" s="5">
        <v>4916.0</v>
      </c>
      <c r="L77" s="5">
        <v>4543.0</v>
      </c>
      <c r="M77" s="5">
        <v>4471.0</v>
      </c>
      <c r="N77" s="5">
        <v>4499.0</v>
      </c>
      <c r="O77" s="5">
        <v>4200.0</v>
      </c>
    </row>
    <row r="78" ht="12.75" customHeight="1">
      <c r="A78" s="3" t="s">
        <v>89</v>
      </c>
      <c r="B78" s="5">
        <v>5725.0</v>
      </c>
      <c r="C78" s="5">
        <v>5630.0</v>
      </c>
      <c r="D78" s="5">
        <v>5477.0</v>
      </c>
      <c r="E78" s="5">
        <v>5597.0</v>
      </c>
      <c r="F78" s="6">
        <v>6232.0</v>
      </c>
      <c r="G78" s="5">
        <v>6033.0</v>
      </c>
      <c r="H78" s="5">
        <v>5779.0</v>
      </c>
      <c r="I78" s="5">
        <v>5064.0</v>
      </c>
      <c r="J78" s="5">
        <v>4484.0</v>
      </c>
      <c r="K78" s="5">
        <v>4689.0</v>
      </c>
      <c r="L78" s="5">
        <v>3943.0</v>
      </c>
      <c r="M78" s="5">
        <v>3589.0</v>
      </c>
      <c r="N78" s="5">
        <v>3835.0</v>
      </c>
      <c r="O78" s="5">
        <v>4108.0</v>
      </c>
    </row>
    <row r="79" ht="12.75" customHeight="1">
      <c r="A79" s="3" t="s">
        <v>90</v>
      </c>
      <c r="B79" s="5">
        <v>4983.0</v>
      </c>
      <c r="C79" s="5">
        <v>5265.0</v>
      </c>
      <c r="D79" s="5">
        <v>5385.0</v>
      </c>
      <c r="E79" s="5">
        <v>5492.0</v>
      </c>
      <c r="F79" s="6">
        <v>5812.0</v>
      </c>
      <c r="G79" s="5">
        <v>6002.0</v>
      </c>
      <c r="H79" s="5">
        <v>5703.0</v>
      </c>
      <c r="I79" s="5">
        <v>5685.0</v>
      </c>
      <c r="J79" s="5">
        <v>4785.0</v>
      </c>
      <c r="K79" s="5">
        <v>4448.0</v>
      </c>
      <c r="L79" s="5">
        <v>4181.0</v>
      </c>
      <c r="M79" s="5">
        <v>4050.0</v>
      </c>
      <c r="N79" s="5">
        <v>4327.0</v>
      </c>
      <c r="O79" s="5">
        <v>4621.0</v>
      </c>
    </row>
    <row r="80" ht="12.75" customHeight="1">
      <c r="A80" s="7" t="s">
        <v>91</v>
      </c>
      <c r="B80" s="5">
        <v>2302.0</v>
      </c>
      <c r="C80" s="5">
        <v>2380.0</v>
      </c>
      <c r="D80" s="5">
        <v>2489.0</v>
      </c>
      <c r="E80" s="5">
        <v>2402.0</v>
      </c>
      <c r="F80" s="6">
        <v>2392.0</v>
      </c>
      <c r="G80" s="5">
        <v>2161.0</v>
      </c>
      <c r="H80" s="5">
        <v>2181.0</v>
      </c>
      <c r="I80" s="5">
        <v>2220.0</v>
      </c>
      <c r="J80" s="5">
        <v>2420.0</v>
      </c>
      <c r="K80" s="5">
        <v>2332.0</v>
      </c>
      <c r="L80" s="5">
        <v>2368.0</v>
      </c>
      <c r="M80" s="5">
        <v>2308.0</v>
      </c>
      <c r="N80" s="5">
        <v>2413.0</v>
      </c>
      <c r="O80" s="5">
        <v>2295.0</v>
      </c>
    </row>
    <row r="81" ht="12.75" customHeight="1">
      <c r="A81" s="3" t="s">
        <v>92</v>
      </c>
      <c r="B81" s="5">
        <v>12412.0</v>
      </c>
      <c r="C81" s="5">
        <v>12645.0</v>
      </c>
      <c r="D81" s="5">
        <v>13087.0</v>
      </c>
      <c r="E81" s="5">
        <v>13131.0</v>
      </c>
      <c r="F81" s="6">
        <v>13008.0</v>
      </c>
      <c r="G81" s="5">
        <v>13307.0</v>
      </c>
      <c r="H81" s="5">
        <v>13446.0</v>
      </c>
      <c r="I81" s="5">
        <v>13415.0</v>
      </c>
      <c r="J81" s="5">
        <v>12032.0</v>
      </c>
      <c r="K81" s="5">
        <v>10999.0</v>
      </c>
      <c r="L81" s="5">
        <v>11290.0</v>
      </c>
      <c r="M81" s="5">
        <v>10493.0</v>
      </c>
      <c r="N81" s="5">
        <v>11552.0</v>
      </c>
      <c r="O81" s="5">
        <v>11567.0</v>
      </c>
    </row>
    <row r="82" ht="12.75" customHeight="1">
      <c r="A82" s="3" t="s">
        <v>93</v>
      </c>
      <c r="B82" s="5">
        <v>662.0</v>
      </c>
      <c r="C82" s="5">
        <v>745.0</v>
      </c>
      <c r="D82" s="5">
        <v>848.0</v>
      </c>
      <c r="E82" s="5">
        <v>1086.0</v>
      </c>
      <c r="F82" s="6">
        <v>1073.0</v>
      </c>
      <c r="G82" s="5">
        <v>1218.0</v>
      </c>
      <c r="H82" s="5">
        <v>1215.0</v>
      </c>
      <c r="I82" s="5">
        <v>1027.0</v>
      </c>
      <c r="J82" s="5">
        <v>1174.0</v>
      </c>
      <c r="K82" s="5">
        <v>1154.0</v>
      </c>
      <c r="L82" s="5">
        <v>1195.0</v>
      </c>
      <c r="M82" s="5">
        <v>762.0</v>
      </c>
      <c r="N82" s="5">
        <v>674.0</v>
      </c>
      <c r="O82" s="5">
        <v>377.0</v>
      </c>
    </row>
    <row r="83" ht="12.75" customHeight="1">
      <c r="A83" s="3" t="s">
        <v>94</v>
      </c>
      <c r="B83" s="5">
        <v>3315.0</v>
      </c>
      <c r="C83" s="5">
        <v>3528.0</v>
      </c>
      <c r="D83" s="5">
        <v>3801.0</v>
      </c>
      <c r="E83" s="5">
        <v>4033.0</v>
      </c>
      <c r="F83" s="6">
        <v>3535.0</v>
      </c>
      <c r="G83" s="5">
        <v>3347.0</v>
      </c>
      <c r="H83" s="5">
        <v>3131.0</v>
      </c>
      <c r="I83" s="5">
        <v>2968.0</v>
      </c>
      <c r="J83" s="5">
        <v>2897.0</v>
      </c>
      <c r="K83" s="5">
        <v>2717.0</v>
      </c>
      <c r="L83" s="5">
        <v>2396.0</v>
      </c>
      <c r="M83" s="5">
        <v>2269.0</v>
      </c>
      <c r="N83" s="5">
        <v>2358.0</v>
      </c>
      <c r="O83" s="5">
        <v>2251.0</v>
      </c>
    </row>
    <row r="84" ht="12.75" customHeight="1">
      <c r="A84" s="3" t="s">
        <v>95</v>
      </c>
      <c r="B84" s="5">
        <v>66.0</v>
      </c>
      <c r="C84" s="5">
        <v>68.0</v>
      </c>
      <c r="D84" s="5">
        <v>65.0</v>
      </c>
      <c r="E84" s="5">
        <v>107.0</v>
      </c>
      <c r="F84" s="6">
        <v>100.0</v>
      </c>
      <c r="G84" s="5">
        <v>80.0</v>
      </c>
      <c r="H84" s="5">
        <v>72.0</v>
      </c>
      <c r="I84" s="5">
        <v>81.0</v>
      </c>
      <c r="J84" s="5">
        <v>69.0</v>
      </c>
      <c r="K84" s="5">
        <v>76.0</v>
      </c>
      <c r="L84" s="5">
        <v>70.0</v>
      </c>
      <c r="M84" s="5">
        <v>78.0</v>
      </c>
      <c r="N84" s="5">
        <v>77.0</v>
      </c>
      <c r="O84" s="5">
        <v>75.0</v>
      </c>
    </row>
    <row r="85" ht="12.75" customHeight="1">
      <c r="A85" s="7" t="s">
        <v>96</v>
      </c>
      <c r="B85" s="5">
        <v>578.0</v>
      </c>
      <c r="C85" s="5">
        <v>554.0</v>
      </c>
      <c r="D85" s="5">
        <v>624.0</v>
      </c>
      <c r="E85" s="5">
        <v>615.0</v>
      </c>
      <c r="F85" s="6">
        <v>629.0</v>
      </c>
      <c r="G85" s="5">
        <v>642.0</v>
      </c>
      <c r="H85" s="5">
        <v>656.0</v>
      </c>
      <c r="I85" s="5">
        <v>659.0</v>
      </c>
      <c r="J85" s="5">
        <v>609.0</v>
      </c>
      <c r="K85" s="5">
        <v>587.0</v>
      </c>
      <c r="L85" s="5">
        <v>564.0</v>
      </c>
      <c r="M85" s="5">
        <v>599.0</v>
      </c>
      <c r="N85" s="5">
        <v>602.0</v>
      </c>
      <c r="O85" s="5">
        <v>550.0</v>
      </c>
    </row>
    <row r="86" ht="12.75" customHeight="1">
      <c r="A86" s="3" t="s">
        <v>97</v>
      </c>
      <c r="B86" s="5">
        <v>7155.0</v>
      </c>
      <c r="C86" s="5">
        <v>7022.0</v>
      </c>
      <c r="D86" s="5">
        <v>7099.0</v>
      </c>
      <c r="E86" s="5">
        <v>6612.0</v>
      </c>
      <c r="F86" s="6">
        <v>6633.0</v>
      </c>
      <c r="G86" s="5">
        <v>5942.0</v>
      </c>
      <c r="H86" s="5">
        <v>5788.0</v>
      </c>
      <c r="I86" s="5">
        <v>5462.0</v>
      </c>
      <c r="J86" s="5">
        <v>3979.0</v>
      </c>
      <c r="K86" s="5">
        <v>3971.0</v>
      </c>
      <c r="L86" s="5">
        <v>3784.0</v>
      </c>
      <c r="M86" s="5">
        <v>3268.0</v>
      </c>
      <c r="N86" s="5">
        <v>3116.0</v>
      </c>
      <c r="O86" s="5">
        <v>3149.0</v>
      </c>
    </row>
    <row r="87" ht="12.75" customHeight="1">
      <c r="F87" s="2"/>
    </row>
    <row r="88" ht="12.75" customHeight="1">
      <c r="F88" s="2"/>
    </row>
    <row r="89" ht="12.75" customHeight="1">
      <c r="F89" s="2"/>
    </row>
    <row r="90" ht="12.75" customHeight="1">
      <c r="F90" s="2"/>
    </row>
    <row r="91" ht="12.75" customHeight="1">
      <c r="F91" s="2"/>
    </row>
    <row r="92" ht="12.75" customHeight="1">
      <c r="F92" s="2"/>
    </row>
    <row r="93" ht="12.75" customHeight="1">
      <c r="F93" s="2"/>
    </row>
    <row r="94" ht="12.75" customHeight="1">
      <c r="F94" s="2"/>
    </row>
    <row r="95" ht="12.75" customHeight="1">
      <c r="F95" s="2"/>
    </row>
    <row r="96" ht="12.75" customHeight="1">
      <c r="F96" s="2"/>
    </row>
    <row r="97" ht="12.75" customHeight="1">
      <c r="F97" s="2"/>
    </row>
    <row r="98" ht="12.75" customHeight="1">
      <c r="F98" s="2"/>
    </row>
    <row r="99" ht="12.75" customHeight="1">
      <c r="F99" s="2"/>
    </row>
    <row r="100" ht="12.75" customHeight="1">
      <c r="F100" s="2"/>
    </row>
    <row r="101" ht="12.75" customHeight="1">
      <c r="F101" s="2"/>
    </row>
    <row r="102" ht="12.75" customHeight="1">
      <c r="F102" s="2"/>
    </row>
    <row r="103" ht="12.75" customHeight="1">
      <c r="F103" s="2"/>
    </row>
    <row r="104" ht="12.75" customHeight="1">
      <c r="F104" s="2"/>
    </row>
    <row r="105" ht="12.75" customHeight="1">
      <c r="F105" s="2"/>
    </row>
    <row r="106" ht="12.75" customHeight="1">
      <c r="F106" s="2"/>
    </row>
    <row r="107" ht="12.75" customHeight="1">
      <c r="F107" s="2"/>
    </row>
    <row r="108" ht="12.75" customHeight="1">
      <c r="F108" s="2"/>
    </row>
    <row r="109" ht="12.75" customHeight="1">
      <c r="F109" s="2"/>
    </row>
    <row r="110" ht="12.75" customHeight="1">
      <c r="F110" s="2"/>
    </row>
    <row r="111" ht="12.75" customHeight="1">
      <c r="F111" s="2"/>
    </row>
    <row r="112" ht="12.75" customHeight="1">
      <c r="F112" s="2"/>
    </row>
    <row r="113" ht="12.75" customHeight="1">
      <c r="F113" s="2"/>
    </row>
    <row r="114" ht="12.75" customHeight="1">
      <c r="F114" s="2"/>
    </row>
    <row r="115" ht="12.75" customHeight="1">
      <c r="F115" s="2"/>
    </row>
    <row r="116" ht="12.75" customHeight="1">
      <c r="F116" s="2"/>
    </row>
    <row r="117" ht="12.75" customHeight="1">
      <c r="F117" s="2"/>
    </row>
    <row r="118" ht="12.75" customHeight="1">
      <c r="F118" s="2"/>
    </row>
    <row r="119" ht="12.75" customHeight="1">
      <c r="F119" s="2"/>
    </row>
    <row r="120" ht="12.75" customHeight="1">
      <c r="F120" s="2"/>
    </row>
    <row r="121" ht="12.75" customHeight="1">
      <c r="F121" s="2"/>
    </row>
    <row r="122" ht="12.75" customHeight="1">
      <c r="F122" s="2"/>
    </row>
    <row r="123" ht="12.75" customHeight="1">
      <c r="F123" s="2"/>
    </row>
    <row r="124" ht="12.75" customHeight="1">
      <c r="F124" s="2"/>
    </row>
    <row r="125" ht="12.75" customHeight="1">
      <c r="F125" s="2"/>
    </row>
    <row r="126" ht="12.75" customHeight="1">
      <c r="F126" s="2"/>
    </row>
    <row r="127" ht="12.75" customHeight="1">
      <c r="F127" s="2"/>
    </row>
    <row r="128" ht="12.75" customHeight="1">
      <c r="F128" s="2"/>
    </row>
    <row r="129" ht="12.75" customHeight="1">
      <c r="F129" s="2"/>
    </row>
    <row r="130" ht="12.75" customHeight="1">
      <c r="F130" s="2"/>
    </row>
    <row r="131" ht="12.75" customHeight="1">
      <c r="F131" s="2"/>
    </row>
    <row r="132" ht="12.75" customHeight="1">
      <c r="F132" s="2"/>
    </row>
    <row r="133" ht="12.75" customHeight="1">
      <c r="F133" s="2"/>
    </row>
    <row r="134" ht="12.75" customHeight="1">
      <c r="F134" s="2"/>
    </row>
    <row r="135" ht="12.75" customHeight="1">
      <c r="F135" s="2"/>
    </row>
    <row r="136" ht="12.75" customHeight="1">
      <c r="F136" s="2"/>
    </row>
    <row r="137" ht="12.75" customHeight="1">
      <c r="F137" s="2"/>
    </row>
    <row r="138" ht="12.75" customHeight="1">
      <c r="F138" s="2"/>
    </row>
    <row r="139" ht="12.75" customHeight="1">
      <c r="F139" s="2"/>
    </row>
    <row r="140" ht="12.75" customHeight="1">
      <c r="F140" s="2"/>
    </row>
    <row r="141" ht="12.75" customHeight="1">
      <c r="F141" s="2"/>
    </row>
    <row r="142" ht="12.75" customHeight="1">
      <c r="F142" s="2"/>
    </row>
    <row r="143" ht="12.75" customHeight="1">
      <c r="F143" s="2"/>
    </row>
    <row r="144" ht="12.75" customHeight="1">
      <c r="F144" s="2"/>
    </row>
    <row r="145" ht="12.75" customHeight="1">
      <c r="F145" s="2"/>
    </row>
    <row r="146" ht="12.75" customHeight="1">
      <c r="F146" s="2"/>
    </row>
    <row r="147" ht="12.75" customHeight="1">
      <c r="F147" s="2"/>
    </row>
    <row r="148" ht="12.75" customHeight="1">
      <c r="F148" s="2"/>
    </row>
    <row r="149" ht="12.75" customHeight="1">
      <c r="F149" s="2"/>
    </row>
    <row r="150" ht="12.75" customHeight="1">
      <c r="F150" s="2"/>
    </row>
    <row r="151" ht="12.75" customHeight="1">
      <c r="F151" s="2"/>
    </row>
    <row r="152" ht="12.75" customHeight="1">
      <c r="F152" s="2"/>
    </row>
    <row r="153" ht="12.75" customHeight="1">
      <c r="F153" s="2"/>
    </row>
    <row r="154" ht="12.75" customHeight="1">
      <c r="F154" s="2"/>
    </row>
    <row r="155" ht="12.75" customHeight="1">
      <c r="F155" s="2"/>
    </row>
    <row r="156" ht="12.75" customHeight="1">
      <c r="F156" s="2"/>
    </row>
    <row r="157" ht="12.75" customHeight="1">
      <c r="F157" s="2"/>
    </row>
    <row r="158" ht="12.75" customHeight="1">
      <c r="F158" s="2"/>
    </row>
    <row r="159" ht="12.75" customHeight="1">
      <c r="F159" s="2"/>
    </row>
    <row r="160" ht="12.75" customHeight="1">
      <c r="F160" s="2"/>
    </row>
    <row r="161" ht="12.75" customHeight="1">
      <c r="F161" s="2"/>
    </row>
    <row r="162" ht="12.75" customHeight="1">
      <c r="F162" s="2"/>
    </row>
    <row r="163" ht="12.75" customHeight="1">
      <c r="F163" s="2"/>
    </row>
    <row r="164" ht="12.75" customHeight="1">
      <c r="F164" s="2"/>
    </row>
    <row r="165" ht="12.75" customHeight="1">
      <c r="F165" s="2"/>
    </row>
    <row r="166" ht="12.75" customHeight="1">
      <c r="F166" s="2"/>
    </row>
    <row r="167" ht="12.75" customHeight="1">
      <c r="F167" s="2"/>
    </row>
    <row r="168" ht="12.75" customHeight="1">
      <c r="F168" s="2"/>
    </row>
    <row r="169" ht="12.75" customHeight="1">
      <c r="F169" s="2"/>
    </row>
    <row r="170" ht="12.75" customHeight="1">
      <c r="F170" s="2"/>
    </row>
    <row r="171" ht="12.75" customHeight="1">
      <c r="F171" s="2"/>
    </row>
    <row r="172" ht="12.75" customHeight="1">
      <c r="F172" s="2"/>
    </row>
    <row r="173" ht="12.75" customHeight="1">
      <c r="F173" s="2"/>
    </row>
    <row r="174" ht="12.75" customHeight="1">
      <c r="F174" s="2"/>
    </row>
    <row r="175" ht="12.75" customHeight="1">
      <c r="F175" s="2"/>
    </row>
    <row r="176" ht="12.75" customHeight="1">
      <c r="F176" s="2"/>
    </row>
    <row r="177" ht="12.75" customHeight="1">
      <c r="F177" s="2"/>
    </row>
    <row r="178" ht="12.75" customHeight="1">
      <c r="F178" s="2"/>
    </row>
    <row r="179" ht="12.75" customHeight="1">
      <c r="F179" s="2"/>
    </row>
    <row r="180" ht="12.75" customHeight="1">
      <c r="F180" s="2"/>
    </row>
    <row r="181" ht="12.75" customHeight="1">
      <c r="F181" s="2"/>
    </row>
    <row r="182" ht="12.75" customHeight="1">
      <c r="F182" s="2"/>
    </row>
    <row r="183" ht="12.75" customHeight="1">
      <c r="F183" s="2"/>
    </row>
    <row r="184" ht="12.75" customHeight="1">
      <c r="F184" s="2"/>
    </row>
    <row r="185" ht="12.75" customHeight="1">
      <c r="F185" s="2"/>
    </row>
    <row r="186" ht="12.75" customHeight="1">
      <c r="F186" s="2"/>
    </row>
    <row r="187" ht="12.75" customHeight="1">
      <c r="F187" s="2"/>
    </row>
    <row r="188" ht="12.75" customHeight="1">
      <c r="F188" s="2"/>
    </row>
    <row r="189" ht="12.75" customHeight="1">
      <c r="F189" s="2"/>
    </row>
    <row r="190" ht="12.75" customHeight="1">
      <c r="F190" s="2"/>
    </row>
    <row r="191" ht="12.75" customHeight="1">
      <c r="F191" s="2"/>
    </row>
    <row r="192" ht="12.75" customHeight="1">
      <c r="F192" s="2"/>
    </row>
    <row r="193" ht="12.75" customHeight="1">
      <c r="F193" s="2"/>
    </row>
    <row r="194" ht="12.75" customHeight="1">
      <c r="F194" s="2"/>
    </row>
    <row r="195" ht="12.75" customHeight="1">
      <c r="F195" s="2"/>
    </row>
    <row r="196" ht="12.75" customHeight="1">
      <c r="F196" s="2"/>
    </row>
    <row r="197" ht="12.75" customHeight="1">
      <c r="F197" s="2"/>
    </row>
    <row r="198" ht="12.75" customHeight="1">
      <c r="F198" s="2"/>
    </row>
    <row r="199" ht="12.75" customHeight="1">
      <c r="F199" s="2"/>
    </row>
    <row r="200" ht="12.75" customHeight="1">
      <c r="F200" s="2"/>
    </row>
    <row r="201" ht="12.75" customHeight="1">
      <c r="F201" s="2"/>
    </row>
    <row r="202" ht="12.75" customHeight="1">
      <c r="F202" s="2"/>
    </row>
    <row r="203" ht="12.75" customHeight="1">
      <c r="F203" s="2"/>
    </row>
    <row r="204" ht="12.75" customHeight="1">
      <c r="F204" s="2"/>
    </row>
    <row r="205" ht="12.75" customHeight="1">
      <c r="F205" s="2"/>
    </row>
    <row r="206" ht="12.75" customHeight="1">
      <c r="F206" s="2"/>
    </row>
    <row r="207" ht="12.75" customHeight="1">
      <c r="F207" s="2"/>
    </row>
    <row r="208" ht="12.75" customHeight="1">
      <c r="F208" s="2"/>
    </row>
    <row r="209" ht="12.75" customHeight="1">
      <c r="F209" s="2"/>
    </row>
    <row r="210" ht="12.75" customHeight="1">
      <c r="F210" s="2"/>
    </row>
    <row r="211" ht="12.75" customHeight="1">
      <c r="F211" s="2"/>
    </row>
    <row r="212" ht="12.75" customHeight="1">
      <c r="F212" s="2"/>
    </row>
    <row r="213" ht="12.75" customHeight="1">
      <c r="F213" s="2"/>
    </row>
    <row r="214" ht="12.75" customHeight="1">
      <c r="F214" s="2"/>
    </row>
    <row r="215" ht="12.75" customHeight="1">
      <c r="F215" s="2"/>
    </row>
    <row r="216" ht="12.75" customHeight="1">
      <c r="F216" s="2"/>
    </row>
    <row r="217" ht="12.75" customHeight="1">
      <c r="F217" s="2"/>
    </row>
    <row r="218" ht="12.75" customHeight="1">
      <c r="F218" s="2"/>
    </row>
    <row r="219" ht="12.75" customHeight="1">
      <c r="F219" s="2"/>
    </row>
    <row r="220" ht="12.75" customHeight="1">
      <c r="F220" s="2"/>
    </row>
    <row r="221" ht="12.75" customHeight="1">
      <c r="F221" s="2"/>
    </row>
    <row r="222" ht="12.75" customHeight="1">
      <c r="F222" s="2"/>
    </row>
    <row r="223" ht="12.75" customHeight="1">
      <c r="F223" s="2"/>
    </row>
    <row r="224" ht="12.75" customHeight="1">
      <c r="F224" s="2"/>
    </row>
    <row r="225" ht="12.75" customHeight="1">
      <c r="F225" s="2"/>
    </row>
    <row r="226" ht="12.75" customHeight="1">
      <c r="F226" s="2"/>
    </row>
    <row r="227" ht="12.75" customHeight="1">
      <c r="F227" s="2"/>
    </row>
    <row r="228" ht="12.75" customHeight="1">
      <c r="F228" s="2"/>
    </row>
    <row r="229" ht="12.75" customHeight="1">
      <c r="F229" s="2"/>
    </row>
    <row r="230" ht="12.75" customHeight="1">
      <c r="F230" s="2"/>
    </row>
    <row r="231" ht="12.75" customHeight="1">
      <c r="F231" s="2"/>
    </row>
    <row r="232" ht="12.75" customHeight="1">
      <c r="F232" s="2"/>
    </row>
    <row r="233" ht="12.75" customHeight="1">
      <c r="F233" s="2"/>
    </row>
    <row r="234" ht="12.75" customHeight="1">
      <c r="F234" s="2"/>
    </row>
    <row r="235" ht="12.75" customHeight="1">
      <c r="F235" s="2"/>
    </row>
    <row r="236" ht="12.75" customHeight="1">
      <c r="F236" s="2"/>
    </row>
    <row r="237" ht="12.75" customHeight="1">
      <c r="F237" s="2"/>
    </row>
    <row r="238" ht="12.75" customHeight="1">
      <c r="F238" s="2"/>
    </row>
    <row r="239" ht="12.75" customHeight="1">
      <c r="F239" s="2"/>
    </row>
    <row r="240" ht="12.75" customHeight="1">
      <c r="F240" s="2"/>
    </row>
    <row r="241" ht="12.75" customHeight="1">
      <c r="F241" s="2"/>
    </row>
    <row r="242" ht="12.75" customHeight="1">
      <c r="F242" s="2"/>
    </row>
    <row r="243" ht="12.75" customHeight="1">
      <c r="F243" s="2"/>
    </row>
    <row r="244" ht="12.75" customHeight="1">
      <c r="F244" s="2"/>
    </row>
    <row r="245" ht="12.75" customHeight="1">
      <c r="F245" s="2"/>
    </row>
    <row r="246" ht="12.75" customHeight="1">
      <c r="F246" s="2"/>
    </row>
    <row r="247" ht="12.75" customHeight="1">
      <c r="F247" s="2"/>
    </row>
    <row r="248" ht="12.75" customHeight="1">
      <c r="F248" s="2"/>
    </row>
    <row r="249" ht="12.75" customHeight="1">
      <c r="F249" s="2"/>
    </row>
    <row r="250" ht="12.75" customHeight="1">
      <c r="F250" s="2"/>
    </row>
    <row r="251" ht="12.75" customHeight="1">
      <c r="F251" s="2"/>
    </row>
    <row r="252" ht="12.75" customHeight="1">
      <c r="F252" s="2"/>
    </row>
    <row r="253" ht="12.75" customHeight="1">
      <c r="F253" s="2"/>
    </row>
    <row r="254" ht="12.75" customHeight="1">
      <c r="F254" s="2"/>
    </row>
    <row r="255" ht="12.75" customHeight="1">
      <c r="F255" s="2"/>
    </row>
    <row r="256" ht="12.75" customHeight="1">
      <c r="F256" s="2"/>
    </row>
    <row r="257" ht="12.75" customHeight="1">
      <c r="F257" s="2"/>
    </row>
    <row r="258" ht="12.75" customHeight="1">
      <c r="F258" s="2"/>
    </row>
    <row r="259" ht="12.75" customHeight="1">
      <c r="F259" s="2"/>
    </row>
    <row r="260" ht="12.75" customHeight="1">
      <c r="F260" s="2"/>
    </row>
    <row r="261" ht="12.75" customHeight="1">
      <c r="F261" s="2"/>
    </row>
    <row r="262" ht="12.75" customHeight="1">
      <c r="F262" s="2"/>
    </row>
    <row r="263" ht="12.75" customHeight="1">
      <c r="F263" s="2"/>
    </row>
    <row r="264" ht="12.75" customHeight="1">
      <c r="F264" s="2"/>
    </row>
    <row r="265" ht="12.75" customHeight="1">
      <c r="F265" s="2"/>
    </row>
    <row r="266" ht="12.75" customHeight="1">
      <c r="F266" s="2"/>
    </row>
    <row r="267" ht="12.75" customHeight="1">
      <c r="F267" s="2"/>
    </row>
    <row r="268" ht="12.75" customHeight="1">
      <c r="F268" s="2"/>
    </row>
    <row r="269" ht="12.75" customHeight="1">
      <c r="F269" s="2"/>
    </row>
    <row r="270" ht="12.75" customHeight="1">
      <c r="F270" s="2"/>
    </row>
    <row r="271" ht="12.75" customHeight="1">
      <c r="F271" s="2"/>
    </row>
    <row r="272" ht="12.75" customHeight="1">
      <c r="F272" s="2"/>
    </row>
    <row r="273" ht="12.75" customHeight="1">
      <c r="F273" s="2"/>
    </row>
    <row r="274" ht="12.75" customHeight="1">
      <c r="F274" s="2"/>
    </row>
    <row r="275" ht="12.75" customHeight="1">
      <c r="F275" s="2"/>
    </row>
    <row r="276" ht="12.75" customHeight="1">
      <c r="F276" s="2"/>
    </row>
    <row r="277" ht="12.75" customHeight="1">
      <c r="F277" s="2"/>
    </row>
    <row r="278" ht="12.75" customHeight="1">
      <c r="F278" s="2"/>
    </row>
    <row r="279" ht="12.75" customHeight="1">
      <c r="F279" s="2"/>
    </row>
    <row r="280" ht="12.75" customHeight="1">
      <c r="F280" s="2"/>
    </row>
    <row r="281" ht="12.75" customHeight="1">
      <c r="F281" s="2"/>
    </row>
    <row r="282" ht="12.75" customHeight="1">
      <c r="F282" s="2"/>
    </row>
    <row r="283" ht="12.75" customHeight="1">
      <c r="F283" s="2"/>
    </row>
    <row r="284" ht="12.75" customHeight="1">
      <c r="F284" s="2"/>
    </row>
    <row r="285" ht="12.75" customHeight="1">
      <c r="F285" s="2"/>
    </row>
    <row r="286" ht="12.75" customHeight="1">
      <c r="F286" s="2"/>
    </row>
    <row r="287" ht="12.75" customHeight="1">
      <c r="F287" s="2"/>
    </row>
    <row r="288" ht="12.75" customHeight="1">
      <c r="F288" s="2"/>
    </row>
    <row r="289" ht="12.75" customHeight="1">
      <c r="F289" s="2"/>
    </row>
    <row r="290" ht="12.75" customHeight="1">
      <c r="F290" s="2"/>
    </row>
    <row r="291" ht="12.75" customHeight="1">
      <c r="F291" s="2"/>
    </row>
    <row r="292" ht="12.75" customHeight="1">
      <c r="F292" s="2"/>
    </row>
    <row r="293" ht="12.75" customHeight="1">
      <c r="F293" s="2"/>
    </row>
    <row r="294" ht="12.75" customHeight="1">
      <c r="F294" s="2"/>
    </row>
    <row r="295" ht="12.75" customHeight="1">
      <c r="F295" s="2"/>
    </row>
    <row r="296" ht="12.75" customHeight="1">
      <c r="F296" s="2"/>
    </row>
    <row r="297" ht="12.75" customHeight="1">
      <c r="F297" s="2"/>
    </row>
    <row r="298" ht="12.75" customHeight="1">
      <c r="F298" s="2"/>
    </row>
    <row r="299" ht="12.75" customHeight="1">
      <c r="F299" s="2"/>
    </row>
    <row r="300" ht="12.75" customHeight="1">
      <c r="F300" s="2"/>
    </row>
    <row r="301" ht="12.75" customHeight="1">
      <c r="F301" s="2"/>
    </row>
    <row r="302" ht="12.75" customHeight="1">
      <c r="F302" s="2"/>
    </row>
    <row r="303" ht="12.75" customHeight="1">
      <c r="F303" s="2"/>
    </row>
    <row r="304" ht="12.75" customHeight="1">
      <c r="F304" s="2"/>
    </row>
    <row r="305" ht="12.75" customHeight="1">
      <c r="F305" s="2"/>
    </row>
    <row r="306" ht="12.75" customHeight="1">
      <c r="F306" s="2"/>
    </row>
    <row r="307" ht="12.75" customHeight="1">
      <c r="F307" s="2"/>
    </row>
    <row r="308" ht="12.75" customHeight="1">
      <c r="F308" s="2"/>
    </row>
    <row r="309" ht="12.75" customHeight="1">
      <c r="F309" s="2"/>
    </row>
    <row r="310" ht="12.75" customHeight="1">
      <c r="F310" s="2"/>
    </row>
    <row r="311" ht="12.75" customHeight="1">
      <c r="F311" s="2"/>
    </row>
    <row r="312" ht="12.75" customHeight="1">
      <c r="F312" s="2"/>
    </row>
    <row r="313" ht="12.75" customHeight="1">
      <c r="F313" s="2"/>
    </row>
    <row r="314" ht="12.75" customHeight="1">
      <c r="F314" s="2"/>
    </row>
    <row r="315" ht="12.75" customHeight="1">
      <c r="F315" s="2"/>
    </row>
    <row r="316" ht="12.75" customHeight="1">
      <c r="F316" s="2"/>
    </row>
    <row r="317" ht="12.75" customHeight="1">
      <c r="F317" s="2"/>
    </row>
    <row r="318" ht="12.75" customHeight="1">
      <c r="F318" s="2"/>
    </row>
    <row r="319" ht="12.75" customHeight="1">
      <c r="F319" s="2"/>
    </row>
    <row r="320" ht="12.75" customHeight="1">
      <c r="F320" s="2"/>
    </row>
    <row r="321" ht="12.75" customHeight="1">
      <c r="F321" s="2"/>
    </row>
    <row r="322" ht="12.75" customHeight="1">
      <c r="F322" s="2"/>
    </row>
    <row r="323" ht="12.75" customHeight="1">
      <c r="F323" s="2"/>
    </row>
    <row r="324" ht="12.75" customHeight="1">
      <c r="F324" s="2"/>
    </row>
    <row r="325" ht="12.75" customHeight="1">
      <c r="F325" s="2"/>
    </row>
    <row r="326" ht="12.75" customHeight="1">
      <c r="F326" s="2"/>
    </row>
    <row r="327" ht="12.75" customHeight="1">
      <c r="F327" s="2"/>
    </row>
    <row r="328" ht="12.75" customHeight="1">
      <c r="F328" s="2"/>
    </row>
    <row r="329" ht="12.75" customHeight="1">
      <c r="F329" s="2"/>
    </row>
    <row r="330" ht="12.75" customHeight="1">
      <c r="F330" s="2"/>
    </row>
    <row r="331" ht="12.75" customHeight="1">
      <c r="F331" s="2"/>
    </row>
    <row r="332" ht="12.75" customHeight="1">
      <c r="F332" s="2"/>
    </row>
    <row r="333" ht="12.75" customHeight="1">
      <c r="F333" s="2"/>
    </row>
    <row r="334" ht="12.75" customHeight="1">
      <c r="F334" s="2"/>
    </row>
    <row r="335" ht="12.75" customHeight="1">
      <c r="F335" s="2"/>
    </row>
    <row r="336" ht="12.75" customHeight="1">
      <c r="F336" s="2"/>
    </row>
    <row r="337" ht="12.75" customHeight="1">
      <c r="F337" s="2"/>
    </row>
    <row r="338" ht="12.75" customHeight="1">
      <c r="F338" s="2"/>
    </row>
    <row r="339" ht="12.75" customHeight="1">
      <c r="F339" s="2"/>
    </row>
    <row r="340" ht="12.75" customHeight="1">
      <c r="F340" s="2"/>
    </row>
    <row r="341" ht="12.75" customHeight="1">
      <c r="F341" s="2"/>
    </row>
    <row r="342" ht="12.75" customHeight="1">
      <c r="F342" s="2"/>
    </row>
    <row r="343" ht="12.75" customHeight="1">
      <c r="F343" s="2"/>
    </row>
    <row r="344" ht="12.75" customHeight="1">
      <c r="F344" s="2"/>
    </row>
    <row r="345" ht="12.75" customHeight="1">
      <c r="F345" s="2"/>
    </row>
    <row r="346" ht="12.75" customHeight="1">
      <c r="F346" s="2"/>
    </row>
    <row r="347" ht="12.75" customHeight="1">
      <c r="F347" s="2"/>
    </row>
    <row r="348" ht="12.75" customHeight="1">
      <c r="F348" s="2"/>
    </row>
    <row r="349" ht="12.75" customHeight="1">
      <c r="F349" s="2"/>
    </row>
    <row r="350" ht="12.75" customHeight="1">
      <c r="F350" s="2"/>
    </row>
    <row r="351" ht="12.75" customHeight="1">
      <c r="F351" s="2"/>
    </row>
    <row r="352" ht="12.75" customHeight="1">
      <c r="F352" s="2"/>
    </row>
    <row r="353" ht="12.75" customHeight="1">
      <c r="F353" s="2"/>
    </row>
    <row r="354" ht="12.75" customHeight="1">
      <c r="F354" s="2"/>
    </row>
    <row r="355" ht="12.75" customHeight="1">
      <c r="F355" s="2"/>
    </row>
    <row r="356" ht="12.75" customHeight="1">
      <c r="F356" s="2"/>
    </row>
    <row r="357" ht="12.75" customHeight="1">
      <c r="F357" s="2"/>
    </row>
    <row r="358" ht="12.75" customHeight="1">
      <c r="F358" s="2"/>
    </row>
    <row r="359" ht="12.75" customHeight="1">
      <c r="F359" s="2"/>
    </row>
    <row r="360" ht="12.75" customHeight="1">
      <c r="F360" s="2"/>
    </row>
    <row r="361" ht="12.75" customHeight="1">
      <c r="F361" s="2"/>
    </row>
    <row r="362" ht="12.75" customHeight="1">
      <c r="F362" s="2"/>
    </row>
    <row r="363" ht="12.75" customHeight="1">
      <c r="F363" s="2"/>
    </row>
    <row r="364" ht="12.75" customHeight="1">
      <c r="F364" s="2"/>
    </row>
    <row r="365" ht="12.75" customHeight="1">
      <c r="F365" s="2"/>
    </row>
    <row r="366" ht="12.75" customHeight="1">
      <c r="F366" s="2"/>
    </row>
    <row r="367" ht="12.75" customHeight="1">
      <c r="F367" s="2"/>
    </row>
    <row r="368" ht="12.75" customHeight="1">
      <c r="F368" s="2"/>
    </row>
    <row r="369" ht="12.75" customHeight="1">
      <c r="F369" s="2"/>
    </row>
    <row r="370" ht="12.75" customHeight="1">
      <c r="F370" s="2"/>
    </row>
    <row r="371" ht="12.75" customHeight="1">
      <c r="F371" s="2"/>
    </row>
    <row r="372" ht="12.75" customHeight="1">
      <c r="F372" s="2"/>
    </row>
    <row r="373" ht="12.75" customHeight="1">
      <c r="F373" s="2"/>
    </row>
    <row r="374" ht="12.75" customHeight="1">
      <c r="F374" s="2"/>
    </row>
    <row r="375" ht="12.75" customHeight="1">
      <c r="F375" s="2"/>
    </row>
    <row r="376" ht="12.75" customHeight="1">
      <c r="F376" s="2"/>
    </row>
    <row r="377" ht="12.75" customHeight="1">
      <c r="F377" s="2"/>
    </row>
    <row r="378" ht="12.75" customHeight="1">
      <c r="F378" s="2"/>
    </row>
    <row r="379" ht="12.75" customHeight="1">
      <c r="F379" s="2"/>
    </row>
    <row r="380" ht="12.75" customHeight="1">
      <c r="F380" s="2"/>
    </row>
    <row r="381" ht="12.75" customHeight="1">
      <c r="F381" s="2"/>
    </row>
    <row r="382" ht="12.75" customHeight="1">
      <c r="F382" s="2"/>
    </row>
    <row r="383" ht="12.75" customHeight="1">
      <c r="F383" s="2"/>
    </row>
    <row r="384" ht="12.75" customHeight="1">
      <c r="F384" s="2"/>
    </row>
    <row r="385" ht="12.75" customHeight="1">
      <c r="F385" s="2"/>
    </row>
    <row r="386" ht="12.75" customHeight="1">
      <c r="F386" s="2"/>
    </row>
    <row r="387" ht="12.75" customHeight="1">
      <c r="F387" s="2"/>
    </row>
    <row r="388" ht="12.75" customHeight="1">
      <c r="F388" s="2"/>
    </row>
    <row r="389" ht="12.75" customHeight="1">
      <c r="F389" s="2"/>
    </row>
    <row r="390" ht="12.75" customHeight="1">
      <c r="F390" s="2"/>
    </row>
    <row r="391" ht="12.75" customHeight="1">
      <c r="F391" s="2"/>
    </row>
    <row r="392" ht="12.75" customHeight="1">
      <c r="F392" s="2"/>
    </row>
    <row r="393" ht="12.75" customHeight="1">
      <c r="F393" s="2"/>
    </row>
    <row r="394" ht="12.75" customHeight="1">
      <c r="F394" s="2"/>
    </row>
    <row r="395" ht="12.75" customHeight="1">
      <c r="F395" s="2"/>
    </row>
    <row r="396" ht="12.75" customHeight="1">
      <c r="F396" s="2"/>
    </row>
    <row r="397" ht="12.75" customHeight="1">
      <c r="F397" s="2"/>
    </row>
    <row r="398" ht="12.75" customHeight="1">
      <c r="F398" s="2"/>
    </row>
    <row r="399" ht="12.75" customHeight="1">
      <c r="F399" s="2"/>
    </row>
    <row r="400" ht="12.75" customHeight="1">
      <c r="F400" s="2"/>
    </row>
    <row r="401" ht="12.75" customHeight="1">
      <c r="F401" s="2"/>
    </row>
    <row r="402" ht="12.75" customHeight="1">
      <c r="F402" s="2"/>
    </row>
    <row r="403" ht="12.75" customHeight="1">
      <c r="F403" s="2"/>
    </row>
    <row r="404" ht="12.75" customHeight="1">
      <c r="F404" s="2"/>
    </row>
    <row r="405" ht="12.75" customHeight="1">
      <c r="F405" s="2"/>
    </row>
    <row r="406" ht="12.75" customHeight="1">
      <c r="F406" s="2"/>
    </row>
    <row r="407" ht="12.75" customHeight="1">
      <c r="F407" s="2"/>
    </row>
    <row r="408" ht="12.75" customHeight="1">
      <c r="F408" s="2"/>
    </row>
    <row r="409" ht="12.75" customHeight="1">
      <c r="F409" s="2"/>
    </row>
    <row r="410" ht="12.75" customHeight="1">
      <c r="F410" s="2"/>
    </row>
    <row r="411" ht="12.75" customHeight="1">
      <c r="F411" s="2"/>
    </row>
    <row r="412" ht="12.75" customHeight="1">
      <c r="F412" s="2"/>
    </row>
    <row r="413" ht="12.75" customHeight="1">
      <c r="F413" s="2"/>
    </row>
    <row r="414" ht="12.75" customHeight="1">
      <c r="F414" s="2"/>
    </row>
    <row r="415" ht="12.75" customHeight="1">
      <c r="F415" s="2"/>
    </row>
    <row r="416" ht="12.75" customHeight="1">
      <c r="F416" s="2"/>
    </row>
    <row r="417" ht="12.75" customHeight="1">
      <c r="F417" s="2"/>
    </row>
    <row r="418" ht="12.75" customHeight="1">
      <c r="F418" s="2"/>
    </row>
    <row r="419" ht="12.75" customHeight="1">
      <c r="F419" s="2"/>
    </row>
    <row r="420" ht="12.75" customHeight="1">
      <c r="F420" s="2"/>
    </row>
    <row r="421" ht="12.75" customHeight="1">
      <c r="F421" s="2"/>
    </row>
    <row r="422" ht="12.75" customHeight="1">
      <c r="F422" s="2"/>
    </row>
    <row r="423" ht="12.75" customHeight="1">
      <c r="F423" s="2"/>
    </row>
    <row r="424" ht="12.75" customHeight="1">
      <c r="F424" s="2"/>
    </row>
    <row r="425" ht="12.75" customHeight="1">
      <c r="F425" s="2"/>
    </row>
    <row r="426" ht="12.75" customHeight="1">
      <c r="F426" s="2"/>
    </row>
    <row r="427" ht="12.75" customHeight="1">
      <c r="F427" s="2"/>
    </row>
    <row r="428" ht="12.75" customHeight="1">
      <c r="F428" s="2"/>
    </row>
    <row r="429" ht="12.75" customHeight="1">
      <c r="F429" s="2"/>
    </row>
    <row r="430" ht="12.75" customHeight="1">
      <c r="F430" s="2"/>
    </row>
    <row r="431" ht="12.75" customHeight="1">
      <c r="F431" s="2"/>
    </row>
    <row r="432" ht="12.75" customHeight="1">
      <c r="F432" s="2"/>
    </row>
    <row r="433" ht="12.75" customHeight="1">
      <c r="F433" s="2"/>
    </row>
    <row r="434" ht="12.75" customHeight="1">
      <c r="F434" s="2"/>
    </row>
    <row r="435" ht="12.75" customHeight="1">
      <c r="F435" s="2"/>
    </row>
    <row r="436" ht="12.75" customHeight="1">
      <c r="F436" s="2"/>
    </row>
    <row r="437" ht="12.75" customHeight="1">
      <c r="F437" s="2"/>
    </row>
    <row r="438" ht="12.75" customHeight="1">
      <c r="F438" s="2"/>
    </row>
    <row r="439" ht="12.75" customHeight="1">
      <c r="F439" s="2"/>
    </row>
    <row r="440" ht="12.75" customHeight="1">
      <c r="F440" s="2"/>
    </row>
    <row r="441" ht="12.75" customHeight="1">
      <c r="F441" s="2"/>
    </row>
    <row r="442" ht="12.75" customHeight="1">
      <c r="F442" s="2"/>
    </row>
    <row r="443" ht="12.75" customHeight="1">
      <c r="F443" s="2"/>
    </row>
    <row r="444" ht="12.75" customHeight="1">
      <c r="F444" s="2"/>
    </row>
    <row r="445" ht="12.75" customHeight="1">
      <c r="F445" s="2"/>
    </row>
    <row r="446" ht="12.75" customHeight="1">
      <c r="F446" s="2"/>
    </row>
    <row r="447" ht="12.75" customHeight="1">
      <c r="F447" s="2"/>
    </row>
    <row r="448" ht="12.75" customHeight="1">
      <c r="F448" s="2"/>
    </row>
    <row r="449" ht="12.75" customHeight="1">
      <c r="F449" s="2"/>
    </row>
    <row r="450" ht="12.75" customHeight="1">
      <c r="F450" s="2"/>
    </row>
    <row r="451" ht="12.75" customHeight="1">
      <c r="F451" s="2"/>
    </row>
    <row r="452" ht="12.75" customHeight="1">
      <c r="F452" s="2"/>
    </row>
    <row r="453" ht="12.75" customHeight="1">
      <c r="F453" s="2"/>
    </row>
    <row r="454" ht="12.75" customHeight="1">
      <c r="F454" s="2"/>
    </row>
    <row r="455" ht="12.75" customHeight="1">
      <c r="F455" s="2"/>
    </row>
    <row r="456" ht="12.75" customHeight="1">
      <c r="F456" s="2"/>
    </row>
    <row r="457" ht="12.75" customHeight="1">
      <c r="F457" s="2"/>
    </row>
    <row r="458" ht="12.75" customHeight="1">
      <c r="F458" s="2"/>
    </row>
    <row r="459" ht="12.75" customHeight="1">
      <c r="F459" s="2"/>
    </row>
    <row r="460" ht="12.75" customHeight="1">
      <c r="F460" s="2"/>
    </row>
    <row r="461" ht="12.75" customHeight="1">
      <c r="F461" s="2"/>
    </row>
    <row r="462" ht="12.75" customHeight="1">
      <c r="F462" s="2"/>
    </row>
    <row r="463" ht="12.75" customHeight="1">
      <c r="F463" s="2"/>
    </row>
    <row r="464" ht="12.75" customHeight="1">
      <c r="F464" s="2"/>
    </row>
    <row r="465" ht="12.75" customHeight="1">
      <c r="F465" s="2"/>
    </row>
    <row r="466" ht="12.75" customHeight="1">
      <c r="F466" s="2"/>
    </row>
    <row r="467" ht="12.75" customHeight="1">
      <c r="F467" s="2"/>
    </row>
    <row r="468" ht="12.75" customHeight="1">
      <c r="F468" s="2"/>
    </row>
    <row r="469" ht="12.75" customHeight="1">
      <c r="F469" s="2"/>
    </row>
    <row r="470" ht="12.75" customHeight="1">
      <c r="F470" s="2"/>
    </row>
    <row r="471" ht="12.75" customHeight="1">
      <c r="F471" s="2"/>
    </row>
    <row r="472" ht="12.75" customHeight="1">
      <c r="F472" s="2"/>
    </row>
    <row r="473" ht="12.75" customHeight="1">
      <c r="F473" s="2"/>
    </row>
    <row r="474" ht="12.75" customHeight="1">
      <c r="F474" s="2"/>
    </row>
    <row r="475" ht="12.75" customHeight="1">
      <c r="F475" s="2"/>
    </row>
    <row r="476" ht="12.75" customHeight="1">
      <c r="F476" s="2"/>
    </row>
    <row r="477" ht="12.75" customHeight="1">
      <c r="F477" s="2"/>
    </row>
    <row r="478" ht="12.75" customHeight="1">
      <c r="F478" s="2"/>
    </row>
    <row r="479" ht="12.75" customHeight="1">
      <c r="F479" s="2"/>
    </row>
    <row r="480" ht="12.75" customHeight="1">
      <c r="F480" s="2"/>
    </row>
    <row r="481" ht="12.75" customHeight="1">
      <c r="F481" s="2"/>
    </row>
    <row r="482" ht="12.75" customHeight="1">
      <c r="F482" s="2"/>
    </row>
    <row r="483" ht="12.75" customHeight="1">
      <c r="F483" s="2"/>
    </row>
    <row r="484" ht="12.75" customHeight="1">
      <c r="F484" s="2"/>
    </row>
    <row r="485" ht="12.75" customHeight="1">
      <c r="F485" s="2"/>
    </row>
    <row r="486" ht="12.75" customHeight="1">
      <c r="F486" s="2"/>
    </row>
    <row r="487" ht="12.75" customHeight="1">
      <c r="F487" s="2"/>
    </row>
    <row r="488" ht="12.75" customHeight="1">
      <c r="F488" s="2"/>
    </row>
    <row r="489" ht="12.75" customHeight="1">
      <c r="F489" s="2"/>
    </row>
    <row r="490" ht="12.75" customHeight="1">
      <c r="F490" s="2"/>
    </row>
    <row r="491" ht="12.75" customHeight="1">
      <c r="F491" s="2"/>
    </row>
    <row r="492" ht="12.75" customHeight="1">
      <c r="F492" s="2"/>
    </row>
    <row r="493" ht="12.75" customHeight="1">
      <c r="F493" s="2"/>
    </row>
    <row r="494" ht="12.75" customHeight="1">
      <c r="F494" s="2"/>
    </row>
    <row r="495" ht="12.75" customHeight="1">
      <c r="F495" s="2"/>
    </row>
    <row r="496" ht="12.75" customHeight="1">
      <c r="F496" s="2"/>
    </row>
    <row r="497" ht="12.75" customHeight="1">
      <c r="F497" s="2"/>
    </row>
    <row r="498" ht="12.75" customHeight="1">
      <c r="F498" s="2"/>
    </row>
    <row r="499" ht="12.75" customHeight="1">
      <c r="F499" s="2"/>
    </row>
    <row r="500" ht="12.75" customHeight="1">
      <c r="F500" s="2"/>
    </row>
    <row r="501" ht="12.75" customHeight="1">
      <c r="F501" s="2"/>
    </row>
    <row r="502" ht="12.75" customHeight="1">
      <c r="F502" s="2"/>
    </row>
    <row r="503" ht="12.75" customHeight="1">
      <c r="F503" s="2"/>
    </row>
    <row r="504" ht="12.75" customHeight="1">
      <c r="F504" s="2"/>
    </row>
    <row r="505" ht="12.75" customHeight="1">
      <c r="F505" s="2"/>
    </row>
    <row r="506" ht="12.75" customHeight="1">
      <c r="F506" s="2"/>
    </row>
    <row r="507" ht="12.75" customHeight="1">
      <c r="F507" s="2"/>
    </row>
    <row r="508" ht="12.75" customHeight="1">
      <c r="F508" s="2"/>
    </row>
    <row r="509" ht="12.75" customHeight="1">
      <c r="F509" s="2"/>
    </row>
    <row r="510" ht="12.75" customHeight="1">
      <c r="F510" s="2"/>
    </row>
    <row r="511" ht="12.75" customHeight="1">
      <c r="F511" s="2"/>
    </row>
    <row r="512" ht="12.75" customHeight="1">
      <c r="F512" s="2"/>
    </row>
    <row r="513" ht="12.75" customHeight="1">
      <c r="F513" s="2"/>
    </row>
    <row r="514" ht="12.75" customHeight="1">
      <c r="F514" s="2"/>
    </row>
    <row r="515" ht="12.75" customHeight="1">
      <c r="F515" s="2"/>
    </row>
    <row r="516" ht="12.75" customHeight="1">
      <c r="F516" s="2"/>
    </row>
    <row r="517" ht="12.75" customHeight="1">
      <c r="F517" s="2"/>
    </row>
    <row r="518" ht="12.75" customHeight="1">
      <c r="F518" s="2"/>
    </row>
    <row r="519" ht="12.75" customHeight="1">
      <c r="F519" s="2"/>
    </row>
    <row r="520" ht="12.75" customHeight="1">
      <c r="F520" s="2"/>
    </row>
    <row r="521" ht="12.75" customHeight="1">
      <c r="F521" s="2"/>
    </row>
    <row r="522" ht="12.75" customHeight="1">
      <c r="F522" s="2"/>
    </row>
    <row r="523" ht="12.75" customHeight="1">
      <c r="F523" s="2"/>
    </row>
    <row r="524" ht="12.75" customHeight="1">
      <c r="F524" s="2"/>
    </row>
    <row r="525" ht="12.75" customHeight="1">
      <c r="F525" s="2"/>
    </row>
    <row r="526" ht="12.75" customHeight="1">
      <c r="F526" s="2"/>
    </row>
    <row r="527" ht="12.75" customHeight="1">
      <c r="F527" s="2"/>
    </row>
    <row r="528" ht="12.75" customHeight="1">
      <c r="F528" s="2"/>
    </row>
    <row r="529" ht="12.75" customHeight="1">
      <c r="F529" s="2"/>
    </row>
    <row r="530" ht="12.75" customHeight="1">
      <c r="F530" s="2"/>
    </row>
    <row r="531" ht="12.75" customHeight="1">
      <c r="F531" s="2"/>
    </row>
    <row r="532" ht="12.75" customHeight="1">
      <c r="F532" s="2"/>
    </row>
    <row r="533" ht="12.75" customHeight="1">
      <c r="F533" s="2"/>
    </row>
    <row r="534" ht="12.75" customHeight="1">
      <c r="F534" s="2"/>
    </row>
    <row r="535" ht="12.75" customHeight="1">
      <c r="F535" s="2"/>
    </row>
    <row r="536" ht="12.75" customHeight="1">
      <c r="F536" s="2"/>
    </row>
    <row r="537" ht="12.75" customHeight="1">
      <c r="F537" s="2"/>
    </row>
    <row r="538" ht="12.75" customHeight="1">
      <c r="F538" s="2"/>
    </row>
    <row r="539" ht="12.75" customHeight="1">
      <c r="F539" s="2"/>
    </row>
    <row r="540" ht="12.75" customHeight="1">
      <c r="F540" s="2"/>
    </row>
    <row r="541" ht="12.75" customHeight="1">
      <c r="F541" s="2"/>
    </row>
    <row r="542" ht="12.75" customHeight="1">
      <c r="F542" s="2"/>
    </row>
    <row r="543" ht="12.75" customHeight="1">
      <c r="F543" s="2"/>
    </row>
    <row r="544" ht="12.75" customHeight="1">
      <c r="F544" s="2"/>
    </row>
    <row r="545" ht="12.75" customHeight="1">
      <c r="F545" s="2"/>
    </row>
    <row r="546" ht="12.75" customHeight="1">
      <c r="F546" s="2"/>
    </row>
    <row r="547" ht="12.75" customHeight="1">
      <c r="F547" s="2"/>
    </row>
    <row r="548" ht="12.75" customHeight="1">
      <c r="F548" s="2"/>
    </row>
    <row r="549" ht="12.75" customHeight="1">
      <c r="F549" s="2"/>
    </row>
    <row r="550" ht="12.75" customHeight="1">
      <c r="F550" s="2"/>
    </row>
    <row r="551" ht="12.75" customHeight="1">
      <c r="F551" s="2"/>
    </row>
    <row r="552" ht="12.75" customHeight="1">
      <c r="F552" s="2"/>
    </row>
    <row r="553" ht="12.75" customHeight="1">
      <c r="F553" s="2"/>
    </row>
    <row r="554" ht="12.75" customHeight="1">
      <c r="F554" s="2"/>
    </row>
    <row r="555" ht="12.75" customHeight="1">
      <c r="F555" s="2"/>
    </row>
    <row r="556" ht="12.75" customHeight="1">
      <c r="F556" s="2"/>
    </row>
    <row r="557" ht="12.75" customHeight="1">
      <c r="F557" s="2"/>
    </row>
    <row r="558" ht="12.75" customHeight="1">
      <c r="F558" s="2"/>
    </row>
    <row r="559" ht="12.75" customHeight="1">
      <c r="F559" s="2"/>
    </row>
    <row r="560" ht="12.75" customHeight="1">
      <c r="F560" s="2"/>
    </row>
    <row r="561" ht="12.75" customHeight="1">
      <c r="F561" s="2"/>
    </row>
    <row r="562" ht="12.75" customHeight="1">
      <c r="F562" s="2"/>
    </row>
    <row r="563" ht="12.75" customHeight="1">
      <c r="F563" s="2"/>
    </row>
    <row r="564" ht="12.75" customHeight="1">
      <c r="F564" s="2"/>
    </row>
    <row r="565" ht="12.75" customHeight="1">
      <c r="F565" s="2"/>
    </row>
    <row r="566" ht="12.75" customHeight="1">
      <c r="F566" s="2"/>
    </row>
    <row r="567" ht="12.75" customHeight="1">
      <c r="F567" s="2"/>
    </row>
    <row r="568" ht="12.75" customHeight="1">
      <c r="F568" s="2"/>
    </row>
    <row r="569" ht="12.75" customHeight="1">
      <c r="F569" s="2"/>
    </row>
    <row r="570" ht="12.75" customHeight="1">
      <c r="F570" s="2"/>
    </row>
    <row r="571" ht="12.75" customHeight="1">
      <c r="F571" s="2"/>
    </row>
    <row r="572" ht="12.75" customHeight="1">
      <c r="F572" s="2"/>
    </row>
    <row r="573" ht="12.75" customHeight="1">
      <c r="F573" s="2"/>
    </row>
    <row r="574" ht="12.75" customHeight="1">
      <c r="F574" s="2"/>
    </row>
    <row r="575" ht="12.75" customHeight="1">
      <c r="F575" s="2"/>
    </row>
    <row r="576" ht="12.75" customHeight="1">
      <c r="F576" s="2"/>
    </row>
    <row r="577" ht="12.75" customHeight="1">
      <c r="F577" s="2"/>
    </row>
    <row r="578" ht="12.75" customHeight="1">
      <c r="F578" s="2"/>
    </row>
    <row r="579" ht="12.75" customHeight="1">
      <c r="F579" s="2"/>
    </row>
    <row r="580" ht="12.75" customHeight="1">
      <c r="F580" s="2"/>
    </row>
    <row r="581" ht="12.75" customHeight="1">
      <c r="F581" s="2"/>
    </row>
    <row r="582" ht="12.75" customHeight="1">
      <c r="F582" s="2"/>
    </row>
    <row r="583" ht="12.75" customHeight="1">
      <c r="F583" s="2"/>
    </row>
    <row r="584" ht="12.75" customHeight="1">
      <c r="F584" s="2"/>
    </row>
    <row r="585" ht="12.75" customHeight="1">
      <c r="F585" s="2"/>
    </row>
    <row r="586" ht="12.75" customHeight="1">
      <c r="F586" s="2"/>
    </row>
    <row r="587" ht="12.75" customHeight="1">
      <c r="F587" s="2"/>
    </row>
    <row r="588" ht="12.75" customHeight="1">
      <c r="F588" s="2"/>
    </row>
    <row r="589" ht="12.75" customHeight="1">
      <c r="F589" s="2"/>
    </row>
    <row r="590" ht="12.75" customHeight="1">
      <c r="F590" s="2"/>
    </row>
    <row r="591" ht="12.75" customHeight="1">
      <c r="F591" s="2"/>
    </row>
    <row r="592" ht="12.75" customHeight="1">
      <c r="F592" s="2"/>
    </row>
    <row r="593" ht="12.75" customHeight="1">
      <c r="F593" s="2"/>
    </row>
    <row r="594" ht="12.75" customHeight="1">
      <c r="F594" s="2"/>
    </row>
    <row r="595" ht="12.75" customHeight="1">
      <c r="F595" s="2"/>
    </row>
    <row r="596" ht="12.75" customHeight="1">
      <c r="F596" s="2"/>
    </row>
    <row r="597" ht="12.75" customHeight="1">
      <c r="F597" s="2"/>
    </row>
    <row r="598" ht="12.75" customHeight="1">
      <c r="F598" s="2"/>
    </row>
    <row r="599" ht="12.75" customHeight="1">
      <c r="F599" s="2"/>
    </row>
    <row r="600" ht="12.75" customHeight="1">
      <c r="F600" s="2"/>
    </row>
    <row r="601" ht="12.75" customHeight="1">
      <c r="F601" s="2"/>
    </row>
    <row r="602" ht="12.75" customHeight="1">
      <c r="F602" s="2"/>
    </row>
    <row r="603" ht="12.75" customHeight="1">
      <c r="F603" s="2"/>
    </row>
    <row r="604" ht="12.75" customHeight="1">
      <c r="F604" s="2"/>
    </row>
    <row r="605" ht="12.75" customHeight="1">
      <c r="F605" s="2"/>
    </row>
    <row r="606" ht="12.75" customHeight="1">
      <c r="F606" s="2"/>
    </row>
    <row r="607" ht="12.75" customHeight="1">
      <c r="F607" s="2"/>
    </row>
    <row r="608" ht="12.75" customHeight="1">
      <c r="F608" s="2"/>
    </row>
    <row r="609" ht="12.75" customHeight="1">
      <c r="F609" s="2"/>
    </row>
    <row r="610" ht="12.75" customHeight="1">
      <c r="F610" s="2"/>
    </row>
    <row r="611" ht="12.75" customHeight="1">
      <c r="F611" s="2"/>
    </row>
    <row r="612" ht="12.75" customHeight="1">
      <c r="F612" s="2"/>
    </row>
    <row r="613" ht="12.75" customHeight="1">
      <c r="F613" s="2"/>
    </row>
    <row r="614" ht="12.75" customHeight="1">
      <c r="F614" s="2"/>
    </row>
    <row r="615" ht="12.75" customHeight="1">
      <c r="F615" s="2"/>
    </row>
    <row r="616" ht="12.75" customHeight="1">
      <c r="F616" s="2"/>
    </row>
    <row r="617" ht="12.75" customHeight="1">
      <c r="F617" s="2"/>
    </row>
    <row r="618" ht="12.75" customHeight="1">
      <c r="F618" s="2"/>
    </row>
    <row r="619" ht="12.75" customHeight="1">
      <c r="F619" s="2"/>
    </row>
    <row r="620" ht="12.75" customHeight="1">
      <c r="F620" s="2"/>
    </row>
    <row r="621" ht="12.75" customHeight="1">
      <c r="F621" s="2"/>
    </row>
    <row r="622" ht="12.75" customHeight="1">
      <c r="F622" s="2"/>
    </row>
    <row r="623" ht="12.75" customHeight="1">
      <c r="F623" s="2"/>
    </row>
    <row r="624" ht="12.75" customHeight="1">
      <c r="F624" s="2"/>
    </row>
    <row r="625" ht="12.75" customHeight="1">
      <c r="F625" s="2"/>
    </row>
    <row r="626" ht="12.75" customHeight="1">
      <c r="F626" s="2"/>
    </row>
    <row r="627" ht="12.75" customHeight="1">
      <c r="F627" s="2"/>
    </row>
    <row r="628" ht="12.75" customHeight="1">
      <c r="F628" s="2"/>
    </row>
    <row r="629" ht="12.75" customHeight="1">
      <c r="F629" s="2"/>
    </row>
    <row r="630" ht="12.75" customHeight="1">
      <c r="F630" s="2"/>
    </row>
    <row r="631" ht="12.75" customHeight="1">
      <c r="F631" s="2"/>
    </row>
    <row r="632" ht="12.75" customHeight="1">
      <c r="F632" s="2"/>
    </row>
    <row r="633" ht="12.75" customHeight="1">
      <c r="F633" s="2"/>
    </row>
    <row r="634" ht="12.75" customHeight="1">
      <c r="F634" s="2"/>
    </row>
    <row r="635" ht="12.75" customHeight="1">
      <c r="F635" s="2"/>
    </row>
    <row r="636" ht="12.75" customHeight="1">
      <c r="F636" s="2"/>
    </row>
    <row r="637" ht="12.75" customHeight="1">
      <c r="F637" s="2"/>
    </row>
    <row r="638" ht="12.75" customHeight="1">
      <c r="F638" s="2"/>
    </row>
    <row r="639" ht="12.75" customHeight="1">
      <c r="F639" s="2"/>
    </row>
    <row r="640" ht="12.75" customHeight="1">
      <c r="F640" s="2"/>
    </row>
    <row r="641" ht="12.75" customHeight="1">
      <c r="F641" s="2"/>
    </row>
    <row r="642" ht="12.75" customHeight="1">
      <c r="F642" s="2"/>
    </row>
    <row r="643" ht="12.75" customHeight="1">
      <c r="F643" s="2"/>
    </row>
    <row r="644" ht="12.75" customHeight="1">
      <c r="F644" s="2"/>
    </row>
    <row r="645" ht="12.75" customHeight="1">
      <c r="F645" s="2"/>
    </row>
    <row r="646" ht="12.75" customHeight="1">
      <c r="F646" s="2"/>
    </row>
    <row r="647" ht="12.75" customHeight="1">
      <c r="F647" s="2"/>
    </row>
    <row r="648" ht="12.75" customHeight="1">
      <c r="F648" s="2"/>
    </row>
    <row r="649" ht="12.75" customHeight="1">
      <c r="F649" s="2"/>
    </row>
    <row r="650" ht="12.75" customHeight="1">
      <c r="F650" s="2"/>
    </row>
    <row r="651" ht="12.75" customHeight="1">
      <c r="F651" s="2"/>
    </row>
    <row r="652" ht="12.75" customHeight="1">
      <c r="F652" s="2"/>
    </row>
    <row r="653" ht="12.75" customHeight="1">
      <c r="F653" s="2"/>
    </row>
    <row r="654" ht="12.75" customHeight="1">
      <c r="F654" s="2"/>
    </row>
    <row r="655" ht="12.75" customHeight="1">
      <c r="F655" s="2"/>
    </row>
    <row r="656" ht="12.75" customHeight="1">
      <c r="F656" s="2"/>
    </row>
    <row r="657" ht="12.75" customHeight="1">
      <c r="F657" s="2"/>
    </row>
    <row r="658" ht="12.75" customHeight="1">
      <c r="F658" s="2"/>
    </row>
    <row r="659" ht="12.75" customHeight="1">
      <c r="F659" s="2"/>
    </row>
    <row r="660" ht="12.75" customHeight="1">
      <c r="F660" s="2"/>
    </row>
    <row r="661" ht="12.75" customHeight="1">
      <c r="F661" s="2"/>
    </row>
    <row r="662" ht="12.75" customHeight="1">
      <c r="F662" s="2"/>
    </row>
    <row r="663" ht="12.75" customHeight="1">
      <c r="F663" s="2"/>
    </row>
    <row r="664" ht="12.75" customHeight="1">
      <c r="F664" s="2"/>
    </row>
    <row r="665" ht="12.75" customHeight="1">
      <c r="F665" s="2"/>
    </row>
    <row r="666" ht="12.75" customHeight="1">
      <c r="F666" s="2"/>
    </row>
    <row r="667" ht="12.75" customHeight="1">
      <c r="F667" s="2"/>
    </row>
    <row r="668" ht="12.75" customHeight="1">
      <c r="F668" s="2"/>
    </row>
    <row r="669" ht="12.75" customHeight="1">
      <c r="F669" s="2"/>
    </row>
    <row r="670" ht="12.75" customHeight="1">
      <c r="F670" s="2"/>
    </row>
    <row r="671" ht="12.75" customHeight="1">
      <c r="F671" s="2"/>
    </row>
    <row r="672" ht="12.75" customHeight="1">
      <c r="F672" s="2"/>
    </row>
    <row r="673" ht="12.75" customHeight="1">
      <c r="F673" s="2"/>
    </row>
    <row r="674" ht="12.75" customHeight="1">
      <c r="F674" s="2"/>
    </row>
    <row r="675" ht="12.75" customHeight="1">
      <c r="F675" s="2"/>
    </row>
    <row r="676" ht="12.75" customHeight="1">
      <c r="F676" s="2"/>
    </row>
    <row r="677" ht="12.75" customHeight="1">
      <c r="F677" s="2"/>
    </row>
    <row r="678" ht="12.75" customHeight="1">
      <c r="F678" s="2"/>
    </row>
    <row r="679" ht="12.75" customHeight="1">
      <c r="F679" s="2"/>
    </row>
    <row r="680" ht="12.75" customHeight="1">
      <c r="F680" s="2"/>
    </row>
    <row r="681" ht="12.75" customHeight="1">
      <c r="F681" s="2"/>
    </row>
    <row r="682" ht="12.75" customHeight="1">
      <c r="F682" s="2"/>
    </row>
    <row r="683" ht="12.75" customHeight="1">
      <c r="F683" s="2"/>
    </row>
    <row r="684" ht="12.75" customHeight="1">
      <c r="F684" s="2"/>
    </row>
    <row r="685" ht="12.75" customHeight="1">
      <c r="F685" s="2"/>
    </row>
    <row r="686" ht="12.75" customHeight="1">
      <c r="F686" s="2"/>
    </row>
    <row r="687" ht="12.75" customHeight="1">
      <c r="F687" s="2"/>
    </row>
    <row r="688" ht="12.75" customHeight="1">
      <c r="F688" s="2"/>
    </row>
    <row r="689" ht="12.75" customHeight="1">
      <c r="F689" s="2"/>
    </row>
    <row r="690" ht="12.75" customHeight="1">
      <c r="F690" s="2"/>
    </row>
    <row r="691" ht="12.75" customHeight="1">
      <c r="F691" s="2"/>
    </row>
    <row r="692" ht="12.75" customHeight="1">
      <c r="F692" s="2"/>
    </row>
    <row r="693" ht="12.75" customHeight="1">
      <c r="F693" s="2"/>
    </row>
    <row r="694" ht="12.75" customHeight="1">
      <c r="F694" s="2"/>
    </row>
    <row r="695" ht="12.75" customHeight="1">
      <c r="F695" s="2"/>
    </row>
    <row r="696" ht="12.75" customHeight="1">
      <c r="F696" s="2"/>
    </row>
    <row r="697" ht="12.75" customHeight="1">
      <c r="F697" s="2"/>
    </row>
    <row r="698" ht="12.75" customHeight="1">
      <c r="F698" s="2"/>
    </row>
    <row r="699" ht="12.75" customHeight="1">
      <c r="F699" s="2"/>
    </row>
    <row r="700" ht="12.75" customHeight="1">
      <c r="F700" s="2"/>
    </row>
    <row r="701" ht="12.75" customHeight="1">
      <c r="F701" s="2"/>
    </row>
    <row r="702" ht="12.75" customHeight="1">
      <c r="F702" s="2"/>
    </row>
    <row r="703" ht="12.75" customHeight="1">
      <c r="F703" s="2"/>
    </row>
    <row r="704" ht="12.75" customHeight="1">
      <c r="F704" s="2"/>
    </row>
    <row r="705" ht="12.75" customHeight="1">
      <c r="F705" s="2"/>
    </row>
    <row r="706" ht="12.75" customHeight="1">
      <c r="F706" s="2"/>
    </row>
    <row r="707" ht="12.75" customHeight="1">
      <c r="F707" s="2"/>
    </row>
    <row r="708" ht="12.75" customHeight="1">
      <c r="F708" s="2"/>
    </row>
    <row r="709" ht="12.75" customHeight="1">
      <c r="F709" s="2"/>
    </row>
    <row r="710" ht="12.75" customHeight="1">
      <c r="F710" s="2"/>
    </row>
    <row r="711" ht="12.75" customHeight="1">
      <c r="F711" s="2"/>
    </row>
    <row r="712" ht="12.75" customHeight="1">
      <c r="F712" s="2"/>
    </row>
    <row r="713" ht="12.75" customHeight="1">
      <c r="F713" s="2"/>
    </row>
    <row r="714" ht="12.75" customHeight="1">
      <c r="F714" s="2"/>
    </row>
    <row r="715" ht="12.75" customHeight="1">
      <c r="F715" s="2"/>
    </row>
    <row r="716" ht="12.75" customHeight="1">
      <c r="F716" s="2"/>
    </row>
    <row r="717" ht="12.75" customHeight="1">
      <c r="F717" s="2"/>
    </row>
    <row r="718" ht="12.75" customHeight="1">
      <c r="F718" s="2"/>
    </row>
    <row r="719" ht="12.75" customHeight="1">
      <c r="F719" s="2"/>
    </row>
    <row r="720" ht="12.75" customHeight="1">
      <c r="F720" s="2"/>
    </row>
    <row r="721" ht="12.75" customHeight="1">
      <c r="F721" s="2"/>
    </row>
    <row r="722" ht="12.75" customHeight="1">
      <c r="F722" s="2"/>
    </row>
    <row r="723" ht="12.75" customHeight="1">
      <c r="F723" s="2"/>
    </row>
    <row r="724" ht="12.75" customHeight="1">
      <c r="F724" s="2"/>
    </row>
    <row r="725" ht="12.75" customHeight="1">
      <c r="F725" s="2"/>
    </row>
    <row r="726" ht="12.75" customHeight="1">
      <c r="F726" s="2"/>
    </row>
    <row r="727" ht="12.75" customHeight="1">
      <c r="F727" s="2"/>
    </row>
    <row r="728" ht="12.75" customHeight="1">
      <c r="F728" s="2"/>
    </row>
    <row r="729" ht="12.75" customHeight="1">
      <c r="F729" s="2"/>
    </row>
    <row r="730" ht="12.75" customHeight="1">
      <c r="F730" s="2"/>
    </row>
    <row r="731" ht="12.75" customHeight="1">
      <c r="F731" s="2"/>
    </row>
    <row r="732" ht="12.75" customHeight="1">
      <c r="F732" s="2"/>
    </row>
    <row r="733" ht="12.75" customHeight="1">
      <c r="F733" s="2"/>
    </row>
    <row r="734" ht="12.75" customHeight="1">
      <c r="F734" s="2"/>
    </row>
    <row r="735" ht="12.75" customHeight="1">
      <c r="F735" s="2"/>
    </row>
    <row r="736" ht="12.75" customHeight="1">
      <c r="F736" s="2"/>
    </row>
    <row r="737" ht="12.75" customHeight="1">
      <c r="F737" s="2"/>
    </row>
    <row r="738" ht="12.75" customHeight="1">
      <c r="F738" s="2"/>
    </row>
    <row r="739" ht="12.75" customHeight="1">
      <c r="F739" s="2"/>
    </row>
    <row r="740" ht="12.75" customHeight="1">
      <c r="F740" s="2"/>
    </row>
    <row r="741" ht="12.75" customHeight="1">
      <c r="F741" s="2"/>
    </row>
    <row r="742" ht="12.75" customHeight="1">
      <c r="F742" s="2"/>
    </row>
    <row r="743" ht="12.75" customHeight="1">
      <c r="F743" s="2"/>
    </row>
    <row r="744" ht="12.75" customHeight="1">
      <c r="F744" s="2"/>
    </row>
    <row r="745" ht="12.75" customHeight="1">
      <c r="F745" s="2"/>
    </row>
    <row r="746" ht="12.75" customHeight="1">
      <c r="F746" s="2"/>
    </row>
    <row r="747" ht="12.75" customHeight="1">
      <c r="F747" s="2"/>
    </row>
    <row r="748" ht="12.75" customHeight="1">
      <c r="F748" s="2"/>
    </row>
    <row r="749" ht="12.75" customHeight="1">
      <c r="F749" s="2"/>
    </row>
    <row r="750" ht="12.75" customHeight="1">
      <c r="F750" s="2"/>
    </row>
    <row r="751" ht="12.75" customHeight="1">
      <c r="F751" s="2"/>
    </row>
    <row r="752" ht="12.75" customHeight="1">
      <c r="F752" s="2"/>
    </row>
    <row r="753" ht="12.75" customHeight="1">
      <c r="F753" s="2"/>
    </row>
    <row r="754" ht="12.75" customHeight="1">
      <c r="F754" s="2"/>
    </row>
    <row r="755" ht="12.75" customHeight="1">
      <c r="F755" s="2"/>
    </row>
    <row r="756" ht="12.75" customHeight="1">
      <c r="F756" s="2"/>
    </row>
    <row r="757" ht="12.75" customHeight="1">
      <c r="F757" s="2"/>
    </row>
    <row r="758" ht="12.75" customHeight="1">
      <c r="F758" s="2"/>
    </row>
    <row r="759" ht="12.75" customHeight="1">
      <c r="F759" s="2"/>
    </row>
    <row r="760" ht="12.75" customHeight="1">
      <c r="F760" s="2"/>
    </row>
    <row r="761" ht="12.75" customHeight="1">
      <c r="F761" s="2"/>
    </row>
    <row r="762" ht="12.75" customHeight="1">
      <c r="F762" s="2"/>
    </row>
    <row r="763" ht="12.75" customHeight="1">
      <c r="F763" s="2"/>
    </row>
    <row r="764" ht="12.75" customHeight="1">
      <c r="F764" s="2"/>
    </row>
    <row r="765" ht="12.75" customHeight="1">
      <c r="F765" s="2"/>
    </row>
    <row r="766" ht="12.75" customHeight="1">
      <c r="F766" s="2"/>
    </row>
    <row r="767" ht="12.75" customHeight="1">
      <c r="F767" s="2"/>
    </row>
    <row r="768" ht="12.75" customHeight="1">
      <c r="F768" s="2"/>
    </row>
    <row r="769" ht="12.75" customHeight="1">
      <c r="F769" s="2"/>
    </row>
    <row r="770" ht="12.75" customHeight="1">
      <c r="F770" s="2"/>
    </row>
    <row r="771" ht="12.75" customHeight="1">
      <c r="F771" s="2"/>
    </row>
    <row r="772" ht="12.75" customHeight="1">
      <c r="F772" s="2"/>
    </row>
    <row r="773" ht="12.75" customHeight="1">
      <c r="F773" s="2"/>
    </row>
    <row r="774" ht="12.75" customHeight="1">
      <c r="F774" s="2"/>
    </row>
    <row r="775" ht="12.75" customHeight="1">
      <c r="F775" s="2"/>
    </row>
    <row r="776" ht="12.75" customHeight="1">
      <c r="F776" s="2"/>
    </row>
    <row r="777" ht="12.75" customHeight="1">
      <c r="F777" s="2"/>
    </row>
    <row r="778" ht="12.75" customHeight="1">
      <c r="F778" s="2"/>
    </row>
    <row r="779" ht="12.75" customHeight="1">
      <c r="F779" s="2"/>
    </row>
    <row r="780" ht="12.75" customHeight="1">
      <c r="F780" s="2"/>
    </row>
    <row r="781" ht="12.75" customHeight="1">
      <c r="F781" s="2"/>
    </row>
    <row r="782" ht="12.75" customHeight="1">
      <c r="F782" s="2"/>
    </row>
    <row r="783" ht="12.75" customHeight="1">
      <c r="F783" s="2"/>
    </row>
    <row r="784" ht="12.75" customHeight="1">
      <c r="F784" s="2"/>
    </row>
    <row r="785" ht="12.75" customHeight="1">
      <c r="F785" s="2"/>
    </row>
    <row r="786" ht="12.75" customHeight="1">
      <c r="F786" s="2"/>
    </row>
    <row r="787" ht="12.75" customHeight="1">
      <c r="F787" s="2"/>
    </row>
    <row r="788" ht="12.75" customHeight="1">
      <c r="F788" s="2"/>
    </row>
    <row r="789" ht="12.75" customHeight="1">
      <c r="F789" s="2"/>
    </row>
    <row r="790" ht="12.75" customHeight="1">
      <c r="F790" s="2"/>
    </row>
    <row r="791" ht="12.75" customHeight="1">
      <c r="F791" s="2"/>
    </row>
    <row r="792" ht="12.75" customHeight="1">
      <c r="F792" s="2"/>
    </row>
    <row r="793" ht="12.75" customHeight="1">
      <c r="F793" s="2"/>
    </row>
    <row r="794" ht="12.75" customHeight="1">
      <c r="F794" s="2"/>
    </row>
    <row r="795" ht="12.75" customHeight="1">
      <c r="F795" s="2"/>
    </row>
    <row r="796" ht="12.75" customHeight="1">
      <c r="F796" s="2"/>
    </row>
    <row r="797" ht="12.75" customHeight="1">
      <c r="F797" s="2"/>
    </row>
    <row r="798" ht="12.75" customHeight="1">
      <c r="F798" s="2"/>
    </row>
    <row r="799" ht="12.75" customHeight="1">
      <c r="F799" s="2"/>
    </row>
    <row r="800" ht="12.75" customHeight="1">
      <c r="F800" s="2"/>
    </row>
    <row r="801" ht="12.75" customHeight="1">
      <c r="F801" s="2"/>
    </row>
    <row r="802" ht="12.75" customHeight="1">
      <c r="F802" s="2"/>
    </row>
    <row r="803" ht="12.75" customHeight="1">
      <c r="F803" s="2"/>
    </row>
    <row r="804" ht="12.75" customHeight="1">
      <c r="F804" s="2"/>
    </row>
    <row r="805" ht="12.75" customHeight="1">
      <c r="F805" s="2"/>
    </row>
    <row r="806" ht="12.75" customHeight="1">
      <c r="F806" s="2"/>
    </row>
    <row r="807" ht="12.75" customHeight="1">
      <c r="F807" s="2"/>
    </row>
    <row r="808" ht="12.75" customHeight="1">
      <c r="F808" s="2"/>
    </row>
    <row r="809" ht="12.75" customHeight="1">
      <c r="F809" s="2"/>
    </row>
    <row r="810" ht="12.75" customHeight="1">
      <c r="F810" s="2"/>
    </row>
    <row r="811" ht="12.75" customHeight="1">
      <c r="F811" s="2"/>
    </row>
    <row r="812" ht="12.75" customHeight="1">
      <c r="F812" s="2"/>
    </row>
    <row r="813" ht="12.75" customHeight="1">
      <c r="F813" s="2"/>
    </row>
    <row r="814" ht="12.75" customHeight="1">
      <c r="F814" s="2"/>
    </row>
    <row r="815" ht="12.75" customHeight="1">
      <c r="F815" s="2"/>
    </row>
    <row r="816" ht="12.75" customHeight="1">
      <c r="F816" s="2"/>
    </row>
    <row r="817" ht="12.75" customHeight="1">
      <c r="F817" s="2"/>
    </row>
    <row r="818" ht="12.75" customHeight="1">
      <c r="F818" s="2"/>
    </row>
    <row r="819" ht="12.75" customHeight="1">
      <c r="F819" s="2"/>
    </row>
    <row r="820" ht="12.75" customHeight="1">
      <c r="F820" s="2"/>
    </row>
    <row r="821" ht="12.75" customHeight="1">
      <c r="F821" s="2"/>
    </row>
    <row r="822" ht="12.75" customHeight="1">
      <c r="F822" s="2"/>
    </row>
    <row r="823" ht="12.75" customHeight="1">
      <c r="F823" s="2"/>
    </row>
    <row r="824" ht="12.75" customHeight="1">
      <c r="F824" s="2"/>
    </row>
    <row r="825" ht="12.75" customHeight="1">
      <c r="F825" s="2"/>
    </row>
    <row r="826" ht="12.75" customHeight="1">
      <c r="F826" s="2"/>
    </row>
    <row r="827" ht="12.75" customHeight="1">
      <c r="F827" s="2"/>
    </row>
    <row r="828" ht="12.75" customHeight="1">
      <c r="F828" s="2"/>
    </row>
    <row r="829" ht="12.75" customHeight="1">
      <c r="F829" s="2"/>
    </row>
    <row r="830" ht="12.75" customHeight="1">
      <c r="F830" s="2"/>
    </row>
    <row r="831" ht="12.75" customHeight="1">
      <c r="F831" s="2"/>
    </row>
    <row r="832" ht="12.75" customHeight="1">
      <c r="F832" s="2"/>
    </row>
    <row r="833" ht="12.75" customHeight="1">
      <c r="F833" s="2"/>
    </row>
    <row r="834" ht="12.75" customHeight="1">
      <c r="F834" s="2"/>
    </row>
    <row r="835" ht="12.75" customHeight="1">
      <c r="F835" s="2"/>
    </row>
    <row r="836" ht="12.75" customHeight="1">
      <c r="F836" s="2"/>
    </row>
    <row r="837" ht="12.75" customHeight="1">
      <c r="F837" s="2"/>
    </row>
    <row r="838" ht="12.75" customHeight="1">
      <c r="F838" s="2"/>
    </row>
    <row r="839" ht="12.75" customHeight="1">
      <c r="F839" s="2"/>
    </row>
    <row r="840" ht="12.75" customHeight="1">
      <c r="F840" s="2"/>
    </row>
    <row r="841" ht="12.75" customHeight="1">
      <c r="F841" s="2"/>
    </row>
    <row r="842" ht="12.75" customHeight="1">
      <c r="F842" s="2"/>
    </row>
    <row r="843" ht="12.75" customHeight="1">
      <c r="F843" s="2"/>
    </row>
    <row r="844" ht="12.75" customHeight="1">
      <c r="F844" s="2"/>
    </row>
    <row r="845" ht="12.75" customHeight="1">
      <c r="F845" s="2"/>
    </row>
    <row r="846" ht="12.75" customHeight="1">
      <c r="F846" s="2"/>
    </row>
    <row r="847" ht="12.75" customHeight="1">
      <c r="F847" s="2"/>
    </row>
    <row r="848" ht="12.75" customHeight="1">
      <c r="F848" s="2"/>
    </row>
    <row r="849" ht="12.75" customHeight="1">
      <c r="F849" s="2"/>
    </row>
    <row r="850" ht="12.75" customHeight="1">
      <c r="F850" s="2"/>
    </row>
    <row r="851" ht="12.75" customHeight="1">
      <c r="F851" s="2"/>
    </row>
    <row r="852" ht="12.75" customHeight="1">
      <c r="F852" s="2"/>
    </row>
    <row r="853" ht="12.75" customHeight="1">
      <c r="F853" s="2"/>
    </row>
    <row r="854" ht="12.75" customHeight="1">
      <c r="F854" s="2"/>
    </row>
    <row r="855" ht="12.75" customHeight="1">
      <c r="F855" s="2"/>
    </row>
    <row r="856" ht="12.75" customHeight="1">
      <c r="F856" s="2"/>
    </row>
    <row r="857" ht="12.75" customHeight="1">
      <c r="F857" s="2"/>
    </row>
    <row r="858" ht="12.75" customHeight="1">
      <c r="F858" s="2"/>
    </row>
    <row r="859" ht="12.75" customHeight="1">
      <c r="F859" s="2"/>
    </row>
    <row r="860" ht="12.75" customHeight="1">
      <c r="F860" s="2"/>
    </row>
    <row r="861" ht="12.75" customHeight="1">
      <c r="F861" s="2"/>
    </row>
    <row r="862" ht="12.75" customHeight="1">
      <c r="F862" s="2"/>
    </row>
    <row r="863" ht="12.75" customHeight="1">
      <c r="F863" s="2"/>
    </row>
    <row r="864" ht="12.75" customHeight="1">
      <c r="F864" s="2"/>
    </row>
    <row r="865" ht="12.75" customHeight="1">
      <c r="F865" s="2"/>
    </row>
    <row r="866" ht="12.75" customHeight="1">
      <c r="F866" s="2"/>
    </row>
    <row r="867" ht="12.75" customHeight="1">
      <c r="F867" s="2"/>
    </row>
    <row r="868" ht="12.75" customHeight="1">
      <c r="F868" s="2"/>
    </row>
    <row r="869" ht="12.75" customHeight="1">
      <c r="F869" s="2"/>
    </row>
    <row r="870" ht="12.75" customHeight="1">
      <c r="F870" s="2"/>
    </row>
    <row r="871" ht="12.75" customHeight="1">
      <c r="F871" s="2"/>
    </row>
    <row r="872" ht="12.75" customHeight="1">
      <c r="F872" s="2"/>
    </row>
    <row r="873" ht="12.75" customHeight="1">
      <c r="F873" s="2"/>
    </row>
    <row r="874" ht="12.75" customHeight="1">
      <c r="F874" s="2"/>
    </row>
    <row r="875" ht="12.75" customHeight="1">
      <c r="F875" s="2"/>
    </row>
    <row r="876" ht="12.75" customHeight="1">
      <c r="F876" s="2"/>
    </row>
    <row r="877" ht="12.75" customHeight="1">
      <c r="F877" s="2"/>
    </row>
    <row r="878" ht="12.75" customHeight="1">
      <c r="F878" s="2"/>
    </row>
    <row r="879" ht="12.75" customHeight="1">
      <c r="F879" s="2"/>
    </row>
    <row r="880" ht="12.75" customHeight="1">
      <c r="F880" s="2"/>
    </row>
    <row r="881" ht="12.75" customHeight="1">
      <c r="F881" s="2"/>
    </row>
    <row r="882" ht="12.75" customHeight="1">
      <c r="F882" s="2"/>
    </row>
    <row r="883" ht="12.75" customHeight="1">
      <c r="F883" s="2"/>
    </row>
    <row r="884" ht="12.75" customHeight="1">
      <c r="F884" s="2"/>
    </row>
    <row r="885" ht="12.75" customHeight="1">
      <c r="F885" s="2"/>
    </row>
    <row r="886" ht="12.75" customHeight="1">
      <c r="F886" s="2"/>
    </row>
    <row r="887" ht="12.75" customHeight="1">
      <c r="F887" s="2"/>
    </row>
    <row r="888" ht="12.75" customHeight="1">
      <c r="F888" s="2"/>
    </row>
    <row r="889" ht="12.75" customHeight="1">
      <c r="F889" s="2"/>
    </row>
    <row r="890" ht="12.75" customHeight="1">
      <c r="F890" s="2"/>
    </row>
    <row r="891" ht="12.75" customHeight="1">
      <c r="F891" s="2"/>
    </row>
    <row r="892" ht="12.75" customHeight="1">
      <c r="F892" s="2"/>
    </row>
    <row r="893" ht="12.75" customHeight="1">
      <c r="F893" s="2"/>
    </row>
    <row r="894" ht="12.75" customHeight="1">
      <c r="F894" s="2"/>
    </row>
    <row r="895" ht="12.75" customHeight="1">
      <c r="F895" s="2"/>
    </row>
    <row r="896" ht="12.75" customHeight="1">
      <c r="F896" s="2"/>
    </row>
    <row r="897" ht="12.75" customHeight="1">
      <c r="F897" s="2"/>
    </row>
    <row r="898" ht="12.75" customHeight="1">
      <c r="F898" s="2"/>
    </row>
    <row r="899" ht="12.75" customHeight="1">
      <c r="F899" s="2"/>
    </row>
    <row r="900" ht="12.75" customHeight="1">
      <c r="F900" s="2"/>
    </row>
    <row r="901" ht="12.75" customHeight="1">
      <c r="F901" s="2"/>
    </row>
    <row r="902" ht="12.75" customHeight="1">
      <c r="F902" s="2"/>
    </row>
    <row r="903" ht="12.75" customHeight="1">
      <c r="F903" s="2"/>
    </row>
    <row r="904" ht="12.75" customHeight="1">
      <c r="F904" s="2"/>
    </row>
    <row r="905" ht="12.75" customHeight="1">
      <c r="F905" s="2"/>
    </row>
    <row r="906" ht="12.75" customHeight="1">
      <c r="F906" s="2"/>
    </row>
    <row r="907" ht="12.75" customHeight="1">
      <c r="F907" s="2"/>
    </row>
    <row r="908" ht="12.75" customHeight="1">
      <c r="F908" s="2"/>
    </row>
    <row r="909" ht="12.75" customHeight="1">
      <c r="F909" s="2"/>
    </row>
    <row r="910" ht="12.75" customHeight="1">
      <c r="F910" s="2"/>
    </row>
    <row r="911" ht="12.75" customHeight="1">
      <c r="F911" s="2"/>
    </row>
    <row r="912" ht="12.75" customHeight="1">
      <c r="F912" s="2"/>
    </row>
    <row r="913" ht="12.75" customHeight="1">
      <c r="F913" s="2"/>
    </row>
    <row r="914" ht="12.75" customHeight="1">
      <c r="F914" s="2"/>
    </row>
    <row r="915" ht="12.75" customHeight="1">
      <c r="F915" s="2"/>
    </row>
    <row r="916" ht="12.75" customHeight="1">
      <c r="F916" s="2"/>
    </row>
    <row r="917" ht="12.75" customHeight="1">
      <c r="F917" s="2"/>
    </row>
    <row r="918" ht="12.75" customHeight="1">
      <c r="F918" s="2"/>
    </row>
    <row r="919" ht="12.75" customHeight="1">
      <c r="F919" s="2"/>
    </row>
    <row r="920" ht="12.75" customHeight="1">
      <c r="F920" s="2"/>
    </row>
    <row r="921" ht="12.75" customHeight="1">
      <c r="F921" s="2"/>
    </row>
    <row r="922" ht="12.75" customHeight="1">
      <c r="F922" s="2"/>
    </row>
    <row r="923" ht="12.75" customHeight="1">
      <c r="F923" s="2"/>
    </row>
    <row r="924" ht="12.75" customHeight="1">
      <c r="F924" s="2"/>
    </row>
    <row r="925" ht="12.75" customHeight="1">
      <c r="F925" s="2"/>
    </row>
    <row r="926" ht="12.75" customHeight="1">
      <c r="F926" s="2"/>
    </row>
    <row r="927" ht="12.75" customHeight="1">
      <c r="F927" s="2"/>
    </row>
    <row r="928" ht="12.75" customHeight="1">
      <c r="F928" s="2"/>
    </row>
    <row r="929" ht="12.75" customHeight="1">
      <c r="F929" s="2"/>
    </row>
    <row r="930" ht="12.75" customHeight="1">
      <c r="F930" s="2"/>
    </row>
    <row r="931" ht="12.75" customHeight="1">
      <c r="F931" s="2"/>
    </row>
    <row r="932" ht="12.75" customHeight="1">
      <c r="F932" s="2"/>
    </row>
    <row r="933" ht="12.75" customHeight="1">
      <c r="F933" s="2"/>
    </row>
    <row r="934" ht="12.75" customHeight="1">
      <c r="F934" s="2"/>
    </row>
    <row r="935" ht="12.75" customHeight="1">
      <c r="F935" s="2"/>
    </row>
    <row r="936" ht="12.75" customHeight="1">
      <c r="F936" s="2"/>
    </row>
    <row r="937" ht="12.75" customHeight="1">
      <c r="F937" s="2"/>
    </row>
    <row r="938" ht="12.75" customHeight="1">
      <c r="F938" s="2"/>
    </row>
    <row r="939" ht="12.75" customHeight="1">
      <c r="F939" s="2"/>
    </row>
    <row r="940" ht="12.75" customHeight="1">
      <c r="F940" s="2"/>
    </row>
    <row r="941" ht="12.75" customHeight="1">
      <c r="F941" s="2"/>
    </row>
    <row r="942" ht="12.75" customHeight="1">
      <c r="F942" s="2"/>
    </row>
    <row r="943" ht="12.75" customHeight="1">
      <c r="F943" s="2"/>
    </row>
    <row r="944" ht="12.75" customHeight="1">
      <c r="F944" s="2"/>
    </row>
    <row r="945" ht="12.75" customHeight="1">
      <c r="F945" s="2"/>
    </row>
    <row r="946" ht="12.75" customHeight="1">
      <c r="F946" s="2"/>
    </row>
    <row r="947" ht="12.75" customHeight="1">
      <c r="F947" s="2"/>
    </row>
    <row r="948" ht="12.75" customHeight="1">
      <c r="F948" s="2"/>
    </row>
    <row r="949" ht="12.75" customHeight="1">
      <c r="F949" s="2"/>
    </row>
    <row r="950" ht="12.75" customHeight="1">
      <c r="F950" s="2"/>
    </row>
    <row r="951" ht="12.75" customHeight="1">
      <c r="F951" s="2"/>
    </row>
    <row r="952" ht="12.75" customHeight="1">
      <c r="F952" s="2"/>
    </row>
    <row r="953" ht="12.75" customHeight="1">
      <c r="F953" s="2"/>
    </row>
    <row r="954" ht="12.75" customHeight="1">
      <c r="F954" s="2"/>
    </row>
    <row r="955" ht="12.75" customHeight="1">
      <c r="F955" s="2"/>
    </row>
    <row r="956" ht="12.75" customHeight="1">
      <c r="F956" s="2"/>
    </row>
    <row r="957" ht="12.75" customHeight="1">
      <c r="F957" s="2"/>
    </row>
    <row r="958" ht="12.75" customHeight="1">
      <c r="F958" s="2"/>
    </row>
    <row r="959" ht="12.75" customHeight="1">
      <c r="F959" s="2"/>
    </row>
    <row r="960" ht="12.75" customHeight="1">
      <c r="F960" s="2"/>
    </row>
    <row r="961" ht="12.75" customHeight="1">
      <c r="F961" s="2"/>
    </row>
    <row r="962" ht="12.75" customHeight="1">
      <c r="F962" s="2"/>
    </row>
    <row r="963" ht="12.75" customHeight="1">
      <c r="F963" s="2"/>
    </row>
    <row r="964" ht="12.75" customHeight="1">
      <c r="F964" s="2"/>
    </row>
    <row r="965" ht="12.75" customHeight="1">
      <c r="F965" s="2"/>
    </row>
    <row r="966" ht="12.75" customHeight="1">
      <c r="F966" s="2"/>
    </row>
    <row r="967" ht="12.75" customHeight="1">
      <c r="F967" s="2"/>
    </row>
    <row r="968" ht="12.75" customHeight="1">
      <c r="F968" s="2"/>
    </row>
    <row r="969" ht="12.75" customHeight="1">
      <c r="F969" s="2"/>
    </row>
    <row r="970" ht="12.75" customHeight="1">
      <c r="F970" s="2"/>
    </row>
    <row r="971" ht="12.75" customHeight="1">
      <c r="F971" s="2"/>
    </row>
    <row r="972" ht="12.75" customHeight="1">
      <c r="F972" s="2"/>
    </row>
    <row r="973" ht="12.75" customHeight="1">
      <c r="F973" s="2"/>
    </row>
    <row r="974" ht="12.75" customHeight="1">
      <c r="F974" s="2"/>
    </row>
    <row r="975" ht="12.75" customHeight="1">
      <c r="F975" s="2"/>
    </row>
    <row r="976" ht="12.75" customHeight="1">
      <c r="F976" s="2"/>
    </row>
    <row r="977" ht="12.75" customHeight="1">
      <c r="F977" s="2"/>
    </row>
    <row r="978" ht="12.75" customHeight="1">
      <c r="F978" s="2"/>
    </row>
    <row r="979" ht="12.75" customHeight="1">
      <c r="F979" s="2"/>
    </row>
    <row r="980" ht="12.75" customHeight="1">
      <c r="F980" s="2"/>
    </row>
    <row r="981" ht="12.75" customHeight="1">
      <c r="F981" s="2"/>
    </row>
    <row r="982" ht="12.75" customHeight="1">
      <c r="F982" s="2"/>
    </row>
    <row r="983" ht="12.75" customHeight="1">
      <c r="F983" s="2"/>
    </row>
    <row r="984" ht="12.75" customHeight="1">
      <c r="F984" s="2"/>
    </row>
    <row r="985" ht="12.75" customHeight="1">
      <c r="F985" s="2"/>
    </row>
    <row r="986" ht="12.75" customHeight="1">
      <c r="F986" s="2"/>
    </row>
    <row r="987" ht="12.75" customHeight="1">
      <c r="F987" s="2"/>
    </row>
    <row r="988" ht="12.75" customHeight="1">
      <c r="F988" s="2"/>
    </row>
    <row r="989" ht="12.75" customHeight="1">
      <c r="F989" s="2"/>
    </row>
    <row r="990" ht="12.75" customHeight="1">
      <c r="F990" s="2"/>
    </row>
    <row r="991" ht="12.75" customHeight="1">
      <c r="F991" s="2"/>
    </row>
    <row r="992" ht="12.75" customHeight="1">
      <c r="F992" s="2"/>
    </row>
    <row r="993" ht="12.75" customHeight="1">
      <c r="F993" s="2"/>
    </row>
    <row r="994" ht="12.75" customHeight="1">
      <c r="F994" s="2"/>
    </row>
    <row r="995" ht="12.75" customHeight="1">
      <c r="F995" s="2"/>
    </row>
    <row r="996" ht="12.75" customHeight="1">
      <c r="F996" s="2"/>
    </row>
    <row r="997" ht="12.75" customHeight="1">
      <c r="F997" s="2"/>
    </row>
    <row r="998" ht="12.75" customHeight="1">
      <c r="F998" s="2"/>
    </row>
    <row r="999" ht="12.75" customHeight="1">
      <c r="F999" s="2"/>
    </row>
    <row r="1000" ht="12.75" customHeight="1">
      <c r="F1000" s="2"/>
    </row>
  </sheetData>
  <autoFilter ref="$A$3:$O$86"/>
  <mergeCells count="1">
    <mergeCell ref="A1:Q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9.14"/>
    <col customWidth="1" min="3" max="3" width="10.0"/>
    <col customWidth="1" min="4" max="11" width="9.14"/>
    <col customWidth="1" min="12" max="26" width="8.0"/>
  </cols>
  <sheetData>
    <row r="1" ht="12.75" customHeight="1"/>
    <row r="2" ht="12.75" customHeight="1"/>
    <row r="3" ht="12.75" customHeight="1">
      <c r="A3" s="3" t="s">
        <v>0</v>
      </c>
      <c r="B3" s="13">
        <v>2010.0</v>
      </c>
      <c r="C3" s="13">
        <v>2011.0</v>
      </c>
      <c r="D3" s="13">
        <v>2012.0</v>
      </c>
      <c r="E3" s="13">
        <v>2013.0</v>
      </c>
      <c r="F3" s="13">
        <v>2014.0</v>
      </c>
      <c r="G3" s="13">
        <v>2015.0</v>
      </c>
      <c r="H3" s="13">
        <v>2016.0</v>
      </c>
      <c r="I3" s="13">
        <v>2017.0</v>
      </c>
      <c r="J3" s="13">
        <v>2018.0</v>
      </c>
      <c r="K3" s="13">
        <v>2019.0</v>
      </c>
    </row>
    <row r="4" ht="12.75" customHeight="1">
      <c r="A4" s="3" t="s">
        <v>15</v>
      </c>
      <c r="B4" s="14">
        <f>AVERAGE('Рабочие данные'!B4:E4)</f>
        <v>12105.5</v>
      </c>
      <c r="C4" s="14">
        <f>AVERAGE('Рабочие данные'!B4:F4)</f>
        <v>11990.8</v>
      </c>
      <c r="D4" s="14">
        <f>AVERAGE('Рабочие данные'!C4:G4)</f>
        <v>11693.8</v>
      </c>
      <c r="E4" s="14">
        <f>AVERAGE('Рабочие данные'!D4:H4)</f>
        <v>11415.6</v>
      </c>
      <c r="F4" s="14">
        <f>AVERAGE('Рабочие данные'!E4:I4)</f>
        <v>10920.2</v>
      </c>
      <c r="G4" s="14">
        <f>AVERAGE('Рабочие данные'!F4:J4)</f>
        <v>10292.6</v>
      </c>
      <c r="H4" s="14">
        <f>AVERAGE('Рабочие данные'!G4:K4)</f>
        <v>9681.8</v>
      </c>
      <c r="I4" s="14">
        <f>AVERAGE('Рабочие данные'!H4:L4)</f>
        <v>9296.6</v>
      </c>
      <c r="J4" s="14">
        <f>AVERAGE('Рабочие данные'!I4:M4)</f>
        <v>8831.2</v>
      </c>
      <c r="K4" s="14">
        <f>AVERAGE('Рабочие данные'!J4:N4)</f>
        <v>8476</v>
      </c>
    </row>
    <row r="5" ht="12.75" customHeight="1">
      <c r="A5" s="3" t="s">
        <v>16</v>
      </c>
      <c r="B5" s="14">
        <f>AVERAGE('Рабочие данные'!B5:E5)</f>
        <v>2799.25</v>
      </c>
      <c r="C5" s="14">
        <f>AVERAGE('Рабочие данные'!B5:F5)</f>
        <v>2882</v>
      </c>
      <c r="D5" s="14">
        <f>AVERAGE('Рабочие данные'!C5:G5)</f>
        <v>2903.2</v>
      </c>
      <c r="E5" s="14">
        <f>AVERAGE('Рабочие данные'!D5:H5)</f>
        <v>3017.6</v>
      </c>
      <c r="F5" s="14">
        <f>AVERAGE('Рабочие данные'!E5:I5)</f>
        <v>3073.2</v>
      </c>
      <c r="G5" s="14">
        <f>AVERAGE('Рабочие данные'!F5:J5)</f>
        <v>2938</v>
      </c>
      <c r="H5" s="14">
        <f>AVERAGE('Рабочие данные'!G5:K5)</f>
        <v>2706.6</v>
      </c>
      <c r="I5" s="14">
        <f>AVERAGE('Рабочие данные'!H5:L5)</f>
        <v>2464.8</v>
      </c>
      <c r="J5" s="14">
        <f>AVERAGE('Рабочие данные'!I5:M5)</f>
        <v>2161.2</v>
      </c>
      <c r="K5" s="14">
        <f>AVERAGE('Рабочие данные'!J5:N5)</f>
        <v>1850.8</v>
      </c>
    </row>
    <row r="6" ht="12.75" customHeight="1">
      <c r="A6" s="7" t="s">
        <v>17</v>
      </c>
      <c r="B6" s="14">
        <f>AVERAGE('Рабочие данные'!B6:E6)</f>
        <v>5712.5</v>
      </c>
      <c r="C6" s="14">
        <f>AVERAGE('Рабочие данные'!B6:F6)</f>
        <v>5775</v>
      </c>
      <c r="D6" s="14">
        <f>AVERAGE('Рабочие данные'!C6:G6)</f>
        <v>5784.8</v>
      </c>
      <c r="E6" s="14">
        <f>AVERAGE('Рабочие данные'!D6:H6)</f>
        <v>5821.2</v>
      </c>
      <c r="F6" s="14">
        <f>AVERAGE('Рабочие данные'!E6:I6)</f>
        <v>5728.8</v>
      </c>
      <c r="G6" s="14">
        <f>AVERAGE('Рабочие данные'!F6:J6)</f>
        <v>5577.4</v>
      </c>
      <c r="H6" s="14">
        <f>AVERAGE('Рабочие данные'!G6:K6)</f>
        <v>5478.6</v>
      </c>
      <c r="I6" s="14">
        <f>AVERAGE('Рабочие данные'!H6:L6)</f>
        <v>5437</v>
      </c>
      <c r="J6" s="14">
        <f>AVERAGE('Рабочие данные'!I6:M6)</f>
        <v>5282.6</v>
      </c>
      <c r="K6" s="14">
        <f>AVERAGE('Рабочие данные'!J6:N6)</f>
        <v>5199.6</v>
      </c>
    </row>
    <row r="7" ht="12.75" customHeight="1">
      <c r="A7" s="3" t="s">
        <v>18</v>
      </c>
      <c r="B7" s="14">
        <f>AVERAGE('Рабочие данные'!B7:E7)</f>
        <v>4275.5</v>
      </c>
      <c r="C7" s="14">
        <f>AVERAGE('Рабочие данные'!B7:F7)</f>
        <v>4235.6</v>
      </c>
      <c r="D7" s="14">
        <f>AVERAGE('Рабочие данные'!C7:G7)</f>
        <v>4135.8</v>
      </c>
      <c r="E7" s="14">
        <f>AVERAGE('Рабочие данные'!D7:H7)</f>
        <v>4038.6</v>
      </c>
      <c r="F7" s="14">
        <f>AVERAGE('Рабочие данные'!E7:I7)</f>
        <v>3972.2</v>
      </c>
      <c r="G7" s="14">
        <f>AVERAGE('Рабочие данные'!F7:J7)</f>
        <v>3927.4</v>
      </c>
      <c r="H7" s="14">
        <f>AVERAGE('Рабочие данные'!G7:K7)</f>
        <v>3854.2</v>
      </c>
      <c r="I7" s="14">
        <f>AVERAGE('Рабочие данные'!H7:L7)</f>
        <v>3753.8</v>
      </c>
      <c r="J7" s="14">
        <f>AVERAGE('Рабочие данные'!I7:M7)</f>
        <v>3701</v>
      </c>
      <c r="K7" s="14">
        <f>AVERAGE('Рабочие данные'!J7:N7)</f>
        <v>3652</v>
      </c>
    </row>
    <row r="8" ht="12.75" customHeight="1">
      <c r="A8" s="3" t="s">
        <v>19</v>
      </c>
      <c r="B8" s="14">
        <f>AVERAGE('Рабочие данные'!B8:E8)</f>
        <v>11479</v>
      </c>
      <c r="C8" s="14">
        <f>AVERAGE('Рабочие данные'!B8:F8)</f>
        <v>11355.8</v>
      </c>
      <c r="D8" s="14">
        <f>AVERAGE('Рабочие данные'!C8:G8)</f>
        <v>11248.2</v>
      </c>
      <c r="E8" s="14">
        <f>AVERAGE('Рабочие данные'!D8:H8)</f>
        <v>11180.4</v>
      </c>
      <c r="F8" s="14">
        <f>AVERAGE('Рабочие данные'!E8:I8)</f>
        <v>10850</v>
      </c>
      <c r="G8" s="14">
        <f>AVERAGE('Рабочие данные'!F8:J8)</f>
        <v>10345.4</v>
      </c>
      <c r="H8" s="14">
        <f>AVERAGE('Рабочие данные'!G8:K8)</f>
        <v>9888.8</v>
      </c>
      <c r="I8" s="14">
        <f>AVERAGE('Рабочие данные'!H8:L8)</f>
        <v>9286.6</v>
      </c>
      <c r="J8" s="14">
        <f>AVERAGE('Рабочие данные'!I8:M8)</f>
        <v>8652.4</v>
      </c>
      <c r="K8" s="14">
        <f>AVERAGE('Рабочие данные'!J8:N8)</f>
        <v>8250.8</v>
      </c>
    </row>
    <row r="9" ht="12.75" customHeight="1">
      <c r="A9" s="3" t="s">
        <v>20</v>
      </c>
      <c r="B9" s="14">
        <f>AVERAGE('Рабочие данные'!B9:E9)</f>
        <v>7902</v>
      </c>
      <c r="C9" s="14">
        <f>AVERAGE('Рабочие данные'!B9:F9)</f>
        <v>7855.8</v>
      </c>
      <c r="D9" s="14">
        <f>AVERAGE('Рабочие данные'!C9:G9)</f>
        <v>7622.4</v>
      </c>
      <c r="E9" s="14">
        <f>AVERAGE('Рабочие данные'!D9:H9)</f>
        <v>7534.6</v>
      </c>
      <c r="F9" s="14">
        <f>AVERAGE('Рабочие данные'!E9:I9)</f>
        <v>7086.2</v>
      </c>
      <c r="G9" s="14">
        <f>AVERAGE('Рабочие данные'!F9:J9)</f>
        <v>6394.8</v>
      </c>
      <c r="H9" s="14">
        <f>AVERAGE('Рабочие данные'!G9:K9)</f>
        <v>5704</v>
      </c>
      <c r="I9" s="14">
        <f>AVERAGE('Рабочие данные'!H9:L9)</f>
        <v>5063.4</v>
      </c>
      <c r="J9" s="14">
        <f>AVERAGE('Рабочие данные'!I9:M9)</f>
        <v>4419.4</v>
      </c>
      <c r="K9" s="14">
        <f>AVERAGE('Рабочие данные'!J9:N9)</f>
        <v>4135.6</v>
      </c>
    </row>
    <row r="10" ht="12.75" customHeight="1">
      <c r="A10" s="3" t="s">
        <v>21</v>
      </c>
      <c r="B10" s="14">
        <f>AVERAGE('Рабочие данные'!B10:E10)</f>
        <v>8611.5</v>
      </c>
      <c r="C10" s="14">
        <f>AVERAGE('Рабочие данные'!B10:F10)</f>
        <v>8564.2</v>
      </c>
      <c r="D10" s="14">
        <f>AVERAGE('Рабочие данные'!C10:G10)</f>
        <v>8430.4</v>
      </c>
      <c r="E10" s="14">
        <f>AVERAGE('Рабочие данные'!D10:H10)</f>
        <v>8227.6</v>
      </c>
      <c r="F10" s="14">
        <f>AVERAGE('Рабочие данные'!E10:I10)</f>
        <v>7864.8</v>
      </c>
      <c r="G10" s="14">
        <f>AVERAGE('Рабочие данные'!F10:J10)</f>
        <v>7268.8</v>
      </c>
      <c r="H10" s="14">
        <f>AVERAGE('Рабочие данные'!G10:K10)</f>
        <v>6757.2</v>
      </c>
      <c r="I10" s="14">
        <f>AVERAGE('Рабочие данные'!H10:L10)</f>
        <v>6388.4</v>
      </c>
      <c r="J10" s="14">
        <f>AVERAGE('Рабочие данные'!I10:M10)</f>
        <v>6128.8</v>
      </c>
      <c r="K10" s="14">
        <f>AVERAGE('Рабочие данные'!J10:N10)</f>
        <v>6026</v>
      </c>
    </row>
    <row r="11" ht="12.75" customHeight="1">
      <c r="A11" s="3" t="s">
        <v>22</v>
      </c>
      <c r="B11" s="14">
        <f>AVERAGE('Рабочие данные'!B11:E11)</f>
        <v>11582</v>
      </c>
      <c r="C11" s="14">
        <f>AVERAGE('Рабочие данные'!B11:F11)</f>
        <v>11747.4</v>
      </c>
      <c r="D11" s="14">
        <f>AVERAGE('Рабочие данные'!C11:G11)</f>
        <v>11818.4</v>
      </c>
      <c r="E11" s="14">
        <f>AVERAGE('Рабочие данные'!D11:H11)</f>
        <v>11601</v>
      </c>
      <c r="F11" s="14">
        <f>AVERAGE('Рабочие данные'!E11:I11)</f>
        <v>11335.4</v>
      </c>
      <c r="G11" s="14">
        <f>AVERAGE('Рабочие данные'!F11:J11)</f>
        <v>11053.8</v>
      </c>
      <c r="H11" s="14">
        <f>AVERAGE('Рабочие данные'!G11:K11)</f>
        <v>10642.8</v>
      </c>
      <c r="I11" s="14">
        <f>AVERAGE('Рабочие данные'!H11:L11)</f>
        <v>10352.6</v>
      </c>
      <c r="J11" s="14">
        <f>AVERAGE('Рабочие данные'!I11:M11)</f>
        <v>10113</v>
      </c>
      <c r="K11" s="14">
        <f>AVERAGE('Рабочие данные'!J11:N11)</f>
        <v>9967.6</v>
      </c>
    </row>
    <row r="12" ht="12.75" customHeight="1">
      <c r="A12" s="3" t="s">
        <v>23</v>
      </c>
      <c r="B12" s="14">
        <f>AVERAGE('Рабочие данные'!B12:E12)</f>
        <v>5744.25</v>
      </c>
      <c r="C12" s="14">
        <f>AVERAGE('Рабочие данные'!B12:F12)</f>
        <v>5826.8</v>
      </c>
      <c r="D12" s="14">
        <f>AVERAGE('Рабочие данные'!C12:G12)</f>
        <v>5852.8</v>
      </c>
      <c r="E12" s="14">
        <f>AVERAGE('Рабочие данные'!D12:H12)</f>
        <v>5933.6</v>
      </c>
      <c r="F12" s="14">
        <f>AVERAGE('Рабочие данные'!E12:I12)</f>
        <v>5992.4</v>
      </c>
      <c r="G12" s="14">
        <f>AVERAGE('Рабочие данные'!F12:J12)</f>
        <v>5913</v>
      </c>
      <c r="H12" s="14">
        <f>AVERAGE('Рабочие данные'!G12:K12)</f>
        <v>5790</v>
      </c>
      <c r="I12" s="14">
        <f>AVERAGE('Рабочие данные'!H12:L12)</f>
        <v>5718.6</v>
      </c>
      <c r="J12" s="14">
        <f>AVERAGE('Рабочие данные'!I12:M12)</f>
        <v>5535</v>
      </c>
      <c r="K12" s="14">
        <f>AVERAGE('Рабочие данные'!J12:N12)</f>
        <v>5318.4</v>
      </c>
    </row>
    <row r="13" ht="12.75" customHeight="1">
      <c r="A13" s="3" t="s">
        <v>24</v>
      </c>
      <c r="B13" s="14">
        <f>AVERAGE('Рабочие данные'!B13:E13)</f>
        <v>14815.25</v>
      </c>
      <c r="C13" s="14">
        <f>AVERAGE('Рабочие данные'!B13:F13)</f>
        <v>14390.2</v>
      </c>
      <c r="D13" s="14">
        <f>AVERAGE('Рабочие данные'!C13:G13)</f>
        <v>13298</v>
      </c>
      <c r="E13" s="14">
        <f>AVERAGE('Рабочие данные'!D13:H13)</f>
        <v>12168.8</v>
      </c>
      <c r="F13" s="14">
        <f>AVERAGE('Рабочие данные'!E13:I13)</f>
        <v>10980.8</v>
      </c>
      <c r="G13" s="14">
        <f>AVERAGE('Рабочие данные'!F13:J13)</f>
        <v>10091.2</v>
      </c>
      <c r="H13" s="14">
        <f>AVERAGE('Рабочие данные'!G13:K13)</f>
        <v>8873</v>
      </c>
      <c r="I13" s="14">
        <f>AVERAGE('Рабочие данные'!H13:L13)</f>
        <v>7883</v>
      </c>
      <c r="J13" s="14">
        <f>AVERAGE('Рабочие данные'!I13:M13)</f>
        <v>7150.8</v>
      </c>
      <c r="K13" s="14">
        <f>AVERAGE('Рабочие данные'!J13:N13)</f>
        <v>6818.8</v>
      </c>
    </row>
    <row r="14" ht="12.75" customHeight="1">
      <c r="A14" s="3" t="s">
        <v>25</v>
      </c>
      <c r="B14" s="14">
        <f>AVERAGE('Рабочие данные'!B14:E14)</f>
        <v>751.25</v>
      </c>
      <c r="C14" s="14">
        <f>AVERAGE('Рабочие данные'!B14:F14)</f>
        <v>760.4</v>
      </c>
      <c r="D14" s="14">
        <f>AVERAGE('Рабочие данные'!C14:G14)</f>
        <v>749.2</v>
      </c>
      <c r="E14" s="14">
        <f>AVERAGE('Рабочие данные'!D14:H14)</f>
        <v>740.6</v>
      </c>
      <c r="F14" s="14">
        <f>AVERAGE('Рабочие данные'!E14:I14)</f>
        <v>711.2</v>
      </c>
      <c r="G14" s="14">
        <f>AVERAGE('Рабочие данные'!F14:J14)</f>
        <v>717</v>
      </c>
      <c r="H14" s="14">
        <f>AVERAGE('Рабочие данные'!G14:K14)</f>
        <v>704.2</v>
      </c>
      <c r="I14" s="14">
        <f>AVERAGE('Рабочие данные'!H14:L14)</f>
        <v>706.6</v>
      </c>
      <c r="J14" s="14">
        <f>AVERAGE('Рабочие данные'!I14:M14)</f>
        <v>683.8</v>
      </c>
      <c r="K14" s="14">
        <f>AVERAGE('Рабочие данные'!J14:N14)</f>
        <v>668.2</v>
      </c>
    </row>
    <row r="15" ht="12.75" customHeight="1">
      <c r="A15" s="3" t="s">
        <v>26</v>
      </c>
      <c r="B15" s="14">
        <f>AVERAGE('Рабочие данные'!B15:E15)</f>
        <v>4619.25</v>
      </c>
      <c r="C15" s="14">
        <f>AVERAGE('Рабочие данные'!B15:F15)</f>
        <v>4564.8</v>
      </c>
      <c r="D15" s="14">
        <f>AVERAGE('Рабочие данные'!C15:G15)</f>
        <v>4334.4</v>
      </c>
      <c r="E15" s="14">
        <f>AVERAGE('Рабочие данные'!D15:H15)</f>
        <v>4136</v>
      </c>
      <c r="F15" s="14">
        <f>AVERAGE('Рабочие данные'!E15:I15)</f>
        <v>3816.6</v>
      </c>
      <c r="G15" s="14">
        <f>AVERAGE('Рабочие данные'!F15:J15)</f>
        <v>3601.2</v>
      </c>
      <c r="H15" s="14">
        <f>AVERAGE('Рабочие данные'!G15:K15)</f>
        <v>3332.6</v>
      </c>
      <c r="I15" s="14">
        <f>AVERAGE('Рабочие данные'!H15:L15)</f>
        <v>3064.6</v>
      </c>
      <c r="J15" s="14">
        <f>AVERAGE('Рабочие данные'!I15:M15)</f>
        <v>2874.4</v>
      </c>
      <c r="K15" s="14">
        <f>AVERAGE('Рабочие данные'!J15:N15)</f>
        <v>2876.6</v>
      </c>
    </row>
    <row r="16" ht="12.75" customHeight="1">
      <c r="A16" s="3" t="s">
        <v>27</v>
      </c>
      <c r="B16" s="14">
        <f>AVERAGE('Рабочие данные'!B16:E16)</f>
        <v>3898</v>
      </c>
      <c r="C16" s="14">
        <f>AVERAGE('Рабочие данные'!B16:F16)</f>
        <v>3696.6</v>
      </c>
      <c r="D16" s="14">
        <f>AVERAGE('Рабочие данные'!C16:G16)</f>
        <v>3377.4</v>
      </c>
      <c r="E16" s="14">
        <f>AVERAGE('Рабочие данные'!D16:H16)</f>
        <v>3040.8</v>
      </c>
      <c r="F16" s="14">
        <f>AVERAGE('Рабочие данные'!E16:I16)</f>
        <v>2568.4</v>
      </c>
      <c r="G16" s="14">
        <f>AVERAGE('Рабочие данные'!F16:J16)</f>
        <v>2255.4</v>
      </c>
      <c r="H16" s="14">
        <f>AVERAGE('Рабочие данные'!G16:K16)</f>
        <v>2075.2</v>
      </c>
      <c r="I16" s="14">
        <f>AVERAGE('Рабочие данные'!H16:L16)</f>
        <v>1989.4</v>
      </c>
      <c r="J16" s="14">
        <f>AVERAGE('Рабочие данные'!I16:M16)</f>
        <v>1944</v>
      </c>
      <c r="K16" s="14">
        <f>AVERAGE('Рабочие данные'!J16:N16)</f>
        <v>1891.6</v>
      </c>
    </row>
    <row r="17" ht="12.75" customHeight="1">
      <c r="A17" s="3" t="s">
        <v>28</v>
      </c>
      <c r="B17" s="14">
        <f>AVERAGE('Рабочие данные'!B17:E17)</f>
        <v>8308.75</v>
      </c>
      <c r="C17" s="14">
        <f>AVERAGE('Рабочие данные'!B17:F17)</f>
        <v>8382.4</v>
      </c>
      <c r="D17" s="14">
        <f>AVERAGE('Рабочие данные'!C17:G17)</f>
        <v>8490</v>
      </c>
      <c r="E17" s="14">
        <f>AVERAGE('Рабочие данные'!D17:H17)</f>
        <v>8807.6</v>
      </c>
      <c r="F17" s="14">
        <f>AVERAGE('Рабочие данные'!E17:I17)</f>
        <v>8914.8</v>
      </c>
      <c r="G17" s="14">
        <f>AVERAGE('Рабочие данные'!F17:J17)</f>
        <v>9068.2</v>
      </c>
      <c r="H17" s="14">
        <f>AVERAGE('Рабочие данные'!G17:K17)</f>
        <v>9092.2</v>
      </c>
      <c r="I17" s="14">
        <f>AVERAGE('Рабочие данные'!H17:L17)</f>
        <v>8965.2</v>
      </c>
      <c r="J17" s="14">
        <f>AVERAGE('Рабочие данные'!I17:M17)</f>
        <v>8579.2</v>
      </c>
      <c r="K17" s="14">
        <f>AVERAGE('Рабочие данные'!J17:N17)</f>
        <v>8303.4</v>
      </c>
    </row>
    <row r="18" ht="12.75" customHeight="1">
      <c r="A18" s="3" t="s">
        <v>29</v>
      </c>
      <c r="B18" s="14">
        <f>AVERAGE('Рабочие данные'!B18:E18)</f>
        <v>1410.25</v>
      </c>
      <c r="C18" s="14">
        <f>AVERAGE('Рабочие данные'!B18:F18)</f>
        <v>1367.8</v>
      </c>
      <c r="D18" s="14">
        <f>AVERAGE('Рабочие данные'!C18:G18)</f>
        <v>1300.4</v>
      </c>
      <c r="E18" s="14">
        <f>AVERAGE('Рабочие данные'!D18:H18)</f>
        <v>1271.2</v>
      </c>
      <c r="F18" s="14">
        <f>AVERAGE('Рабочие данные'!E18:I18)</f>
        <v>1228.6</v>
      </c>
      <c r="G18" s="14">
        <f>AVERAGE('Рабочие данные'!F18:J18)</f>
        <v>1209.8</v>
      </c>
      <c r="H18" s="14">
        <f>AVERAGE('Рабочие данные'!G18:K18)</f>
        <v>1178.4</v>
      </c>
      <c r="I18" s="14">
        <f>AVERAGE('Рабочие данные'!H18:L18)</f>
        <v>1107.8</v>
      </c>
      <c r="J18" s="14">
        <f>AVERAGE('Рабочие данные'!I18:M18)</f>
        <v>990.4</v>
      </c>
      <c r="K18" s="14">
        <f>AVERAGE('Рабочие данные'!J18:N18)</f>
        <v>892.8</v>
      </c>
    </row>
    <row r="19" ht="12.75" customHeight="1">
      <c r="A19" s="3" t="s">
        <v>30</v>
      </c>
      <c r="B19" s="14">
        <f>AVERAGE('Рабочие данные'!B19:E19)</f>
        <v>3337</v>
      </c>
      <c r="C19" s="14">
        <f>AVERAGE('Рабочие данные'!B19:F19)</f>
        <v>3325.6</v>
      </c>
      <c r="D19" s="14">
        <f>AVERAGE('Рабочие данные'!C19:G19)</f>
        <v>3253</v>
      </c>
      <c r="E19" s="14">
        <f>AVERAGE('Рабочие данные'!D19:H19)</f>
        <v>3142.8</v>
      </c>
      <c r="F19" s="14">
        <f>AVERAGE('Рабочие данные'!E19:I19)</f>
        <v>3092.8</v>
      </c>
      <c r="G19" s="14">
        <f>AVERAGE('Рабочие данные'!F19:J19)</f>
        <v>2998.8</v>
      </c>
      <c r="H19" s="14">
        <f>AVERAGE('Рабочие данные'!G19:K19)</f>
        <v>2856</v>
      </c>
      <c r="I19" s="14">
        <f>AVERAGE('Рабочие данные'!H19:L19)</f>
        <v>2793.8</v>
      </c>
      <c r="J19" s="14">
        <f>AVERAGE('Рабочие данные'!I19:M19)</f>
        <v>2758</v>
      </c>
      <c r="K19" s="14">
        <f>AVERAGE('Рабочие данные'!J19:N19)</f>
        <v>2678</v>
      </c>
    </row>
    <row r="20" ht="12.75" customHeight="1">
      <c r="A20" s="3" t="s">
        <v>31</v>
      </c>
      <c r="B20" s="14">
        <f>AVERAGE('Рабочие данные'!B20:E20)</f>
        <v>6016</v>
      </c>
      <c r="C20" s="14">
        <f>AVERAGE('Рабочие данные'!B20:F20)</f>
        <v>6015.6</v>
      </c>
      <c r="D20" s="14">
        <f>AVERAGE('Рабочие данные'!C20:G20)</f>
        <v>5908.8</v>
      </c>
      <c r="E20" s="14">
        <f>AVERAGE('Рабочие данные'!D20:H20)</f>
        <v>5887.2</v>
      </c>
      <c r="F20" s="14">
        <f>AVERAGE('Рабочие данные'!E20:I20)</f>
        <v>5721</v>
      </c>
      <c r="G20" s="14">
        <f>AVERAGE('Рабочие данные'!F20:J20)</f>
        <v>5585.8</v>
      </c>
      <c r="H20" s="14">
        <f>AVERAGE('Рабочие данные'!G20:K20)</f>
        <v>5368.2</v>
      </c>
      <c r="I20" s="14">
        <f>AVERAGE('Рабочие данные'!H20:L20)</f>
        <v>5181</v>
      </c>
      <c r="J20" s="14">
        <f>AVERAGE('Рабочие данные'!I20:M20)</f>
        <v>4864.2</v>
      </c>
      <c r="K20" s="14">
        <f>AVERAGE('Рабочие данные'!J20:N20)</f>
        <v>4654.2</v>
      </c>
    </row>
    <row r="21" ht="12.75" customHeight="1">
      <c r="A21" s="3" t="s">
        <v>32</v>
      </c>
      <c r="B21" s="14">
        <f>AVERAGE('Рабочие данные'!B21:E21)</f>
        <v>812.75</v>
      </c>
      <c r="C21" s="14">
        <f>AVERAGE('Рабочие данные'!B21:F21)</f>
        <v>846.4</v>
      </c>
      <c r="D21" s="14">
        <f>AVERAGE('Рабочие данные'!C21:G21)</f>
        <v>874</v>
      </c>
      <c r="E21" s="14">
        <f>AVERAGE('Рабочие данные'!D21:H21)</f>
        <v>890.6</v>
      </c>
      <c r="F21" s="14">
        <f>AVERAGE('Рабочие данные'!E21:I21)</f>
        <v>913</v>
      </c>
      <c r="G21" s="14">
        <f>AVERAGE('Рабочие данные'!F21:J21)</f>
        <v>929.6</v>
      </c>
      <c r="H21" s="14">
        <f>AVERAGE('Рабочие данные'!G21:K21)</f>
        <v>917.4</v>
      </c>
      <c r="I21" s="14">
        <f>AVERAGE('Рабочие данные'!H21:L21)</f>
        <v>896.2</v>
      </c>
      <c r="J21" s="14">
        <f>AVERAGE('Рабочие данные'!I21:M21)</f>
        <v>906</v>
      </c>
      <c r="K21" s="14">
        <f>AVERAGE('Рабочие данные'!J21:N21)</f>
        <v>912.2</v>
      </c>
    </row>
    <row r="22" ht="12.75" customHeight="1">
      <c r="A22" s="3" t="s">
        <v>33</v>
      </c>
      <c r="B22" s="14">
        <f>AVERAGE('Рабочие данные'!B22:E22)</f>
        <v>1455.5</v>
      </c>
      <c r="C22" s="14">
        <f>AVERAGE('Рабочие данные'!B22:F22)</f>
        <v>1482.4</v>
      </c>
      <c r="D22" s="14">
        <f>AVERAGE('Рабочие данные'!C22:G22)</f>
        <v>1505.2</v>
      </c>
      <c r="E22" s="14">
        <f>AVERAGE('Рабочие данные'!D22:H22)</f>
        <v>1525.8</v>
      </c>
      <c r="F22" s="14">
        <f>AVERAGE('Рабочие данные'!E22:I22)</f>
        <v>1538.2</v>
      </c>
      <c r="G22" s="14">
        <f>AVERAGE('Рабочие данные'!F22:J22)</f>
        <v>1520.8</v>
      </c>
      <c r="H22" s="14">
        <f>AVERAGE('Рабочие данные'!G22:K22)</f>
        <v>1422.2</v>
      </c>
      <c r="I22" s="14">
        <f>AVERAGE('Рабочие данные'!H22:L22)</f>
        <v>1285</v>
      </c>
      <c r="J22" s="14">
        <f>AVERAGE('Рабочие данные'!I22:M22)</f>
        <v>1116.4</v>
      </c>
      <c r="K22" s="14">
        <f>AVERAGE('Рабочие данные'!J22:N22)</f>
        <v>939.8</v>
      </c>
    </row>
    <row r="23" ht="12.75" customHeight="1">
      <c r="A23" s="3" t="s">
        <v>34</v>
      </c>
      <c r="B23" s="14">
        <f>AVERAGE('Рабочие данные'!B23:E23)</f>
        <v>9132.75</v>
      </c>
      <c r="C23" s="14">
        <f>AVERAGE('Рабочие данные'!B23:F23)</f>
        <v>9020.6</v>
      </c>
      <c r="D23" s="14">
        <f>AVERAGE('Рабочие данные'!C23:G23)</f>
        <v>8666.4</v>
      </c>
      <c r="E23" s="14">
        <f>AVERAGE('Рабочие данные'!D23:H23)</f>
        <v>8270</v>
      </c>
      <c r="F23" s="14">
        <f>AVERAGE('Рабочие данные'!E23:I23)</f>
        <v>7869.2</v>
      </c>
      <c r="G23" s="14">
        <f>AVERAGE('Рабочие данные'!F23:J23)</f>
        <v>7517.8</v>
      </c>
      <c r="H23" s="14">
        <f>AVERAGE('Рабочие данные'!G23:K23)</f>
        <v>7315.8</v>
      </c>
      <c r="I23" s="14">
        <f>AVERAGE('Рабочие данные'!H23:L23)</f>
        <v>7122</v>
      </c>
      <c r="J23" s="14">
        <f>AVERAGE('Рабочие данные'!I23:M23)</f>
        <v>7023.8</v>
      </c>
      <c r="K23" s="14">
        <f>AVERAGE('Рабочие данные'!J23:N23)</f>
        <v>7172</v>
      </c>
    </row>
    <row r="24" ht="12.75" customHeight="1">
      <c r="A24" s="3" t="s">
        <v>35</v>
      </c>
      <c r="B24" s="14">
        <f>AVERAGE('Рабочие данные'!B24:E24)</f>
        <v>6459.25</v>
      </c>
      <c r="C24" s="14">
        <f>AVERAGE('Рабочие данные'!B24:F24)</f>
        <v>6452</v>
      </c>
      <c r="D24" s="14">
        <f>AVERAGE('Рабочие данные'!C24:G24)</f>
        <v>6345.2</v>
      </c>
      <c r="E24" s="14">
        <f>AVERAGE('Рабочие данные'!D24:H24)</f>
        <v>6259.6</v>
      </c>
      <c r="F24" s="14">
        <f>AVERAGE('Рабочие данные'!E24:I24)</f>
        <v>6135</v>
      </c>
      <c r="G24" s="14">
        <f>AVERAGE('Рабочие данные'!F24:J24)</f>
        <v>5894.8</v>
      </c>
      <c r="H24" s="14">
        <f>AVERAGE('Рабочие данные'!G24:K24)</f>
        <v>5721.8</v>
      </c>
      <c r="I24" s="14">
        <f>AVERAGE('Рабочие данные'!H24:L24)</f>
        <v>5562.8</v>
      </c>
      <c r="J24" s="14">
        <f>AVERAGE('Рабочие данные'!I24:M24)</f>
        <v>5348.2</v>
      </c>
      <c r="K24" s="14">
        <f>AVERAGE('Рабочие данные'!J24:N24)</f>
        <v>4974</v>
      </c>
    </row>
    <row r="25" ht="12.75" customHeight="1">
      <c r="A25" s="3" t="s">
        <v>36</v>
      </c>
      <c r="B25" s="14">
        <f>AVERAGE('Рабочие данные'!B25:E25)</f>
        <v>3752.5</v>
      </c>
      <c r="C25" s="14">
        <f>AVERAGE('Рабочие данные'!B25:F25)</f>
        <v>3752.2</v>
      </c>
      <c r="D25" s="14">
        <f>AVERAGE('Рабочие данные'!C25:G25)</f>
        <v>3700.2</v>
      </c>
      <c r="E25" s="14">
        <f>AVERAGE('Рабочие данные'!D25:H25)</f>
        <v>3698.4</v>
      </c>
      <c r="F25" s="14">
        <f>AVERAGE('Рабочие данные'!E25:I25)</f>
        <v>3608</v>
      </c>
      <c r="G25" s="14">
        <f>AVERAGE('Рабочие данные'!F25:J25)</f>
        <v>3509.8</v>
      </c>
      <c r="H25" s="14">
        <f>AVERAGE('Рабочие данные'!G25:K25)</f>
        <v>3319.6</v>
      </c>
      <c r="I25" s="14">
        <f>AVERAGE('Рабочие данные'!H25:L25)</f>
        <v>3195.8</v>
      </c>
      <c r="J25" s="14">
        <f>AVERAGE('Рабочие данные'!I25:M25)</f>
        <v>3008.2</v>
      </c>
      <c r="K25" s="14">
        <f>AVERAGE('Рабочие данные'!J25:N25)</f>
        <v>2864.8</v>
      </c>
    </row>
    <row r="26" ht="12.75" customHeight="1">
      <c r="A26" s="3" t="s">
        <v>37</v>
      </c>
      <c r="B26" s="14">
        <f>AVERAGE('Рабочие данные'!B26:E26)</f>
        <v>20150.5</v>
      </c>
      <c r="C26" s="14">
        <f>AVERAGE('Рабочие данные'!B26:F26)</f>
        <v>20131.6</v>
      </c>
      <c r="D26" s="14">
        <f>AVERAGE('Рабочие данные'!C26:G26)</f>
        <v>19779.8</v>
      </c>
      <c r="E26" s="14">
        <f>AVERAGE('Рабочие данные'!D26:H26)</f>
        <v>19328</v>
      </c>
      <c r="F26" s="14">
        <f>AVERAGE('Рабочие данные'!E26:I26)</f>
        <v>18653.6</v>
      </c>
      <c r="G26" s="14">
        <f>AVERAGE('Рабочие данные'!F26:J26)</f>
        <v>17464.2</v>
      </c>
      <c r="H26" s="14">
        <f>AVERAGE('Рабочие данные'!G26:K26)</f>
        <v>15900.6</v>
      </c>
      <c r="I26" s="14">
        <f>AVERAGE('Рабочие данные'!H26:L26)</f>
        <v>14430.2</v>
      </c>
      <c r="J26" s="14">
        <f>AVERAGE('Рабочие данные'!I26:M26)</f>
        <v>13433.6</v>
      </c>
      <c r="K26" s="14">
        <f>AVERAGE('Рабочие данные'!J26:N26)</f>
        <v>12739.4</v>
      </c>
    </row>
    <row r="27" ht="12.75" customHeight="1">
      <c r="A27" s="3" t="s">
        <v>38</v>
      </c>
      <c r="B27" s="14">
        <f>AVERAGE('Рабочие данные'!B27:E27)</f>
        <v>9533.75</v>
      </c>
      <c r="C27" s="14">
        <f>AVERAGE('Рабочие данные'!B27:F27)</f>
        <v>9738.4</v>
      </c>
      <c r="D27" s="14">
        <f>AVERAGE('Рабочие данные'!C27:G27)</f>
        <v>9840.4</v>
      </c>
      <c r="E27" s="14">
        <f>AVERAGE('Рабочие данные'!D27:H27)</f>
        <v>9900</v>
      </c>
      <c r="F27" s="14">
        <f>AVERAGE('Рабочие данные'!E27:I27)</f>
        <v>10059.4</v>
      </c>
      <c r="G27" s="14">
        <f>AVERAGE('Рабочие данные'!F27:J27)</f>
        <v>10239.8</v>
      </c>
      <c r="H27" s="14">
        <f>AVERAGE('Рабочие данные'!G27:K27)</f>
        <v>10328.6</v>
      </c>
      <c r="I27" s="14">
        <f>AVERAGE('Рабочие данные'!H27:L27)</f>
        <v>10505</v>
      </c>
      <c r="J27" s="14">
        <f>AVERAGE('Рабочие данные'!I27:M27)</f>
        <v>10692.6</v>
      </c>
      <c r="K27" s="14">
        <f>AVERAGE('Рабочие данные'!J27:N27)</f>
        <v>10772.2</v>
      </c>
    </row>
    <row r="28" ht="12.75" customHeight="1">
      <c r="A28" s="3" t="s">
        <v>39</v>
      </c>
      <c r="B28" s="14">
        <f>AVERAGE('Рабочие данные'!B28:E28)</f>
        <v>3227.5</v>
      </c>
      <c r="C28" s="14">
        <f>AVERAGE('Рабочие данные'!B28:F28)</f>
        <v>3241</v>
      </c>
      <c r="D28" s="14">
        <f>AVERAGE('Рабочие данные'!C28:G28)</f>
        <v>3245</v>
      </c>
      <c r="E28" s="14">
        <f>AVERAGE('Рабочие данные'!D28:H28)</f>
        <v>3262.6</v>
      </c>
      <c r="F28" s="14">
        <f>AVERAGE('Рабочие данные'!E28:I28)</f>
        <v>3143.4</v>
      </c>
      <c r="G28" s="14">
        <f>AVERAGE('Рабочие данные'!F28:J28)</f>
        <v>2938.4</v>
      </c>
      <c r="H28" s="14">
        <f>AVERAGE('Рабочие данные'!G28:K28)</f>
        <v>2710.4</v>
      </c>
      <c r="I28" s="14">
        <f>AVERAGE('Рабочие данные'!H28:L28)</f>
        <v>2496.8</v>
      </c>
      <c r="J28" s="14">
        <f>AVERAGE('Рабочие данные'!I28:M28)</f>
        <v>2210.6</v>
      </c>
      <c r="K28" s="14">
        <f>AVERAGE('Рабочие данные'!J28:N28)</f>
        <v>2097.6</v>
      </c>
    </row>
    <row r="29" ht="12.75" customHeight="1">
      <c r="A29" s="3" t="s">
        <v>40</v>
      </c>
      <c r="B29" s="14">
        <f>AVERAGE('Рабочие данные'!B29:E29)</f>
        <v>6622.25</v>
      </c>
      <c r="C29" s="14">
        <f>AVERAGE('Рабочие данные'!B29:F29)</f>
        <v>6319.8</v>
      </c>
      <c r="D29" s="14">
        <f>AVERAGE('Рабочие данные'!C29:G29)</f>
        <v>5776.2</v>
      </c>
      <c r="E29" s="14">
        <f>AVERAGE('Рабочие данные'!D29:H29)</f>
        <v>5374</v>
      </c>
      <c r="F29" s="14">
        <f>AVERAGE('Рабочие данные'!E29:I29)</f>
        <v>4860.2</v>
      </c>
      <c r="G29" s="14">
        <f>AVERAGE('Рабочие данные'!F29:J29)</f>
        <v>4565.4</v>
      </c>
      <c r="H29" s="14">
        <f>AVERAGE('Рабочие данные'!G29:K29)</f>
        <v>4440.4</v>
      </c>
      <c r="I29" s="14">
        <f>AVERAGE('Рабочие данные'!H29:L29)</f>
        <v>4270</v>
      </c>
      <c r="J29" s="14">
        <f>AVERAGE('Рабочие данные'!I29:M29)</f>
        <v>4128.2</v>
      </c>
      <c r="K29" s="14">
        <f>AVERAGE('Рабочие данные'!J29:N29)</f>
        <v>4175.8</v>
      </c>
    </row>
    <row r="30" ht="12.75" customHeight="1">
      <c r="A30" s="3" t="s">
        <v>41</v>
      </c>
      <c r="B30" s="14">
        <f>AVERAGE('Рабочие данные'!B30:E30)</f>
        <v>9224.25</v>
      </c>
      <c r="C30" s="14">
        <f>AVERAGE('Рабочие данные'!B30:F30)</f>
        <v>9021.8</v>
      </c>
      <c r="D30" s="14">
        <f>AVERAGE('Рабочие данные'!C30:G30)</f>
        <v>8666.6</v>
      </c>
      <c r="E30" s="14">
        <f>AVERAGE('Рабочие данные'!D30:H30)</f>
        <v>8468.2</v>
      </c>
      <c r="F30" s="14">
        <f>AVERAGE('Рабочие данные'!E30:I30)</f>
        <v>8260</v>
      </c>
      <c r="G30" s="14">
        <f>AVERAGE('Рабочие данные'!F30:J30)</f>
        <v>7970.8</v>
      </c>
      <c r="H30" s="14">
        <f>AVERAGE('Рабочие данные'!G30:K30)</f>
        <v>7762.8</v>
      </c>
      <c r="I30" s="14">
        <f>AVERAGE('Рабочие данные'!H30:L30)</f>
        <v>7681.4</v>
      </c>
      <c r="J30" s="14">
        <f>AVERAGE('Рабочие данные'!I30:M30)</f>
        <v>7164.8</v>
      </c>
      <c r="K30" s="14">
        <f>AVERAGE('Рабочие данные'!J30:N30)</f>
        <v>6665</v>
      </c>
    </row>
    <row r="31" ht="12.75" customHeight="1">
      <c r="A31" s="3" t="s">
        <v>42</v>
      </c>
      <c r="B31" s="14">
        <f>AVERAGE('Рабочие данные'!B31:E31)</f>
        <v>6480.25</v>
      </c>
      <c r="C31" s="14">
        <f>AVERAGE('Рабочие данные'!B31:F31)</f>
        <v>6395.4</v>
      </c>
      <c r="D31" s="14">
        <f>AVERAGE('Рабочие данные'!C31:G31)</f>
        <v>6213.6</v>
      </c>
      <c r="E31" s="14">
        <f>AVERAGE('Рабочие данные'!D31:H31)</f>
        <v>6036</v>
      </c>
      <c r="F31" s="14">
        <f>AVERAGE('Рабочие данные'!E31:I31)</f>
        <v>5687.4</v>
      </c>
      <c r="G31" s="14">
        <f>AVERAGE('Рабочие данные'!F31:J31)</f>
        <v>5407.4</v>
      </c>
      <c r="H31" s="14">
        <f>AVERAGE('Рабочие данные'!G31:K31)</f>
        <v>4907</v>
      </c>
      <c r="I31" s="14">
        <f>AVERAGE('Рабочие данные'!H31:L31)</f>
        <v>4602.8</v>
      </c>
      <c r="J31" s="14">
        <f>AVERAGE('Рабочие данные'!I31:M31)</f>
        <v>4210</v>
      </c>
      <c r="K31" s="14">
        <f>AVERAGE('Рабочие данные'!J31:N31)</f>
        <v>4033.4</v>
      </c>
    </row>
    <row r="32" ht="12.75" customHeight="1">
      <c r="A32" s="3" t="s">
        <v>43</v>
      </c>
      <c r="B32" s="14">
        <f>AVERAGE('Рабочие данные'!B32:E32)</f>
        <v>445</v>
      </c>
      <c r="C32" s="14">
        <f>AVERAGE('Рабочие данные'!B32:F32)</f>
        <v>435.2</v>
      </c>
      <c r="D32" s="14">
        <f>AVERAGE('Рабочие данные'!C32:G32)</f>
        <v>420.6</v>
      </c>
      <c r="E32" s="14">
        <f>AVERAGE('Рабочие данные'!D32:H32)</f>
        <v>403</v>
      </c>
      <c r="F32" s="14">
        <f>AVERAGE('Рабочие данные'!E32:I32)</f>
        <v>384.4</v>
      </c>
      <c r="G32" s="14">
        <f>AVERAGE('Рабочие данные'!F32:J32)</f>
        <v>369.2</v>
      </c>
      <c r="H32" s="14">
        <f>AVERAGE('Рабочие данные'!G32:K32)</f>
        <v>357.2</v>
      </c>
      <c r="I32" s="14">
        <f>AVERAGE('Рабочие данные'!H32:L32)</f>
        <v>332.8</v>
      </c>
      <c r="J32" s="14">
        <f>AVERAGE('Рабочие данные'!I32:M32)</f>
        <v>315</v>
      </c>
      <c r="K32" s="14">
        <f>AVERAGE('Рабочие данные'!J32:N32)</f>
        <v>309</v>
      </c>
    </row>
    <row r="33" ht="12.75" customHeight="1">
      <c r="A33" s="3" t="s">
        <v>44</v>
      </c>
      <c r="B33" s="14">
        <f>AVERAGE('Рабочие данные'!B33:E33)</f>
        <v>38899</v>
      </c>
      <c r="C33" s="14">
        <f>AVERAGE('Рабочие данные'!B33:F33)</f>
        <v>39445.6</v>
      </c>
      <c r="D33" s="14">
        <f>AVERAGE('Рабочие данные'!C33:G33)</f>
        <v>38386.8</v>
      </c>
      <c r="E33" s="14">
        <f>AVERAGE('Рабочие данные'!D33:H33)</f>
        <v>37966.8</v>
      </c>
      <c r="F33" s="14">
        <f>AVERAGE('Рабочие данные'!E33:I33)</f>
        <v>37121.4</v>
      </c>
      <c r="G33" s="14">
        <f>AVERAGE('Рабочие данные'!F33:J33)</f>
        <v>36587</v>
      </c>
      <c r="H33" s="14">
        <f>AVERAGE('Рабочие данные'!G33:K33)</f>
        <v>35324</v>
      </c>
      <c r="I33" s="14">
        <f>AVERAGE('Рабочие данные'!H33:L33)</f>
        <v>35997</v>
      </c>
      <c r="J33" s="14">
        <f>AVERAGE('Рабочие данные'!I33:M33)</f>
        <v>36126.2</v>
      </c>
      <c r="K33" s="14">
        <f>AVERAGE('Рабочие данные'!J33:N33)</f>
        <v>35719.6</v>
      </c>
    </row>
    <row r="34" ht="12.75" customHeight="1">
      <c r="A34" s="3" t="s">
        <v>45</v>
      </c>
      <c r="B34" s="14">
        <f>AVERAGE('Рабочие данные'!B34:E34)</f>
        <v>35375.25</v>
      </c>
      <c r="C34" s="14">
        <f>AVERAGE('Рабочие данные'!B34:F34)</f>
        <v>35700.4</v>
      </c>
      <c r="D34" s="14">
        <f>AVERAGE('Рабочие данные'!C34:G34)</f>
        <v>35692.2</v>
      </c>
      <c r="E34" s="14">
        <f>AVERAGE('Рабочие данные'!D34:H34)</f>
        <v>35864</v>
      </c>
      <c r="F34" s="14">
        <f>AVERAGE('Рабочие данные'!E34:I34)</f>
        <v>35767</v>
      </c>
      <c r="G34" s="14">
        <f>AVERAGE('Рабочие данные'!F34:J34)</f>
        <v>35485</v>
      </c>
      <c r="H34" s="14">
        <f>AVERAGE('Рабочие данные'!G34:K34)</f>
        <v>33703.2</v>
      </c>
      <c r="I34" s="14">
        <f>AVERAGE('Рабочие данные'!H34:L34)</f>
        <v>32270</v>
      </c>
      <c r="J34" s="14">
        <f>AVERAGE('Рабочие данные'!I34:M34)</f>
        <v>29849.4</v>
      </c>
      <c r="K34" s="14">
        <f>AVERAGE('Рабочие данные'!J34:N34)</f>
        <v>26980</v>
      </c>
    </row>
    <row r="35" ht="12.75" customHeight="1">
      <c r="A35" s="3" t="s">
        <v>46</v>
      </c>
      <c r="B35" s="14">
        <f>AVERAGE('Рабочие данные'!B35:E35)</f>
        <v>2720.25</v>
      </c>
      <c r="C35" s="14">
        <f>AVERAGE('Рабочие данные'!B35:F35)</f>
        <v>2703.8</v>
      </c>
      <c r="D35" s="14">
        <f>AVERAGE('Рабочие данные'!C35:G35)</f>
        <v>2655.4</v>
      </c>
      <c r="E35" s="14">
        <f>AVERAGE('Рабочие данные'!D35:H35)</f>
        <v>2654.2</v>
      </c>
      <c r="F35" s="14">
        <f>AVERAGE('Рабочие данные'!E35:I35)</f>
        <v>2603</v>
      </c>
      <c r="G35" s="14">
        <f>AVERAGE('Рабочие данные'!F35:J35)</f>
        <v>2557.4</v>
      </c>
      <c r="H35" s="14">
        <f>AVERAGE('Рабочие данные'!G35:K35)</f>
        <v>2530.4</v>
      </c>
      <c r="I35" s="14">
        <f>AVERAGE('Рабочие данные'!H35:L35)</f>
        <v>2466.6</v>
      </c>
      <c r="J35" s="14">
        <f>AVERAGE('Рабочие данные'!I35:M35)</f>
        <v>2416.2</v>
      </c>
      <c r="K35" s="14">
        <f>AVERAGE('Рабочие данные'!J35:N35)</f>
        <v>2371.8</v>
      </c>
    </row>
    <row r="36" ht="12.75" customHeight="1">
      <c r="A36" s="7" t="s">
        <v>47</v>
      </c>
      <c r="B36" s="14">
        <f>AVERAGE('Рабочие данные'!B36:E36)</f>
        <v>141.5</v>
      </c>
      <c r="C36" s="14">
        <f>AVERAGE('Рабочие данные'!B36:F36)</f>
        <v>139.6</v>
      </c>
      <c r="D36" s="14">
        <f>AVERAGE('Рабочие данные'!C36:G36)</f>
        <v>135.2</v>
      </c>
      <c r="E36" s="14">
        <f>AVERAGE('Рабочие данные'!D36:H36)</f>
        <v>132</v>
      </c>
      <c r="F36" s="14">
        <f>AVERAGE('Рабочие данные'!E36:I36)</f>
        <v>127.6</v>
      </c>
      <c r="G36" s="14">
        <f>AVERAGE('Рабочие данные'!F36:J36)</f>
        <v>120.4</v>
      </c>
      <c r="H36" s="14">
        <f>AVERAGE('Рабочие данные'!G36:K36)</f>
        <v>113.8</v>
      </c>
      <c r="I36" s="14">
        <f>AVERAGE('Рабочие данные'!H36:L36)</f>
        <v>104.4</v>
      </c>
      <c r="J36" s="14">
        <f>AVERAGE('Рабочие данные'!I36:M36)</f>
        <v>94.2</v>
      </c>
      <c r="K36" s="14">
        <f>AVERAGE('Рабочие данные'!J36:N36)</f>
        <v>83.4</v>
      </c>
    </row>
    <row r="37" ht="12.75" customHeight="1">
      <c r="A37" s="3" t="s">
        <v>48</v>
      </c>
      <c r="B37" s="14">
        <f>AVERAGE('Рабочие данные'!B37:E37)</f>
        <v>16815.75</v>
      </c>
      <c r="C37" s="14">
        <f>AVERAGE('Рабочие данные'!B37:F37)</f>
        <v>16670.6</v>
      </c>
      <c r="D37" s="14">
        <f>AVERAGE('Рабочие данные'!C37:G37)</f>
        <v>16720.8</v>
      </c>
      <c r="E37" s="14">
        <f>AVERAGE('Рабочие данные'!D37:H37)</f>
        <v>17076.2</v>
      </c>
      <c r="F37" s="14">
        <f>AVERAGE('Рабочие данные'!E37:I37)</f>
        <v>17370.8</v>
      </c>
      <c r="G37" s="14">
        <f>AVERAGE('Рабочие данные'!F37:J37)</f>
        <v>17200</v>
      </c>
      <c r="H37" s="14">
        <f>AVERAGE('Рабочие данные'!G37:K37)</f>
        <v>16690</v>
      </c>
      <c r="I37" s="14">
        <f>AVERAGE('Рабочие данные'!H37:L37)</f>
        <v>15517.8</v>
      </c>
      <c r="J37" s="14">
        <f>AVERAGE('Рабочие данные'!I37:M37)</f>
        <v>14097.4</v>
      </c>
      <c r="K37" s="14">
        <f>AVERAGE('Рабочие данные'!J37:N37)</f>
        <v>12835.4</v>
      </c>
    </row>
    <row r="38" ht="12.75" customHeight="1">
      <c r="A38" s="3" t="s">
        <v>49</v>
      </c>
      <c r="B38" s="14">
        <f>AVERAGE('Рабочие данные'!B38:E38)</f>
        <v>3977.5</v>
      </c>
      <c r="C38" s="14">
        <f>AVERAGE('Рабочие данные'!B38:F38)</f>
        <v>3988.6</v>
      </c>
      <c r="D38" s="14">
        <f>AVERAGE('Рабочие данные'!C38:G38)</f>
        <v>3888</v>
      </c>
      <c r="E38" s="14">
        <f>AVERAGE('Рабочие данные'!D38:H38)</f>
        <v>3830.8</v>
      </c>
      <c r="F38" s="14">
        <f>AVERAGE('Рабочие данные'!E38:I38)</f>
        <v>3753.8</v>
      </c>
      <c r="G38" s="14">
        <f>AVERAGE('Рабочие данные'!F38:J38)</f>
        <v>3735.4</v>
      </c>
      <c r="H38" s="14">
        <f>AVERAGE('Рабочие данные'!G38:K38)</f>
        <v>3609.4</v>
      </c>
      <c r="I38" s="14">
        <f>AVERAGE('Рабочие данные'!H38:L38)</f>
        <v>3510.4</v>
      </c>
      <c r="J38" s="14">
        <f>AVERAGE('Рабочие данные'!I38:M38)</f>
        <v>3440.8</v>
      </c>
      <c r="K38" s="14">
        <f>AVERAGE('Рабочие данные'!J38:N38)</f>
        <v>3311</v>
      </c>
    </row>
    <row r="39" ht="12.75" customHeight="1">
      <c r="A39" s="3" t="s">
        <v>50</v>
      </c>
      <c r="B39" s="14">
        <f>AVERAGE('Рабочие данные'!B39:E39)</f>
        <v>10552.5</v>
      </c>
      <c r="C39" s="14">
        <f>AVERAGE('Рабочие данные'!B39:F39)</f>
        <v>10585.2</v>
      </c>
      <c r="D39" s="14">
        <f>AVERAGE('Рабочие данные'!C39:G39)</f>
        <v>10541.2</v>
      </c>
      <c r="E39" s="14">
        <f>AVERAGE('Рабочие данные'!D39:H39)</f>
        <v>10666</v>
      </c>
      <c r="F39" s="14">
        <f>AVERAGE('Рабочие данные'!E39:I39)</f>
        <v>10856</v>
      </c>
      <c r="G39" s="14">
        <f>AVERAGE('Рабочие данные'!F39:J39)</f>
        <v>10917.4</v>
      </c>
      <c r="H39" s="14">
        <f>AVERAGE('Рабочие данные'!G39:K39)</f>
        <v>10864</v>
      </c>
      <c r="I39" s="14">
        <f>AVERAGE('Рабочие данные'!H39:L39)</f>
        <v>10948.4</v>
      </c>
      <c r="J39" s="14">
        <f>AVERAGE('Рабочие данные'!I39:M39)</f>
        <v>10971.4</v>
      </c>
      <c r="K39" s="14">
        <f>AVERAGE('Рабочие данные'!J39:N39)</f>
        <v>10866</v>
      </c>
    </row>
    <row r="40" ht="12.75" customHeight="1">
      <c r="A40" s="3" t="s">
        <v>51</v>
      </c>
      <c r="B40" s="14">
        <f>AVERAGE('Рабочие данные'!B40:E40)</f>
        <v>9537.25</v>
      </c>
      <c r="C40" s="14">
        <f>AVERAGE('Рабочие данные'!B40:F40)</f>
        <v>9499.2</v>
      </c>
      <c r="D40" s="14">
        <f>AVERAGE('Рабочие данные'!C40:G40)</f>
        <v>9451.4</v>
      </c>
      <c r="E40" s="14">
        <f>AVERAGE('Рабочие данные'!D40:H40)</f>
        <v>9503.2</v>
      </c>
      <c r="F40" s="14">
        <f>AVERAGE('Рабочие данные'!E40:I40)</f>
        <v>9243.4</v>
      </c>
      <c r="G40" s="14">
        <f>AVERAGE('Рабочие данные'!F40:J40)</f>
        <v>8854.4</v>
      </c>
      <c r="H40" s="14">
        <f>AVERAGE('Рабочие данные'!G40:K40)</f>
        <v>8341</v>
      </c>
      <c r="I40" s="14">
        <f>AVERAGE('Рабочие данные'!H40:L40)</f>
        <v>7616.2</v>
      </c>
      <c r="J40" s="14">
        <f>AVERAGE('Рабочие данные'!I40:M40)</f>
        <v>6658.8</v>
      </c>
      <c r="K40" s="14">
        <f>AVERAGE('Рабочие данные'!J40:N40)</f>
        <v>6019.8</v>
      </c>
    </row>
    <row r="41" ht="12.75" customHeight="1">
      <c r="A41" s="3" t="s">
        <v>52</v>
      </c>
      <c r="B41" s="14">
        <f>AVERAGE('Рабочие данные'!B41:E41)</f>
        <v>9239.25</v>
      </c>
      <c r="C41" s="14">
        <f>AVERAGE('Рабочие данные'!B41:F41)</f>
        <v>9230.8</v>
      </c>
      <c r="D41" s="14">
        <f>AVERAGE('Рабочие данные'!C41:G41)</f>
        <v>9088.2</v>
      </c>
      <c r="E41" s="14">
        <f>AVERAGE('Рабочие данные'!D41:H41)</f>
        <v>8924</v>
      </c>
      <c r="F41" s="14">
        <f>AVERAGE('Рабочие данные'!E41:I41)</f>
        <v>8614</v>
      </c>
      <c r="G41" s="14">
        <f>AVERAGE('Рабочие данные'!F41:J41)</f>
        <v>8238.4</v>
      </c>
      <c r="H41" s="14">
        <f>AVERAGE('Рабочие данные'!G41:K41)</f>
        <v>7687.6</v>
      </c>
      <c r="I41" s="14">
        <f>AVERAGE('Рабочие данные'!H41:L41)</f>
        <v>7046</v>
      </c>
      <c r="J41" s="14">
        <f>AVERAGE('Рабочие данные'!I41:M41)</f>
        <v>6492</v>
      </c>
      <c r="K41" s="14">
        <f>AVERAGE('Рабочие данные'!J41:N41)</f>
        <v>6138.6</v>
      </c>
    </row>
    <row r="42" ht="12.75" customHeight="1">
      <c r="A42" s="3" t="s">
        <v>53</v>
      </c>
      <c r="B42" s="14">
        <f>AVERAGE('Рабочие данные'!B42:E42)</f>
        <v>6138</v>
      </c>
      <c r="C42" s="14">
        <f>AVERAGE('Рабочие данные'!B42:F42)</f>
        <v>6116.6</v>
      </c>
      <c r="D42" s="14">
        <f>AVERAGE('Рабочие данные'!C42:G42)</f>
        <v>5931.2</v>
      </c>
      <c r="E42" s="14">
        <f>AVERAGE('Рабочие данные'!D42:H42)</f>
        <v>5807.2</v>
      </c>
      <c r="F42" s="14">
        <f>AVERAGE('Рабочие данные'!E42:I42)</f>
        <v>5626</v>
      </c>
      <c r="G42" s="14">
        <f>AVERAGE('Рабочие данные'!F42:J42)</f>
        <v>5524</v>
      </c>
      <c r="H42" s="14">
        <f>AVERAGE('Рабочие данные'!G42:K42)</f>
        <v>5247</v>
      </c>
      <c r="I42" s="14">
        <f>AVERAGE('Рабочие данные'!H42:L42)</f>
        <v>5001.6</v>
      </c>
      <c r="J42" s="14">
        <f>AVERAGE('Рабочие данные'!I42:M42)</f>
        <v>4718.6</v>
      </c>
      <c r="K42" s="14">
        <f>AVERAGE('Рабочие данные'!J42:N42)</f>
        <v>4424.4</v>
      </c>
    </row>
    <row r="43" ht="12.75" customHeight="1">
      <c r="A43" s="3" t="s">
        <v>54</v>
      </c>
      <c r="B43" s="14">
        <f>AVERAGE('Рабочие данные'!B43:E43)</f>
        <v>9397.75</v>
      </c>
      <c r="C43" s="14">
        <f>AVERAGE('Рабочие данные'!B43:F43)</f>
        <v>9615.8</v>
      </c>
      <c r="D43" s="14">
        <f>AVERAGE('Рабочие данные'!C43:G43)</f>
        <v>9787.8</v>
      </c>
      <c r="E43" s="14">
        <f>AVERAGE('Рабочие данные'!D43:H43)</f>
        <v>10015.8</v>
      </c>
      <c r="F43" s="14">
        <f>AVERAGE('Рабочие данные'!E43:I43)</f>
        <v>10018.2</v>
      </c>
      <c r="G43" s="14">
        <f>AVERAGE('Рабочие данные'!F43:J43)</f>
        <v>9831.2</v>
      </c>
      <c r="H43" s="14">
        <f>AVERAGE('Рабочие данные'!G43:K43)</f>
        <v>9424</v>
      </c>
      <c r="I43" s="14">
        <f>AVERAGE('Рабочие данные'!H43:L43)</f>
        <v>8958.2</v>
      </c>
      <c r="J43" s="14">
        <f>AVERAGE('Рабочие данные'!I43:M43)</f>
        <v>8278.6</v>
      </c>
      <c r="K43" s="14">
        <f>AVERAGE('Рабочие данные'!J43:N43)</f>
        <v>7763.4</v>
      </c>
    </row>
    <row r="44" ht="12.75" customHeight="1">
      <c r="A44" s="3" t="s">
        <v>55</v>
      </c>
      <c r="B44" s="14">
        <f>AVERAGE('Рабочие данные'!B44:E44)</f>
        <v>9319</v>
      </c>
      <c r="C44" s="14">
        <f>AVERAGE('Рабочие данные'!B44:F44)</f>
        <v>9340.8</v>
      </c>
      <c r="D44" s="14">
        <f>AVERAGE('Рабочие данные'!C44:G44)</f>
        <v>9319.4</v>
      </c>
      <c r="E44" s="14">
        <f>AVERAGE('Рабочие данные'!D44:H44)</f>
        <v>9268.2</v>
      </c>
      <c r="F44" s="14">
        <f>AVERAGE('Рабочие данные'!E44:I44)</f>
        <v>9174</v>
      </c>
      <c r="G44" s="14">
        <f>AVERAGE('Рабочие данные'!F44:J44)</f>
        <v>9054.8</v>
      </c>
      <c r="H44" s="14">
        <f>AVERAGE('Рабочие данные'!G44:K44)</f>
        <v>9063</v>
      </c>
      <c r="I44" s="14">
        <f>AVERAGE('Рабочие данные'!H44:L44)</f>
        <v>9013.2</v>
      </c>
      <c r="J44" s="14">
        <f>AVERAGE('Рабочие данные'!I44:M44)</f>
        <v>9103</v>
      </c>
      <c r="K44" s="14">
        <f>AVERAGE('Рабочие данные'!J44:N44)</f>
        <v>9159.6</v>
      </c>
    </row>
    <row r="45" ht="12.75" customHeight="1">
      <c r="A45" s="3" t="s">
        <v>56</v>
      </c>
      <c r="B45" s="14">
        <f>AVERAGE('Рабочие данные'!B45:E45)</f>
        <v>8240.5</v>
      </c>
      <c r="C45" s="14">
        <f>AVERAGE('Рабочие данные'!B45:F45)</f>
        <v>8150.2</v>
      </c>
      <c r="D45" s="14">
        <f>AVERAGE('Рабочие данные'!C45:G45)</f>
        <v>7959</v>
      </c>
      <c r="E45" s="14">
        <f>AVERAGE('Рабочие данные'!D45:H45)</f>
        <v>7816.6</v>
      </c>
      <c r="F45" s="14">
        <f>AVERAGE('Рабочие данные'!E45:I45)</f>
        <v>7669.4</v>
      </c>
      <c r="G45" s="14">
        <f>AVERAGE('Рабочие данные'!F45:J45)</f>
        <v>7649.8</v>
      </c>
      <c r="H45" s="14">
        <f>AVERAGE('Рабочие данные'!G45:K45)</f>
        <v>7413</v>
      </c>
      <c r="I45" s="14">
        <f>AVERAGE('Рабочие данные'!H45:L45)</f>
        <v>7171.4</v>
      </c>
      <c r="J45" s="14">
        <f>AVERAGE('Рабочие данные'!I45:M45)</f>
        <v>6858</v>
      </c>
      <c r="K45" s="14">
        <f>AVERAGE('Рабочие данные'!J45:N45)</f>
        <v>6619</v>
      </c>
    </row>
    <row r="46" ht="12.75" customHeight="1">
      <c r="A46" s="3" t="s">
        <v>57</v>
      </c>
      <c r="B46" s="14">
        <f>AVERAGE('Рабочие данные'!B46:E46)</f>
        <v>5147.5</v>
      </c>
      <c r="C46" s="14">
        <f>AVERAGE('Рабочие данные'!B46:F46)</f>
        <v>5125.8</v>
      </c>
      <c r="D46" s="14">
        <f>AVERAGE('Рабочие данные'!C46:G46)</f>
        <v>4965</v>
      </c>
      <c r="E46" s="14">
        <f>AVERAGE('Рабочие данные'!D46:H46)</f>
        <v>4967.6</v>
      </c>
      <c r="F46" s="14">
        <f>AVERAGE('Рабочие данные'!E46:I46)</f>
        <v>4856.6</v>
      </c>
      <c r="G46" s="14">
        <f>AVERAGE('Рабочие данные'!F46:J46)</f>
        <v>4785.8</v>
      </c>
      <c r="H46" s="14">
        <f>AVERAGE('Рабочие данные'!G46:K46)</f>
        <v>4704.2</v>
      </c>
      <c r="I46" s="14">
        <f>AVERAGE('Рабочие данные'!H46:L46)</f>
        <v>4688.4</v>
      </c>
      <c r="J46" s="14">
        <f>AVERAGE('Рабочие данные'!I46:M46)</f>
        <v>4666.6</v>
      </c>
      <c r="K46" s="14">
        <f>AVERAGE('Рабочие данные'!J46:N46)</f>
        <v>4704.8</v>
      </c>
    </row>
    <row r="47" ht="12.75" customHeight="1">
      <c r="A47" s="3" t="s">
        <v>58</v>
      </c>
      <c r="B47" s="14">
        <f>AVERAGE('Рабочие данные'!B47:E47)</f>
        <v>1728</v>
      </c>
      <c r="C47" s="14">
        <f>AVERAGE('Рабочие данные'!B47:F47)</f>
        <v>1715.6</v>
      </c>
      <c r="D47" s="14">
        <f>AVERAGE('Рабочие данные'!C47:G47)</f>
        <v>1725.2</v>
      </c>
      <c r="E47" s="14">
        <f>AVERAGE('Рабочие данные'!D47:H47)</f>
        <v>1720.6</v>
      </c>
      <c r="F47" s="14">
        <f>AVERAGE('Рабочие данные'!E47:I47)</f>
        <v>1689.2</v>
      </c>
      <c r="G47" s="14">
        <f>AVERAGE('Рабочие данные'!F47:J47)</f>
        <v>1692.6</v>
      </c>
      <c r="H47" s="14">
        <f>AVERAGE('Рабочие данные'!G47:K47)</f>
        <v>1623.4</v>
      </c>
      <c r="I47" s="14">
        <f>AVERAGE('Рабочие данные'!H47:L47)</f>
        <v>1519.2</v>
      </c>
      <c r="J47" s="14">
        <f>AVERAGE('Рабочие данные'!I47:M47)</f>
        <v>1438.2</v>
      </c>
      <c r="K47" s="14">
        <f>AVERAGE('Рабочие данные'!J47:N47)</f>
        <v>1344.4</v>
      </c>
    </row>
    <row r="48" ht="12.75" customHeight="1">
      <c r="A48" s="3" t="s">
        <v>59</v>
      </c>
      <c r="B48" s="14">
        <f>AVERAGE('Рабочие данные'!B48:E48)</f>
        <v>527.25</v>
      </c>
      <c r="C48" s="14">
        <f>AVERAGE('Рабочие данные'!B48:F48)</f>
        <v>534.6</v>
      </c>
      <c r="D48" s="14">
        <f>AVERAGE('Рабочие данные'!C48:G48)</f>
        <v>534.8</v>
      </c>
      <c r="E48" s="14">
        <f>AVERAGE('Рабочие данные'!D48:H48)</f>
        <v>560.4</v>
      </c>
      <c r="F48" s="14">
        <f>AVERAGE('Рабочие данные'!E48:I48)</f>
        <v>562.4</v>
      </c>
      <c r="G48" s="14">
        <f>AVERAGE('Рабочие данные'!F48:J48)</f>
        <v>557</v>
      </c>
      <c r="H48" s="14">
        <f>AVERAGE('Рабочие данные'!G48:K48)</f>
        <v>537</v>
      </c>
      <c r="I48" s="14">
        <f>AVERAGE('Рабочие данные'!H48:L48)</f>
        <v>517.8</v>
      </c>
      <c r="J48" s="14">
        <f>AVERAGE('Рабочие данные'!I48:M48)</f>
        <v>485.2</v>
      </c>
      <c r="K48" s="14">
        <f>AVERAGE('Рабочие данные'!J48:N48)</f>
        <v>458.8</v>
      </c>
    </row>
    <row r="49" ht="12.75" customHeight="1">
      <c r="A49" s="3" t="s">
        <v>60</v>
      </c>
      <c r="B49" s="14">
        <f>AVERAGE('Рабочие данные'!B49:E49)</f>
        <v>16407.5</v>
      </c>
      <c r="C49" s="14">
        <f>AVERAGE('Рабочие данные'!B49:F49)</f>
        <v>16186.4</v>
      </c>
      <c r="D49" s="14">
        <f>AVERAGE('Рабочие данные'!C49:G49)</f>
        <v>15973.8</v>
      </c>
      <c r="E49" s="14">
        <f>AVERAGE('Рабочие данные'!D49:H49)</f>
        <v>15227.8</v>
      </c>
      <c r="F49" s="14">
        <f>AVERAGE('Рабочие данные'!E49:I49)</f>
        <v>14377.8</v>
      </c>
      <c r="G49" s="14">
        <f>AVERAGE('Рабочие данные'!F49:J49)</f>
        <v>13440.4</v>
      </c>
      <c r="H49" s="14">
        <f>AVERAGE('Рабочие данные'!G49:K49)</f>
        <v>12324.6</v>
      </c>
      <c r="I49" s="14">
        <f>AVERAGE('Рабочие данные'!H49:L49)</f>
        <v>10983.6</v>
      </c>
      <c r="J49" s="14">
        <f>AVERAGE('Рабочие данные'!I49:M49)</f>
        <v>10179</v>
      </c>
      <c r="K49" s="14">
        <f>AVERAGE('Рабочие данные'!J49:N49)</f>
        <v>9636</v>
      </c>
    </row>
    <row r="50" ht="12.75" customHeight="1">
      <c r="A50" s="3" t="s">
        <v>61</v>
      </c>
      <c r="B50" s="14">
        <f>AVERAGE('Рабочие данные'!B50:E50)</f>
        <v>2910.5</v>
      </c>
      <c r="C50" s="14">
        <f>AVERAGE('Рабочие данные'!B50:F50)</f>
        <v>2884.8</v>
      </c>
      <c r="D50" s="14">
        <f>AVERAGE('Рабочие данные'!C50:G50)</f>
        <v>2869.6</v>
      </c>
      <c r="E50" s="14">
        <f>AVERAGE('Рабочие данные'!D50:H50)</f>
        <v>2956.6</v>
      </c>
      <c r="F50" s="14">
        <f>AVERAGE('Рабочие данные'!E50:I50)</f>
        <v>2980</v>
      </c>
      <c r="G50" s="14">
        <f>AVERAGE('Рабочие данные'!F50:J50)</f>
        <v>2971</v>
      </c>
      <c r="H50" s="14">
        <f>AVERAGE('Рабочие данные'!G50:K50)</f>
        <v>2852</v>
      </c>
      <c r="I50" s="14">
        <f>AVERAGE('Рабочие данные'!H50:L50)</f>
        <v>2674</v>
      </c>
      <c r="J50" s="14">
        <f>AVERAGE('Рабочие данные'!I50:M50)</f>
        <v>2451</v>
      </c>
      <c r="K50" s="14">
        <f>AVERAGE('Рабочие данные'!J50:N50)</f>
        <v>2285.6</v>
      </c>
    </row>
    <row r="51" ht="12.75" customHeight="1">
      <c r="A51" s="3" t="s">
        <v>62</v>
      </c>
      <c r="B51" s="14">
        <f>AVERAGE('Рабочие данные'!B51:E51)</f>
        <v>4753.5</v>
      </c>
      <c r="C51" s="14">
        <f>AVERAGE('Рабочие данные'!B51:F51)</f>
        <v>4851.6</v>
      </c>
      <c r="D51" s="14">
        <f>AVERAGE('Рабочие данные'!C51:G51)</f>
        <v>4869.8</v>
      </c>
      <c r="E51" s="14">
        <f>AVERAGE('Рабочие данные'!D51:H51)</f>
        <v>4766.4</v>
      </c>
      <c r="F51" s="14">
        <f>AVERAGE('Рабочие данные'!E51:I51)</f>
        <v>4620.4</v>
      </c>
      <c r="G51" s="14">
        <f>AVERAGE('Рабочие данные'!F51:J51)</f>
        <v>4396.2</v>
      </c>
      <c r="H51" s="14">
        <f>AVERAGE('Рабочие данные'!G51:K51)</f>
        <v>4150.2</v>
      </c>
      <c r="I51" s="14">
        <f>AVERAGE('Рабочие данные'!H51:L51)</f>
        <v>4016.8</v>
      </c>
      <c r="J51" s="14">
        <f>AVERAGE('Рабочие данные'!I51:M51)</f>
        <v>3949.8</v>
      </c>
      <c r="K51" s="14">
        <f>AVERAGE('Рабочие данные'!J51:N51)</f>
        <v>3909.2</v>
      </c>
    </row>
    <row r="52" ht="12.75" customHeight="1">
      <c r="A52" s="3" t="s">
        <v>63</v>
      </c>
      <c r="B52" s="14">
        <f>AVERAGE('Рабочие данные'!B52:E52)</f>
        <v>173.5</v>
      </c>
      <c r="C52" s="14">
        <f>AVERAGE('Рабочие данные'!B52:F52)</f>
        <v>169.6</v>
      </c>
      <c r="D52" s="14">
        <f>AVERAGE('Рабочие данные'!C52:G52)</f>
        <v>163.6</v>
      </c>
      <c r="E52" s="14">
        <f>AVERAGE('Рабочие данные'!D52:H52)</f>
        <v>151.4</v>
      </c>
      <c r="F52" s="14">
        <f>AVERAGE('Рабочие данные'!E52:I52)</f>
        <v>144.6</v>
      </c>
      <c r="G52" s="14">
        <f>AVERAGE('Рабочие данные'!F52:J52)</f>
        <v>159.8</v>
      </c>
      <c r="H52" s="14">
        <f>AVERAGE('Рабочие данные'!G52:K52)</f>
        <v>172</v>
      </c>
      <c r="I52" s="14">
        <f>AVERAGE('Рабочие данные'!H52:L52)</f>
        <v>183.8</v>
      </c>
      <c r="J52" s="14">
        <f>AVERAGE('Рабочие данные'!I52:M52)</f>
        <v>201.2</v>
      </c>
      <c r="K52" s="14">
        <f>AVERAGE('Рабочие данные'!J52:N52)</f>
        <v>209.4</v>
      </c>
    </row>
    <row r="53" ht="12.75" customHeight="1">
      <c r="A53" s="3" t="s">
        <v>64</v>
      </c>
      <c r="B53" s="14">
        <f>AVERAGE('Рабочие данные'!B53:E53)</f>
        <v>626.25</v>
      </c>
      <c r="C53" s="14">
        <f>AVERAGE('Рабочие данные'!B53:F53)</f>
        <v>694.8</v>
      </c>
      <c r="D53" s="14">
        <f>AVERAGE('Рабочие данные'!C53:G53)</f>
        <v>769.2</v>
      </c>
      <c r="E53" s="14">
        <f>AVERAGE('Рабочие данные'!D53:H53)</f>
        <v>847.8</v>
      </c>
      <c r="F53" s="14">
        <f>AVERAGE('Рабочие данные'!E53:I53)</f>
        <v>901.8</v>
      </c>
      <c r="G53" s="14">
        <f>AVERAGE('Рабочие данные'!F53:J53)</f>
        <v>876.4</v>
      </c>
      <c r="H53" s="14">
        <f>AVERAGE('Рабочие данные'!G53:K53)</f>
        <v>835.2</v>
      </c>
      <c r="I53" s="14">
        <f>AVERAGE('Рабочие данные'!H53:L53)</f>
        <v>796</v>
      </c>
      <c r="J53" s="14">
        <f>AVERAGE('Рабочие данные'!I53:M53)</f>
        <v>740.2</v>
      </c>
      <c r="K53" s="14">
        <f>AVERAGE('Рабочие данные'!J53:N53)</f>
        <v>698.2</v>
      </c>
    </row>
    <row r="54" ht="12.75" customHeight="1">
      <c r="A54" s="3" t="s">
        <v>65</v>
      </c>
      <c r="B54" s="14">
        <f>AVERAGE('Рабочие данные'!B54:E54)</f>
        <v>2702.5</v>
      </c>
      <c r="C54" s="14">
        <f>AVERAGE('Рабочие данные'!B54:F54)</f>
        <v>2667</v>
      </c>
      <c r="D54" s="14">
        <f>AVERAGE('Рабочие данные'!C54:G54)</f>
        <v>2529.8</v>
      </c>
      <c r="E54" s="14">
        <f>AVERAGE('Рабочие данные'!D54:H54)</f>
        <v>2457.4</v>
      </c>
      <c r="F54" s="14">
        <f>AVERAGE('Рабочие данные'!E54:I54)</f>
        <v>2364.6</v>
      </c>
      <c r="G54" s="14">
        <f>AVERAGE('Рабочие данные'!F54:J54)</f>
        <v>2302.2</v>
      </c>
      <c r="H54" s="14">
        <f>AVERAGE('Рабочие данные'!G54:K54)</f>
        <v>2198.8</v>
      </c>
      <c r="I54" s="14">
        <f>AVERAGE('Рабочие данные'!H54:L54)</f>
        <v>2135.8</v>
      </c>
      <c r="J54" s="14">
        <f>AVERAGE('Рабочие данные'!I54:M54)</f>
        <v>2065.2</v>
      </c>
      <c r="K54" s="14">
        <f>AVERAGE('Рабочие данные'!J54:N54)</f>
        <v>2034.6</v>
      </c>
    </row>
    <row r="55" ht="12.75" customHeight="1">
      <c r="A55" s="3" t="s">
        <v>66</v>
      </c>
      <c r="B55" s="14">
        <f>AVERAGE('Рабочие данные'!B55:E55)</f>
        <v>2666.5</v>
      </c>
      <c r="C55" s="14">
        <f>AVERAGE('Рабочие данные'!B55:F55)</f>
        <v>2625.4</v>
      </c>
      <c r="D55" s="14">
        <f>AVERAGE('Рабочие данные'!C55:G55)</f>
        <v>2494.8</v>
      </c>
      <c r="E55" s="14">
        <f>AVERAGE('Рабочие данные'!D55:H55)</f>
        <v>2429.2</v>
      </c>
      <c r="F55" s="14">
        <f>AVERAGE('Рабочие данные'!E55:I55)</f>
        <v>2342</v>
      </c>
      <c r="G55" s="14">
        <f>AVERAGE('Рабочие данные'!F55:J55)</f>
        <v>2222.6</v>
      </c>
      <c r="H55" s="14">
        <f>AVERAGE('Рабочие данные'!G55:K55)</f>
        <v>2155.2</v>
      </c>
      <c r="I55" s="14">
        <f>AVERAGE('Рабочие данные'!H55:L55)</f>
        <v>2130</v>
      </c>
      <c r="J55" s="14">
        <f>AVERAGE('Рабочие данные'!I55:M55)</f>
        <v>2096.4</v>
      </c>
      <c r="K55" s="14">
        <f>AVERAGE('Рабочие данные'!J55:N55)</f>
        <v>2086.6</v>
      </c>
    </row>
    <row r="56" ht="12.75" customHeight="1">
      <c r="A56" s="3" t="s">
        <v>67</v>
      </c>
      <c r="B56" s="14">
        <f>AVERAGE('Рабочие данные'!B56:E56)</f>
        <v>2243.75</v>
      </c>
      <c r="C56" s="14">
        <f>AVERAGE('Рабочие данные'!B56:F56)</f>
        <v>2237.8</v>
      </c>
      <c r="D56" s="14">
        <f>AVERAGE('Рабочие данные'!C56:G56)</f>
        <v>2174.4</v>
      </c>
      <c r="E56" s="14">
        <f>AVERAGE('Рабочие данные'!D56:H56)</f>
        <v>2121</v>
      </c>
      <c r="F56" s="14">
        <f>AVERAGE('Рабочие данные'!E56:I56)</f>
        <v>2029</v>
      </c>
      <c r="G56" s="14">
        <f>AVERAGE('Рабочие данные'!F56:J56)</f>
        <v>1881.8</v>
      </c>
      <c r="H56" s="14">
        <f>AVERAGE('Рабочие данные'!G56:K56)</f>
        <v>1752.6</v>
      </c>
      <c r="I56" s="14">
        <f>AVERAGE('Рабочие данные'!H56:L56)</f>
        <v>1661.6</v>
      </c>
      <c r="J56" s="14">
        <f>AVERAGE('Рабочие данные'!I56:M56)</f>
        <v>1593.4</v>
      </c>
      <c r="K56" s="14">
        <f>AVERAGE('Рабочие данные'!J56:N56)</f>
        <v>1582.4</v>
      </c>
    </row>
    <row r="57" ht="12.75" customHeight="1">
      <c r="A57" s="3" t="s">
        <v>68</v>
      </c>
      <c r="B57" s="14">
        <f>AVERAGE('Рабочие данные'!B57:E57)</f>
        <v>3108.75</v>
      </c>
      <c r="C57" s="14">
        <f>AVERAGE('Рабочие данные'!B57:F57)</f>
        <v>3131</v>
      </c>
      <c r="D57" s="14">
        <f>AVERAGE('Рабочие данные'!C57:G57)</f>
        <v>3091.8</v>
      </c>
      <c r="E57" s="14">
        <f>AVERAGE('Рабочие данные'!D57:H57)</f>
        <v>3054.2</v>
      </c>
      <c r="F57" s="14">
        <f>AVERAGE('Рабочие данные'!E57:I57)</f>
        <v>2923.8</v>
      </c>
      <c r="G57" s="14">
        <f>AVERAGE('Рабочие данные'!F57:J57)</f>
        <v>2735.4</v>
      </c>
      <c r="H57" s="14">
        <f>AVERAGE('Рабочие данные'!G57:K57)</f>
        <v>2381.6</v>
      </c>
      <c r="I57" s="14">
        <f>AVERAGE('Рабочие данные'!H57:L57)</f>
        <v>2068.4</v>
      </c>
      <c r="J57" s="14">
        <f>AVERAGE('Рабочие данные'!I57:M57)</f>
        <v>1765.4</v>
      </c>
      <c r="K57" s="14">
        <f>AVERAGE('Рабочие данные'!J57:N57)</f>
        <v>1541.2</v>
      </c>
    </row>
    <row r="58" ht="12.75" customHeight="1">
      <c r="A58" s="3" t="s">
        <v>69</v>
      </c>
      <c r="B58" s="14">
        <f>AVERAGE('Рабочие данные'!B58:E58)</f>
        <v>1776</v>
      </c>
      <c r="C58" s="14">
        <f>AVERAGE('Рабочие данные'!B58:F58)</f>
        <v>1758.8</v>
      </c>
      <c r="D58" s="14">
        <f>AVERAGE('Рабочие данные'!C58:G58)</f>
        <v>1739.8</v>
      </c>
      <c r="E58" s="14">
        <f>AVERAGE('Рабочие данные'!D58:H58)</f>
        <v>1731.6</v>
      </c>
      <c r="F58" s="14">
        <f>AVERAGE('Рабочие данные'!E58:I58)</f>
        <v>1636.8</v>
      </c>
      <c r="G58" s="14">
        <f>AVERAGE('Рабочие данные'!F58:J58)</f>
        <v>1597.8</v>
      </c>
      <c r="H58" s="14">
        <f>AVERAGE('Рабочие данные'!G58:K58)</f>
        <v>1580.8</v>
      </c>
      <c r="I58" s="14">
        <f>AVERAGE('Рабочие данные'!H58:L58)</f>
        <v>1565.8</v>
      </c>
      <c r="J58" s="14">
        <f>AVERAGE('Рабочие данные'!I58:M58)</f>
        <v>1538.8</v>
      </c>
      <c r="K58" s="14">
        <f>AVERAGE('Рабочие данные'!J58:N58)</f>
        <v>1551.4</v>
      </c>
    </row>
    <row r="59" ht="12.75" customHeight="1">
      <c r="A59" s="3" t="s">
        <v>70</v>
      </c>
      <c r="B59" s="14">
        <f>AVERAGE('Рабочие данные'!B59:E59)</f>
        <v>3198.5</v>
      </c>
      <c r="C59" s="14">
        <f>AVERAGE('Рабочие данные'!B59:F59)</f>
        <v>3181</v>
      </c>
      <c r="D59" s="14">
        <f>AVERAGE('Рабочие данные'!C59:G59)</f>
        <v>3066</v>
      </c>
      <c r="E59" s="14">
        <f>AVERAGE('Рабочие данные'!D59:H59)</f>
        <v>3042.4</v>
      </c>
      <c r="F59" s="14">
        <f>AVERAGE('Рабочие данные'!E59:I59)</f>
        <v>3015.2</v>
      </c>
      <c r="G59" s="14">
        <f>AVERAGE('Рабочие данные'!F59:J59)</f>
        <v>2995.2</v>
      </c>
      <c r="H59" s="14">
        <f>AVERAGE('Рабочие данные'!G59:K59)</f>
        <v>3004.2</v>
      </c>
      <c r="I59" s="14">
        <f>AVERAGE('Рабочие данные'!H59:L59)</f>
        <v>3039.4</v>
      </c>
      <c r="J59" s="14">
        <f>AVERAGE('Рабочие данные'!I59:M59)</f>
        <v>2864.4</v>
      </c>
      <c r="K59" s="14">
        <f>AVERAGE('Рабочие данные'!J59:N59)</f>
        <v>2668.8</v>
      </c>
    </row>
    <row r="60" ht="12.75" customHeight="1">
      <c r="A60" s="3" t="s">
        <v>71</v>
      </c>
      <c r="B60" s="14">
        <f>AVERAGE('Рабочие данные'!B60:E60)</f>
        <v>12438</v>
      </c>
      <c r="C60" s="14">
        <f>AVERAGE('Рабочие данные'!B60:F60)</f>
        <v>12420.4</v>
      </c>
      <c r="D60" s="14">
        <f>AVERAGE('Рабочие данные'!C60:G60)</f>
        <v>12229.6</v>
      </c>
      <c r="E60" s="14">
        <f>AVERAGE('Рабочие данные'!D60:H60)</f>
        <v>11883.6</v>
      </c>
      <c r="F60" s="14">
        <f>AVERAGE('Рабочие данные'!E60:I60)</f>
        <v>11449.4</v>
      </c>
      <c r="G60" s="14">
        <f>AVERAGE('Рабочие данные'!F60:J60)</f>
        <v>10939.2</v>
      </c>
      <c r="H60" s="14">
        <f>AVERAGE('Рабочие данные'!G60:K60)</f>
        <v>10437.6</v>
      </c>
      <c r="I60" s="14">
        <f>AVERAGE('Рабочие данные'!H60:L60)</f>
        <v>9979.4</v>
      </c>
      <c r="J60" s="14">
        <f>AVERAGE('Рабочие данные'!I60:M60)</f>
        <v>9709</v>
      </c>
      <c r="K60" s="14">
        <f>AVERAGE('Рабочие данные'!J60:N60)</f>
        <v>9546.2</v>
      </c>
    </row>
    <row r="61" ht="12.75" customHeight="1">
      <c r="A61" s="3" t="s">
        <v>72</v>
      </c>
      <c r="B61" s="14">
        <f>AVERAGE('Рабочие данные'!B61:E61)</f>
        <v>623.5</v>
      </c>
      <c r="C61" s="14">
        <f>AVERAGE('Рабочие данные'!B61:F61)</f>
        <v>621</v>
      </c>
      <c r="D61" s="14">
        <f>AVERAGE('Рабочие данные'!C61:G61)</f>
        <v>625</v>
      </c>
      <c r="E61" s="14">
        <f>AVERAGE('Рабочие данные'!D61:H61)</f>
        <v>637.4</v>
      </c>
      <c r="F61" s="14">
        <f>AVERAGE('Рабочие данные'!E61:I61)</f>
        <v>653.8</v>
      </c>
      <c r="G61" s="14">
        <f>AVERAGE('Рабочие данные'!F61:J61)</f>
        <v>666.4</v>
      </c>
      <c r="H61" s="14">
        <f>AVERAGE('Рабочие данные'!G61:K61)</f>
        <v>674</v>
      </c>
      <c r="I61" s="14">
        <f>AVERAGE('Рабочие данные'!H61:L61)</f>
        <v>670.6</v>
      </c>
      <c r="J61" s="14">
        <f>AVERAGE('Рабочие данные'!I61:M61)</f>
        <v>633.8</v>
      </c>
      <c r="K61" s="14">
        <f>AVERAGE('Рабочие данные'!J61:N61)</f>
        <v>612.8</v>
      </c>
    </row>
    <row r="62" ht="12.75" customHeight="1">
      <c r="A62" s="3" t="s">
        <v>73</v>
      </c>
      <c r="B62" s="14">
        <f>AVERAGE('Рабочие данные'!B62:E62)</f>
        <v>1716.75</v>
      </c>
      <c r="C62" s="14">
        <f>AVERAGE('Рабочие данные'!B62:F62)</f>
        <v>1773</v>
      </c>
      <c r="D62" s="14">
        <f>AVERAGE('Рабочие данные'!C62:G62)</f>
        <v>1803.8</v>
      </c>
      <c r="E62" s="14">
        <f>AVERAGE('Рабочие данные'!D62:H62)</f>
        <v>1868.8</v>
      </c>
      <c r="F62" s="14">
        <f>AVERAGE('Рабочие данные'!E62:I62)</f>
        <v>1918.6</v>
      </c>
      <c r="G62" s="14">
        <f>AVERAGE('Рабочие данные'!F62:J62)</f>
        <v>2013</v>
      </c>
      <c r="H62" s="14">
        <f>AVERAGE('Рабочие данные'!G62:K62)</f>
        <v>2071.8</v>
      </c>
      <c r="I62" s="14">
        <f>AVERAGE('Рабочие данные'!H62:L62)</f>
        <v>2102.4</v>
      </c>
      <c r="J62" s="14">
        <f>AVERAGE('Рабочие данные'!I62:M62)</f>
        <v>2104.6</v>
      </c>
      <c r="K62" s="14">
        <f>AVERAGE('Рабочие данные'!J62:N62)</f>
        <v>2092.6</v>
      </c>
    </row>
    <row r="63" ht="12.75" customHeight="1">
      <c r="A63" s="3" t="s">
        <v>74</v>
      </c>
      <c r="B63" s="14">
        <f>AVERAGE('Рабочие данные'!B63:E63)</f>
        <v>23511</v>
      </c>
      <c r="C63" s="14">
        <f>AVERAGE('Рабочие данные'!B63:F63)</f>
        <v>23747.8</v>
      </c>
      <c r="D63" s="14">
        <f>AVERAGE('Рабочие данные'!C63:G63)</f>
        <v>24450.2</v>
      </c>
      <c r="E63" s="14">
        <f>AVERAGE('Рабочие данные'!D63:H63)</f>
        <v>24990.8</v>
      </c>
      <c r="F63" s="14">
        <f>AVERAGE('Рабочие данные'!E63:I63)</f>
        <v>24471</v>
      </c>
      <c r="G63" s="14">
        <f>AVERAGE('Рабочие данные'!F63:J63)</f>
        <v>22603</v>
      </c>
      <c r="H63" s="14">
        <f>AVERAGE('Рабочие данные'!G63:K63)</f>
        <v>21045.2</v>
      </c>
      <c r="I63" s="14">
        <f>AVERAGE('Рабочие данные'!H63:L63)</f>
        <v>19306.2</v>
      </c>
      <c r="J63" s="14">
        <f>AVERAGE('Рабочие данные'!I63:M63)</f>
        <v>17510.8</v>
      </c>
      <c r="K63" s="14">
        <f>AVERAGE('Рабочие данные'!J63:N63)</f>
        <v>16583.4</v>
      </c>
    </row>
    <row r="64" ht="12.75" customHeight="1">
      <c r="A64" s="3" t="s">
        <v>75</v>
      </c>
      <c r="B64" s="14">
        <f>AVERAGE('Рабочие данные'!B64:E64)</f>
        <v>5272.75</v>
      </c>
      <c r="C64" s="14">
        <f>AVERAGE('Рабочие данные'!B64:F64)</f>
        <v>5298.8</v>
      </c>
      <c r="D64" s="14">
        <f>AVERAGE('Рабочие данные'!C64:G64)</f>
        <v>5213.4</v>
      </c>
      <c r="E64" s="14">
        <f>AVERAGE('Рабочие данные'!D64:H64)</f>
        <v>5180.8</v>
      </c>
      <c r="F64" s="14">
        <f>AVERAGE('Рабочие данные'!E64:I64)</f>
        <v>5106.2</v>
      </c>
      <c r="G64" s="14">
        <f>AVERAGE('Рабочие данные'!F64:J64)</f>
        <v>4908.8</v>
      </c>
      <c r="H64" s="14">
        <f>AVERAGE('Рабочие данные'!G64:K64)</f>
        <v>4520.8</v>
      </c>
      <c r="I64" s="14">
        <f>AVERAGE('Рабочие данные'!H64:L64)</f>
        <v>4026.8</v>
      </c>
      <c r="J64" s="14">
        <f>AVERAGE('Рабочие данные'!I64:M64)</f>
        <v>3591.4</v>
      </c>
      <c r="K64" s="14">
        <f>AVERAGE('Рабочие данные'!J64:N64)</f>
        <v>3156</v>
      </c>
    </row>
    <row r="65" ht="12.75" customHeight="1">
      <c r="A65" s="3" t="s">
        <v>76</v>
      </c>
      <c r="B65" s="14">
        <f>AVERAGE('Рабочие данные'!B65:E65)</f>
        <v>8288.25</v>
      </c>
      <c r="C65" s="14">
        <f>AVERAGE('Рабочие данные'!B65:F65)</f>
        <v>8429.8</v>
      </c>
      <c r="D65" s="14">
        <f>AVERAGE('Рабочие данные'!C65:G65)</f>
        <v>8437.2</v>
      </c>
      <c r="E65" s="14">
        <f>AVERAGE('Рабочие данные'!D65:H65)</f>
        <v>8468.2</v>
      </c>
      <c r="F65" s="14">
        <f>AVERAGE('Рабочие данные'!E65:I65)</f>
        <v>8663.2</v>
      </c>
      <c r="G65" s="14">
        <f>AVERAGE('Рабочие данные'!F65:J65)</f>
        <v>8898.4</v>
      </c>
      <c r="H65" s="14">
        <f>AVERAGE('Рабочие данные'!G65:K65)</f>
        <v>8927.2</v>
      </c>
      <c r="I65" s="14">
        <f>AVERAGE('Рабочие данные'!H65:L65)</f>
        <v>8984.8</v>
      </c>
      <c r="J65" s="14">
        <f>AVERAGE('Рабочие данные'!I65:M65)</f>
        <v>8947.8</v>
      </c>
      <c r="K65" s="14">
        <f>AVERAGE('Рабочие данные'!J65:N65)</f>
        <v>8815.6</v>
      </c>
    </row>
    <row r="66" ht="12.75" customHeight="1">
      <c r="A66" s="3" t="s">
        <v>77</v>
      </c>
      <c r="B66" s="14">
        <f>AVERAGE('Рабочие данные'!B66:E66)</f>
        <v>22421</v>
      </c>
      <c r="C66" s="14">
        <f>AVERAGE('Рабочие данные'!B66:F66)</f>
        <v>22396.8</v>
      </c>
      <c r="D66" s="14">
        <f>AVERAGE('Рабочие данные'!C66:G66)</f>
        <v>22087.6</v>
      </c>
      <c r="E66" s="14">
        <f>AVERAGE('Рабочие данные'!D66:H66)</f>
        <v>21813.2</v>
      </c>
      <c r="F66" s="14">
        <f>AVERAGE('Рабочие данные'!E66:I66)</f>
        <v>21220.2</v>
      </c>
      <c r="G66" s="14">
        <f>AVERAGE('Рабочие данные'!F66:J66)</f>
        <v>20764.6</v>
      </c>
      <c r="H66" s="14">
        <f>AVERAGE('Рабочие данные'!G66:K66)</f>
        <v>20470.4</v>
      </c>
      <c r="I66" s="14">
        <f>AVERAGE('Рабочие данные'!H66:L66)</f>
        <v>20560.4</v>
      </c>
      <c r="J66" s="14">
        <f>AVERAGE('Рабочие данные'!I66:M66)</f>
        <v>20373.6</v>
      </c>
      <c r="K66" s="14">
        <f>AVERAGE('Рабочие данные'!J66:N66)</f>
        <v>20649.2</v>
      </c>
    </row>
    <row r="67" ht="12.75" customHeight="1">
      <c r="A67" s="3" t="s">
        <v>78</v>
      </c>
      <c r="B67" s="14">
        <f>AVERAGE('Рабочие данные'!B67:E67)</f>
        <v>12720.75</v>
      </c>
      <c r="C67" s="14">
        <f>AVERAGE('Рабочие данные'!B67:F67)</f>
        <v>12867.8</v>
      </c>
      <c r="D67" s="14">
        <f>AVERAGE('Рабочие данные'!C67:G67)</f>
        <v>12305.8</v>
      </c>
      <c r="E67" s="14">
        <f>AVERAGE('Рабочие данные'!D67:H67)</f>
        <v>11725</v>
      </c>
      <c r="F67" s="14">
        <f>AVERAGE('Рабочие данные'!E67:I67)</f>
        <v>11346.2</v>
      </c>
      <c r="G67" s="14">
        <f>AVERAGE('Рабочие данные'!F67:J67)</f>
        <v>11187.8</v>
      </c>
      <c r="H67" s="14">
        <f>AVERAGE('Рабочие данные'!G67:K67)</f>
        <v>10589.8</v>
      </c>
      <c r="I67" s="14">
        <f>AVERAGE('Рабочие данные'!H67:L67)</f>
        <v>10516.8</v>
      </c>
      <c r="J67" s="14">
        <f>AVERAGE('Рабочие данные'!I67:M67)</f>
        <v>10457.6</v>
      </c>
      <c r="K67" s="14">
        <f>AVERAGE('Рабочие данные'!J67:N67)</f>
        <v>10594.6</v>
      </c>
    </row>
    <row r="68" ht="12.75" customHeight="1">
      <c r="A68" s="3" t="s">
        <v>79</v>
      </c>
      <c r="B68" s="14">
        <f>AVERAGE('Рабочие данные'!B68:E68)</f>
        <v>1983.5</v>
      </c>
      <c r="C68" s="14">
        <f>AVERAGE('Рабочие данные'!B68:F68)</f>
        <v>1993.2</v>
      </c>
      <c r="D68" s="14">
        <f>AVERAGE('Рабочие данные'!C68:G68)</f>
        <v>2004.2</v>
      </c>
      <c r="E68" s="14">
        <f>AVERAGE('Рабочие данные'!D68:H68)</f>
        <v>2032.6</v>
      </c>
      <c r="F68" s="14">
        <f>AVERAGE('Рабочие данные'!E68:I68)</f>
        <v>2023.6</v>
      </c>
      <c r="G68" s="14">
        <f>AVERAGE('Рабочие данные'!F68:J68)</f>
        <v>1966.6</v>
      </c>
      <c r="H68" s="14">
        <f>AVERAGE('Рабочие данные'!G68:K68)</f>
        <v>1940.6</v>
      </c>
      <c r="I68" s="14">
        <f>AVERAGE('Рабочие данные'!H68:L68)</f>
        <v>1883.4</v>
      </c>
      <c r="J68" s="14">
        <f>AVERAGE('Рабочие данные'!I68:M68)</f>
        <v>1602.8</v>
      </c>
      <c r="K68" s="14">
        <f>AVERAGE('Рабочие данные'!J68:N68)</f>
        <v>1363.8</v>
      </c>
    </row>
    <row r="69" ht="12.75" customHeight="1">
      <c r="A69" s="3" t="s">
        <v>80</v>
      </c>
      <c r="B69" s="14">
        <f>AVERAGE('Рабочие данные'!B69:E69)</f>
        <v>15815.75</v>
      </c>
      <c r="C69" s="14">
        <f>AVERAGE('Рабочие данные'!B69:F69)</f>
        <v>15792.2</v>
      </c>
      <c r="D69" s="14">
        <f>AVERAGE('Рабочие данные'!C69:G69)</f>
        <v>15707.8</v>
      </c>
      <c r="E69" s="14">
        <f>AVERAGE('Рабочие данные'!D69:H69)</f>
        <v>15645.8</v>
      </c>
      <c r="F69" s="14">
        <f>AVERAGE('Рабочие данные'!E69:I69)</f>
        <v>15447.8</v>
      </c>
      <c r="G69" s="14">
        <f>AVERAGE('Рабочие данные'!F69:J69)</f>
        <v>15088.6</v>
      </c>
      <c r="H69" s="14">
        <f>AVERAGE('Рабочие данные'!G69:K69)</f>
        <v>15315.2</v>
      </c>
      <c r="I69" s="14">
        <f>AVERAGE('Рабочие данные'!H69:L69)</f>
        <v>15430.8</v>
      </c>
      <c r="J69" s="14">
        <f>AVERAGE('Рабочие данные'!I69:M69)</f>
        <v>15565.4</v>
      </c>
      <c r="K69" s="14">
        <f>AVERAGE('Рабочие данные'!J69:N69)</f>
        <v>15724.2</v>
      </c>
    </row>
    <row r="70" ht="12.75" customHeight="1">
      <c r="A70" s="3" t="s">
        <v>81</v>
      </c>
      <c r="B70" s="14">
        <f>AVERAGE('Рабочие данные'!B70:E70)</f>
        <v>8521.75</v>
      </c>
      <c r="C70" s="14">
        <f>AVERAGE('Рабочие данные'!B70:F70)</f>
        <v>8343</v>
      </c>
      <c r="D70" s="14">
        <f>AVERAGE('Рабочие данные'!C70:G70)</f>
        <v>7846.8</v>
      </c>
      <c r="E70" s="14">
        <f>AVERAGE('Рабочие данные'!D70:H70)</f>
        <v>7345.6</v>
      </c>
      <c r="F70" s="14">
        <f>AVERAGE('Рабочие данные'!E70:I70)</f>
        <v>6551</v>
      </c>
      <c r="G70" s="14">
        <f>AVERAGE('Рабочие данные'!F70:J70)</f>
        <v>5769.2</v>
      </c>
      <c r="H70" s="14">
        <f>AVERAGE('Рабочие данные'!G70:K70)</f>
        <v>5074.6</v>
      </c>
      <c r="I70" s="14">
        <f>AVERAGE('Рабочие данные'!H70:L70)</f>
        <v>4586.4</v>
      </c>
      <c r="J70" s="14">
        <f>AVERAGE('Рабочие данные'!I70:M70)</f>
        <v>4173</v>
      </c>
      <c r="K70" s="14">
        <f>AVERAGE('Рабочие данные'!J70:N70)</f>
        <v>4021.8</v>
      </c>
    </row>
    <row r="71" ht="12.75" customHeight="1">
      <c r="A71" s="3" t="s">
        <v>82</v>
      </c>
      <c r="B71" s="14">
        <f>AVERAGE('Рабочие данные'!B71:E71)</f>
        <v>8645.5</v>
      </c>
      <c r="C71" s="14">
        <f>AVERAGE('Рабочие данные'!B71:F71)</f>
        <v>8566.6</v>
      </c>
      <c r="D71" s="14">
        <f>AVERAGE('Рабочие данные'!C71:G71)</f>
        <v>8407.6</v>
      </c>
      <c r="E71" s="14">
        <f>AVERAGE('Рабочие данные'!D71:H71)</f>
        <v>8526.2</v>
      </c>
      <c r="F71" s="14">
        <f>AVERAGE('Рабочие данные'!E71:I71)</f>
        <v>8619.8</v>
      </c>
      <c r="G71" s="14">
        <f>AVERAGE('Рабочие данные'!F71:J71)</f>
        <v>8622.6</v>
      </c>
      <c r="H71" s="14">
        <f>AVERAGE('Рабочие данные'!G71:K71)</f>
        <v>8727.2</v>
      </c>
      <c r="I71" s="14">
        <f>AVERAGE('Рабочие данные'!H71:L71)</f>
        <v>8859.4</v>
      </c>
      <c r="J71" s="14">
        <f>AVERAGE('Рабочие данные'!I71:M71)</f>
        <v>8942.8</v>
      </c>
      <c r="K71" s="14">
        <f>AVERAGE('Рабочие данные'!J71:N71)</f>
        <v>8895.2</v>
      </c>
    </row>
    <row r="72" ht="12.75" customHeight="1">
      <c r="A72" s="3" t="s">
        <v>83</v>
      </c>
      <c r="B72" s="14">
        <f>AVERAGE('Рабочие данные'!B72:E72)</f>
        <v>5511</v>
      </c>
      <c r="C72" s="14">
        <f>AVERAGE('Рабочие данные'!B72:F72)</f>
        <v>5714.8</v>
      </c>
      <c r="D72" s="14">
        <f>AVERAGE('Рабочие данные'!C72:G72)</f>
        <v>5828.2</v>
      </c>
      <c r="E72" s="14">
        <f>AVERAGE('Рабочие данные'!D72:H72)</f>
        <v>5637.6</v>
      </c>
      <c r="F72" s="14">
        <f>AVERAGE('Рабочие данные'!E72:I72)</f>
        <v>5374.6</v>
      </c>
      <c r="G72" s="14">
        <f>AVERAGE('Рабочие данные'!F72:J72)</f>
        <v>5064.6</v>
      </c>
      <c r="H72" s="14">
        <f>AVERAGE('Рабочие данные'!G72:K72)</f>
        <v>4512.6</v>
      </c>
      <c r="I72" s="14">
        <f>AVERAGE('Рабочие данные'!H72:L72)</f>
        <v>4013.8</v>
      </c>
      <c r="J72" s="14">
        <f>AVERAGE('Рабочие данные'!I72:M72)</f>
        <v>3801</v>
      </c>
      <c r="K72" s="14">
        <f>AVERAGE('Рабочие данные'!J72:N72)</f>
        <v>3691.4</v>
      </c>
    </row>
    <row r="73" ht="12.75" customHeight="1">
      <c r="A73" s="3" t="s">
        <v>84</v>
      </c>
      <c r="B73" s="14">
        <f>AVERAGE('Рабочие данные'!B73:E73)</f>
        <v>8737.75</v>
      </c>
      <c r="C73" s="14">
        <f>AVERAGE('Рабочие данные'!B73:F73)</f>
        <v>8584.2</v>
      </c>
      <c r="D73" s="14">
        <f>AVERAGE('Рабочие данные'!C73:G73)</f>
        <v>8236.8</v>
      </c>
      <c r="E73" s="14">
        <f>AVERAGE('Рабочие данные'!D73:H73)</f>
        <v>8105.8</v>
      </c>
      <c r="F73" s="14">
        <f>AVERAGE('Рабочие данные'!E73:I73)</f>
        <v>7792.6</v>
      </c>
      <c r="G73" s="14">
        <f>AVERAGE('Рабочие данные'!F73:J73)</f>
        <v>7366.2</v>
      </c>
      <c r="H73" s="14">
        <f>AVERAGE('Рабочие данные'!G73:K73)</f>
        <v>6817.2</v>
      </c>
      <c r="I73" s="14">
        <f>AVERAGE('Рабочие данные'!H73:L73)</f>
        <v>6297.2</v>
      </c>
      <c r="J73" s="14">
        <f>AVERAGE('Рабочие данные'!I73:M73)</f>
        <v>5571.4</v>
      </c>
      <c r="K73" s="14">
        <f>AVERAGE('Рабочие данные'!J73:N73)</f>
        <v>4914</v>
      </c>
    </row>
    <row r="74" ht="12.75" customHeight="1">
      <c r="A74" s="3" t="s">
        <v>85</v>
      </c>
      <c r="B74" s="14">
        <f>AVERAGE('Рабочие данные'!B74:E74)</f>
        <v>2929</v>
      </c>
      <c r="C74" s="14">
        <f>AVERAGE('Рабочие данные'!B74:F74)</f>
        <v>2963.4</v>
      </c>
      <c r="D74" s="14">
        <f>AVERAGE('Рабочие данные'!C74:G74)</f>
        <v>2970.2</v>
      </c>
      <c r="E74" s="14">
        <f>AVERAGE('Рабочие данные'!D74:H74)</f>
        <v>2967.8</v>
      </c>
      <c r="F74" s="14">
        <f>AVERAGE('Рабочие данные'!E74:I74)</f>
        <v>2915.6</v>
      </c>
      <c r="G74" s="14">
        <f>AVERAGE('Рабочие данные'!F74:J74)</f>
        <v>2794.2</v>
      </c>
      <c r="H74" s="14">
        <f>AVERAGE('Рабочие данные'!G74:K74)</f>
        <v>2762.2</v>
      </c>
      <c r="I74" s="14">
        <f>AVERAGE('Рабочие данные'!H74:L74)</f>
        <v>2759.4</v>
      </c>
      <c r="J74" s="14">
        <f>AVERAGE('Рабочие данные'!I74:M74)</f>
        <v>2795.2</v>
      </c>
      <c r="K74" s="14">
        <f>AVERAGE('Рабочие данные'!J74:N74)</f>
        <v>2787</v>
      </c>
    </row>
    <row r="75" ht="12.75" customHeight="1">
      <c r="A75" s="3" t="s">
        <v>86</v>
      </c>
      <c r="B75" s="14">
        <f>AVERAGE('Рабочие данные'!B75:E75)</f>
        <v>9647.5</v>
      </c>
      <c r="C75" s="14">
        <f>AVERAGE('Рабочие данные'!B75:F75)</f>
        <v>9688.6</v>
      </c>
      <c r="D75" s="14">
        <f>AVERAGE('Рабочие данные'!C75:G75)</f>
        <v>9570.2</v>
      </c>
      <c r="E75" s="14">
        <f>AVERAGE('Рабочие данные'!D75:H75)</f>
        <v>9437.4</v>
      </c>
      <c r="F75" s="14">
        <f>AVERAGE('Рабочие данные'!E75:I75)</f>
        <v>8962.2</v>
      </c>
      <c r="G75" s="14">
        <f>AVERAGE('Рабочие данные'!F75:J75)</f>
        <v>8242</v>
      </c>
      <c r="H75" s="14">
        <f>AVERAGE('Рабочие данные'!G75:K75)</f>
        <v>7507.6</v>
      </c>
      <c r="I75" s="14">
        <f>AVERAGE('Рабочие данные'!H75:L75)</f>
        <v>6948</v>
      </c>
      <c r="J75" s="14">
        <f>AVERAGE('Рабочие данные'!I75:M75)</f>
        <v>6437.6</v>
      </c>
      <c r="K75" s="14">
        <f>AVERAGE('Рабочие данные'!J75:N75)</f>
        <v>5868.6</v>
      </c>
    </row>
    <row r="76" ht="12.75" customHeight="1">
      <c r="A76" s="7" t="s">
        <v>87</v>
      </c>
      <c r="B76" s="14">
        <f>AVERAGE('Рабочие данные'!B76:E76)</f>
        <v>4946.25</v>
      </c>
      <c r="C76" s="14">
        <f>AVERAGE('Рабочие данные'!B76:F76)</f>
        <v>4924</v>
      </c>
      <c r="D76" s="14">
        <f>AVERAGE('Рабочие данные'!C76:G76)</f>
        <v>4890.8</v>
      </c>
      <c r="E76" s="14">
        <f>AVERAGE('Рабочие данные'!D76:H76)</f>
        <v>4880.6</v>
      </c>
      <c r="F76" s="14">
        <f>AVERAGE('Рабочие данные'!E76:I76)</f>
        <v>4846.2</v>
      </c>
      <c r="G76" s="14">
        <f>AVERAGE('Рабочие данные'!F76:J76)</f>
        <v>4863.2</v>
      </c>
      <c r="H76" s="14">
        <f>AVERAGE('Рабочие данные'!G76:K76)</f>
        <v>4882.6</v>
      </c>
      <c r="I76" s="14">
        <f>AVERAGE('Рабочие данные'!H76:L76)</f>
        <v>4915.8</v>
      </c>
      <c r="J76" s="14">
        <f>AVERAGE('Рабочие данные'!I76:M76)</f>
        <v>4895.2</v>
      </c>
      <c r="K76" s="14">
        <f>AVERAGE('Рабочие данные'!J76:N76)</f>
        <v>4948.2</v>
      </c>
    </row>
    <row r="77" ht="12.75" customHeight="1">
      <c r="A77" s="3" t="s">
        <v>88</v>
      </c>
      <c r="B77" s="14">
        <f>AVERAGE('Рабочие данные'!B77:E77)</f>
        <v>5714.75</v>
      </c>
      <c r="C77" s="14">
        <f>AVERAGE('Рабочие данные'!B77:F77)</f>
        <v>5796.4</v>
      </c>
      <c r="D77" s="14">
        <f>AVERAGE('Рабочие данные'!C77:G77)</f>
        <v>5859.4</v>
      </c>
      <c r="E77" s="14">
        <f>AVERAGE('Рабочие данные'!D77:H77)</f>
        <v>5873</v>
      </c>
      <c r="F77" s="14">
        <f>AVERAGE('Рабочие данные'!E77:I77)</f>
        <v>5737.6</v>
      </c>
      <c r="G77" s="14">
        <f>AVERAGE('Рабочие данные'!F77:J77)</f>
        <v>5513.6</v>
      </c>
      <c r="H77" s="14">
        <f>AVERAGE('Рабочие данные'!G77:K77)</f>
        <v>5272.2</v>
      </c>
      <c r="I77" s="14">
        <f>AVERAGE('Рабочие данные'!H77:L77)</f>
        <v>5000</v>
      </c>
      <c r="J77" s="14">
        <f>AVERAGE('Рабочие данные'!I77:M77)</f>
        <v>4757</v>
      </c>
      <c r="K77" s="14">
        <f>AVERAGE('Рабочие данные'!J77:N77)</f>
        <v>4622</v>
      </c>
    </row>
    <row r="78" ht="12.75" customHeight="1">
      <c r="A78" s="3" t="s">
        <v>89</v>
      </c>
      <c r="B78" s="14">
        <f>AVERAGE('Рабочие данные'!B78:E78)</f>
        <v>5607.25</v>
      </c>
      <c r="C78" s="14">
        <f>AVERAGE('Рабочие данные'!B78:F78)</f>
        <v>5732.2</v>
      </c>
      <c r="D78" s="14">
        <f>AVERAGE('Рабочие данные'!C78:G78)</f>
        <v>5793.8</v>
      </c>
      <c r="E78" s="14">
        <f>AVERAGE('Рабочие данные'!D78:H78)</f>
        <v>5823.6</v>
      </c>
      <c r="F78" s="14">
        <f>AVERAGE('Рабочие данные'!E78:I78)</f>
        <v>5741</v>
      </c>
      <c r="G78" s="14">
        <f>AVERAGE('Рабочие данные'!F78:J78)</f>
        <v>5518.4</v>
      </c>
      <c r="H78" s="14">
        <f>AVERAGE('Рабочие данные'!G78:K78)</f>
        <v>5209.8</v>
      </c>
      <c r="I78" s="14">
        <f>AVERAGE('Рабочие данные'!H78:L78)</f>
        <v>4791.8</v>
      </c>
      <c r="J78" s="14">
        <f>AVERAGE('Рабочие данные'!I78:M78)</f>
        <v>4353.8</v>
      </c>
      <c r="K78" s="14">
        <f>AVERAGE('Рабочие данные'!J78:N78)</f>
        <v>4108</v>
      </c>
    </row>
    <row r="79" ht="12.75" customHeight="1">
      <c r="A79" s="3" t="s">
        <v>90</v>
      </c>
      <c r="B79" s="14">
        <f>AVERAGE('Рабочие данные'!B79:E79)</f>
        <v>5281.25</v>
      </c>
      <c r="C79" s="14">
        <f>AVERAGE('Рабочие данные'!B79:F79)</f>
        <v>5387.4</v>
      </c>
      <c r="D79" s="14">
        <f>AVERAGE('Рабочие данные'!C79:G79)</f>
        <v>5591.2</v>
      </c>
      <c r="E79" s="14">
        <f>AVERAGE('Рабочие данные'!D79:H79)</f>
        <v>5678.8</v>
      </c>
      <c r="F79" s="14">
        <f>AVERAGE('Рабочие данные'!E79:I79)</f>
        <v>5738.8</v>
      </c>
      <c r="G79" s="14">
        <f>AVERAGE('Рабочие данные'!F79:J79)</f>
        <v>5597.4</v>
      </c>
      <c r="H79" s="14">
        <f>AVERAGE('Рабочие данные'!G79:K79)</f>
        <v>5324.6</v>
      </c>
      <c r="I79" s="14">
        <f>AVERAGE('Рабочие данные'!H79:L79)</f>
        <v>4960.4</v>
      </c>
      <c r="J79" s="14">
        <f>AVERAGE('Рабочие данные'!I79:M79)</f>
        <v>4629.8</v>
      </c>
      <c r="K79" s="14">
        <f>AVERAGE('Рабочие данные'!J79:N79)</f>
        <v>4358.2</v>
      </c>
    </row>
    <row r="80" ht="12.75" customHeight="1">
      <c r="A80" s="7" t="s">
        <v>91</v>
      </c>
      <c r="B80" s="14">
        <f>AVERAGE('Рабочие данные'!B80:E80)</f>
        <v>2393.25</v>
      </c>
      <c r="C80" s="14">
        <f>AVERAGE('Рабочие данные'!B80:F80)</f>
        <v>2393</v>
      </c>
      <c r="D80" s="14">
        <f>AVERAGE('Рабочие данные'!C80:G80)</f>
        <v>2364.8</v>
      </c>
      <c r="E80" s="14">
        <f>AVERAGE('Рабочие данные'!D80:H80)</f>
        <v>2325</v>
      </c>
      <c r="F80" s="14">
        <f>AVERAGE('Рабочие данные'!E80:I80)</f>
        <v>2271.2</v>
      </c>
      <c r="G80" s="14">
        <f>AVERAGE('Рабочие данные'!F80:J80)</f>
        <v>2274.8</v>
      </c>
      <c r="H80" s="14">
        <f>AVERAGE('Рабочие данные'!G80:K80)</f>
        <v>2262.8</v>
      </c>
      <c r="I80" s="14">
        <f>AVERAGE('Рабочие данные'!H80:L80)</f>
        <v>2304.2</v>
      </c>
      <c r="J80" s="14">
        <f>AVERAGE('Рабочие данные'!I80:M80)</f>
        <v>2329.6</v>
      </c>
      <c r="K80" s="14">
        <f>AVERAGE('Рабочие данные'!J80:N80)</f>
        <v>2368.2</v>
      </c>
    </row>
    <row r="81" ht="12.75" customHeight="1">
      <c r="A81" s="3" t="s">
        <v>92</v>
      </c>
      <c r="B81" s="14">
        <f>AVERAGE('Рабочие данные'!B81:E81)</f>
        <v>12818.75</v>
      </c>
      <c r="C81" s="14">
        <f>AVERAGE('Рабочие данные'!B81:F81)</f>
        <v>12856.6</v>
      </c>
      <c r="D81" s="14">
        <f>AVERAGE('Рабочие данные'!C81:G81)</f>
        <v>13035.6</v>
      </c>
      <c r="E81" s="14">
        <f>AVERAGE('Рабочие данные'!D81:H81)</f>
        <v>13195.8</v>
      </c>
      <c r="F81" s="14">
        <f>AVERAGE('Рабочие данные'!E81:I81)</f>
        <v>13261.4</v>
      </c>
      <c r="G81" s="14">
        <f>AVERAGE('Рабочие данные'!F81:J81)</f>
        <v>13041.6</v>
      </c>
      <c r="H81" s="14">
        <f>AVERAGE('Рабочие данные'!G81:K81)</f>
        <v>12639.8</v>
      </c>
      <c r="I81" s="14">
        <f>AVERAGE('Рабочие данные'!H81:L81)</f>
        <v>12236.4</v>
      </c>
      <c r="J81" s="14">
        <f>AVERAGE('Рабочие данные'!I81:M81)</f>
        <v>11645.8</v>
      </c>
      <c r="K81" s="14">
        <f>AVERAGE('Рабочие данные'!J81:N81)</f>
        <v>11273.2</v>
      </c>
    </row>
    <row r="82" ht="12.75" customHeight="1">
      <c r="A82" s="3" t="s">
        <v>93</v>
      </c>
      <c r="B82" s="14">
        <f>AVERAGE('Рабочие данные'!B82:E82)</f>
        <v>835.25</v>
      </c>
      <c r="C82" s="14">
        <f>AVERAGE('Рабочие данные'!B82:F82)</f>
        <v>882.8</v>
      </c>
      <c r="D82" s="14">
        <f>AVERAGE('Рабочие данные'!C82:G82)</f>
        <v>994</v>
      </c>
      <c r="E82" s="14">
        <f>AVERAGE('Рабочие данные'!D82:H82)</f>
        <v>1088</v>
      </c>
      <c r="F82" s="14">
        <f>AVERAGE('Рабочие данные'!E82:I82)</f>
        <v>1123.8</v>
      </c>
      <c r="G82" s="14">
        <f>AVERAGE('Рабочие данные'!F82:J82)</f>
        <v>1141.4</v>
      </c>
      <c r="H82" s="14">
        <f>AVERAGE('Рабочие данные'!G82:K82)</f>
        <v>1157.6</v>
      </c>
      <c r="I82" s="14">
        <f>AVERAGE('Рабочие данные'!H82:L82)</f>
        <v>1153</v>
      </c>
      <c r="J82" s="14">
        <f>AVERAGE('Рабочие данные'!I82:M82)</f>
        <v>1062.4</v>
      </c>
      <c r="K82" s="14">
        <f>AVERAGE('Рабочие данные'!J82:N82)</f>
        <v>991.8</v>
      </c>
    </row>
    <row r="83" ht="12.75" customHeight="1">
      <c r="A83" s="3" t="s">
        <v>94</v>
      </c>
      <c r="B83" s="14">
        <f>AVERAGE('Рабочие данные'!B83:E83)</f>
        <v>3669.25</v>
      </c>
      <c r="C83" s="14">
        <f>AVERAGE('Рабочие данные'!B83:F83)</f>
        <v>3642.4</v>
      </c>
      <c r="D83" s="14">
        <f>AVERAGE('Рабочие данные'!C83:G83)</f>
        <v>3648.8</v>
      </c>
      <c r="E83" s="14">
        <f>AVERAGE('Рабочие данные'!D83:H83)</f>
        <v>3569.4</v>
      </c>
      <c r="F83" s="14">
        <f>AVERAGE('Рабочие данные'!E83:I83)</f>
        <v>3402.8</v>
      </c>
      <c r="G83" s="14">
        <f>AVERAGE('Рабочие данные'!F83:J83)</f>
        <v>3175.6</v>
      </c>
      <c r="H83" s="14">
        <f>AVERAGE('Рабочие данные'!G83:K83)</f>
        <v>3012</v>
      </c>
      <c r="I83" s="14">
        <f>AVERAGE('Рабочие данные'!H83:L83)</f>
        <v>2821.8</v>
      </c>
      <c r="J83" s="14">
        <f>AVERAGE('Рабочие данные'!I83:M83)</f>
        <v>2649.4</v>
      </c>
      <c r="K83" s="14">
        <f>AVERAGE('Рабочие данные'!J83:N83)</f>
        <v>2527.4</v>
      </c>
    </row>
    <row r="84" ht="12.75" customHeight="1">
      <c r="A84" s="3" t="s">
        <v>95</v>
      </c>
      <c r="B84" s="14">
        <f>AVERAGE('Рабочие данные'!B84:E84)</f>
        <v>76.5</v>
      </c>
      <c r="C84" s="14">
        <f>AVERAGE('Рабочие данные'!B84:F84)</f>
        <v>81.2</v>
      </c>
      <c r="D84" s="14">
        <f>AVERAGE('Рабочие данные'!C84:G84)</f>
        <v>84</v>
      </c>
      <c r="E84" s="14">
        <f>AVERAGE('Рабочие данные'!D84:H84)</f>
        <v>84.8</v>
      </c>
      <c r="F84" s="14">
        <f>AVERAGE('Рабочие данные'!E84:I84)</f>
        <v>88</v>
      </c>
      <c r="G84" s="14">
        <f>AVERAGE('Рабочие данные'!F84:J84)</f>
        <v>80.4</v>
      </c>
      <c r="H84" s="14">
        <f>AVERAGE('Рабочие данные'!G84:K84)</f>
        <v>75.6</v>
      </c>
      <c r="I84" s="14">
        <f>AVERAGE('Рабочие данные'!H84:L84)</f>
        <v>73.6</v>
      </c>
      <c r="J84" s="14">
        <f>AVERAGE('Рабочие данные'!I84:M84)</f>
        <v>74.8</v>
      </c>
      <c r="K84" s="14">
        <f>AVERAGE('Рабочие данные'!J84:N84)</f>
        <v>74</v>
      </c>
    </row>
    <row r="85" ht="12.75" customHeight="1">
      <c r="A85" s="7" t="s">
        <v>96</v>
      </c>
      <c r="B85" s="14">
        <f>AVERAGE('Рабочие данные'!B85:E85)</f>
        <v>592.75</v>
      </c>
      <c r="C85" s="14">
        <f>AVERAGE('Рабочие данные'!B85:F85)</f>
        <v>600</v>
      </c>
      <c r="D85" s="14">
        <f>AVERAGE('Рабочие данные'!C85:G85)</f>
        <v>612.8</v>
      </c>
      <c r="E85" s="14">
        <f>AVERAGE('Рабочие данные'!D85:H85)</f>
        <v>633.2</v>
      </c>
      <c r="F85" s="14">
        <f>AVERAGE('Рабочие данные'!E85:I85)</f>
        <v>640.2</v>
      </c>
      <c r="G85" s="14">
        <f>AVERAGE('Рабочие данные'!F85:J85)</f>
        <v>639</v>
      </c>
      <c r="H85" s="14">
        <f>AVERAGE('Рабочие данные'!G85:K85)</f>
        <v>630.6</v>
      </c>
      <c r="I85" s="14">
        <f>AVERAGE('Рабочие данные'!H85:L85)</f>
        <v>615</v>
      </c>
      <c r="J85" s="14">
        <f>AVERAGE('Рабочие данные'!I85:M85)</f>
        <v>603.6</v>
      </c>
      <c r="K85" s="14">
        <f>AVERAGE('Рабочие данные'!J85:N85)</f>
        <v>592.2</v>
      </c>
    </row>
    <row r="86" ht="12.75" customHeight="1">
      <c r="A86" s="3" t="s">
        <v>97</v>
      </c>
      <c r="B86" s="14">
        <f>AVERAGE('Рабочие данные'!B86:E86)</f>
        <v>6972</v>
      </c>
      <c r="C86" s="14">
        <f>AVERAGE('Рабочие данные'!B86:F86)</f>
        <v>6904.2</v>
      </c>
      <c r="D86" s="14">
        <f>AVERAGE('Рабочие данные'!C86:G86)</f>
        <v>6661.6</v>
      </c>
      <c r="E86" s="14">
        <f>AVERAGE('Рабочие данные'!D86:H86)</f>
        <v>6414.8</v>
      </c>
      <c r="F86" s="14">
        <f>AVERAGE('Рабочие данные'!E86:I86)</f>
        <v>6087.4</v>
      </c>
      <c r="G86" s="14">
        <f>AVERAGE('Рабочие данные'!F86:J86)</f>
        <v>5560.8</v>
      </c>
      <c r="H86" s="14">
        <f>AVERAGE('Рабочие данные'!G86:K86)</f>
        <v>5028.4</v>
      </c>
      <c r="I86" s="14">
        <f>AVERAGE('Рабочие данные'!H86:L86)</f>
        <v>4596.8</v>
      </c>
      <c r="J86" s="14">
        <f>AVERAGE('Рабочие данные'!I86:M86)</f>
        <v>4092.8</v>
      </c>
      <c r="K86" s="14">
        <f>AVERAGE('Рабочие данные'!J86:N86)</f>
        <v>3623.6</v>
      </c>
    </row>
    <row r="87" ht="12.75" customHeight="1">
      <c r="C87" s="14"/>
      <c r="D87" s="14"/>
      <c r="E87" s="14"/>
      <c r="F87" s="14"/>
      <c r="G87" s="14"/>
      <c r="H87" s="14"/>
      <c r="I87" s="14"/>
      <c r="J87" s="14"/>
      <c r="K87" s="14"/>
    </row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3:$K$86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26" width="8.0"/>
  </cols>
  <sheetData>
    <row r="1" ht="12.75" customHeight="1"/>
    <row r="2" ht="12.75" customHeight="1"/>
    <row r="3" ht="12.75" customHeight="1">
      <c r="A3" s="3" t="s">
        <v>0</v>
      </c>
      <c r="B3" s="13">
        <v>2010.0</v>
      </c>
      <c r="C3" s="13">
        <v>2011.0</v>
      </c>
      <c r="D3" s="13">
        <v>2012.0</v>
      </c>
      <c r="E3" s="13">
        <v>2013.0</v>
      </c>
      <c r="F3" s="13">
        <v>2014.0</v>
      </c>
      <c r="G3" s="13">
        <v>2015.0</v>
      </c>
      <c r="H3" s="13">
        <v>2016.0</v>
      </c>
      <c r="I3" s="13">
        <v>2017.0</v>
      </c>
      <c r="J3" s="13">
        <v>2018.0</v>
      </c>
      <c r="K3" s="13">
        <v>2019.0</v>
      </c>
    </row>
    <row r="4" ht="12.75" customHeight="1">
      <c r="A4" s="3" t="s">
        <v>15</v>
      </c>
      <c r="B4" s="14">
        <f>'Рабочие данные'!F4-'Ожидаемое значение'!B4</f>
        <v>-573.5</v>
      </c>
      <c r="C4" s="14">
        <f>'Рабочие данные'!G4-'Ожидаемое значение'!C4</f>
        <v>-1499.8</v>
      </c>
      <c r="D4" s="14">
        <f>'Рабочие данные'!H4-'Ожидаемое значение'!D4</f>
        <v>-1049.8</v>
      </c>
      <c r="E4" s="14">
        <f>'Рабочие данные'!I4-'Ожидаемое значение'!E4</f>
        <v>-1685.6</v>
      </c>
      <c r="F4" s="14">
        <f>'Рабочие данные'!J4-'Ожидаемое значение'!F4</f>
        <v>-1854.2</v>
      </c>
      <c r="G4" s="14">
        <f>'Рабочие данные'!K4-'Ожидаемое значение'!G4</f>
        <v>-1814.6</v>
      </c>
      <c r="H4" s="14">
        <f>'Рабочие данные'!L4-'Ожидаемое значение'!H4</f>
        <v>-1116.8</v>
      </c>
      <c r="I4" s="14">
        <f>'Рабочие данные'!M4-'Ожидаемое значение'!I4</f>
        <v>-979.6</v>
      </c>
      <c r="J4" s="14">
        <f>'Рабочие данные'!N4-'Ожидаемое значение'!J4</f>
        <v>-877.2</v>
      </c>
      <c r="K4" s="14">
        <f>'Рабочие данные'!O4-'Ожидаемое значение'!K4</f>
        <v>460</v>
      </c>
    </row>
    <row r="5" ht="12.75" customHeight="1">
      <c r="A5" s="3" t="s">
        <v>16</v>
      </c>
      <c r="B5" s="14">
        <f>'Рабочие данные'!F5-'Ожидаемое значение'!B5</f>
        <v>413.75</v>
      </c>
      <c r="C5" s="14">
        <f>'Рабочие данные'!G5-'Ожидаемое значение'!C5</f>
        <v>36</v>
      </c>
      <c r="D5" s="14">
        <f>'Рабочие данные'!H5-'Ожидаемое значение'!D5</f>
        <v>270.8</v>
      </c>
      <c r="E5" s="14">
        <f>'Рабочие данные'!I5-'Ожидаемое значение'!E5</f>
        <v>36.4</v>
      </c>
      <c r="F5" s="14">
        <f>'Рабочие данные'!J5-'Ожидаемое значение'!F5</f>
        <v>-742.2</v>
      </c>
      <c r="G5" s="14">
        <f>'Рабочие данные'!K5-'Ожидаемое значение'!G5</f>
        <v>-882</v>
      </c>
      <c r="H5" s="14">
        <f>'Рабочие данные'!L5-'Ожидаемое значение'!H5</f>
        <v>-997.6</v>
      </c>
      <c r="I5" s="14">
        <f>'Рабочие данные'!M5-'Ожидаемое значение'!I5</f>
        <v>-808.8</v>
      </c>
      <c r="J5" s="14">
        <f>'Рабочие данные'!N5-'Ожидаемое значение'!J5</f>
        <v>-659.2</v>
      </c>
      <c r="K5" s="14">
        <f>'Рабочие данные'!O5-'Ожидаемое значение'!K5</f>
        <v>168.2</v>
      </c>
    </row>
    <row r="6" ht="12.75" customHeight="1">
      <c r="A6" s="7" t="s">
        <v>17</v>
      </c>
      <c r="B6" s="14">
        <f>'Рабочие данные'!F6-'Ожидаемое значение'!B6</f>
        <v>312.5</v>
      </c>
      <c r="C6" s="14">
        <f>'Рабочие данные'!G6-'Ожидаемое значение'!C6</f>
        <v>-228</v>
      </c>
      <c r="D6" s="14">
        <f>'Рабочие данные'!H6-'Ожидаемое значение'!D6</f>
        <v>-105.8</v>
      </c>
      <c r="E6" s="14">
        <f>'Рабочие данные'!I6-'Ожидаемое значение'!E6</f>
        <v>-396.2</v>
      </c>
      <c r="F6" s="14">
        <f>'Рабочие данные'!J6-'Ожидаемое значение'!F6</f>
        <v>-517.8</v>
      </c>
      <c r="G6" s="14">
        <f>'Рабочие данные'!K6-'Ожидаемое значение'!G6</f>
        <v>-46.4</v>
      </c>
      <c r="H6" s="14">
        <f>'Рабочие данные'!L6-'Ожидаемое значение'!H6</f>
        <v>-139.6</v>
      </c>
      <c r="I6" s="14">
        <f>'Рабочие данные'!M6-'Ожидаемое значение'!I6</f>
        <v>-530</v>
      </c>
      <c r="J6" s="14">
        <f>'Рабочие данные'!N6-'Ожидаемое значение'!J6</f>
        <v>-272.6</v>
      </c>
      <c r="K6" s="14">
        <f>'Рабочие данные'!O6-'Ожидаемое значение'!K6</f>
        <v>-317.6</v>
      </c>
    </row>
    <row r="7" ht="12.75" customHeight="1">
      <c r="A7" s="3" t="s">
        <v>18</v>
      </c>
      <c r="B7" s="14">
        <f>'Рабочие данные'!F7-'Ожидаемое значение'!B7</f>
        <v>-199.5</v>
      </c>
      <c r="C7" s="14">
        <f>'Рабочие данные'!G7-'Ожидаемое значение'!C7</f>
        <v>-210.6</v>
      </c>
      <c r="D7" s="14">
        <f>'Рабочие данные'!H7-'Ожидаемое значение'!D7</f>
        <v>-389.8</v>
      </c>
      <c r="E7" s="14">
        <f>'Рабочие данные'!I7-'Ожидаемое значение'!E7</f>
        <v>-178.6</v>
      </c>
      <c r="F7" s="14">
        <f>'Рабочие данные'!J7-'Ожидаемое значение'!F7</f>
        <v>-42.2</v>
      </c>
      <c r="G7" s="14">
        <f>'Рабочие данные'!K7-'Ожидаемое значение'!G7</f>
        <v>-217.4</v>
      </c>
      <c r="H7" s="14">
        <f>'Рабочие данные'!L7-'Ожидаемое значение'!H7</f>
        <v>-331.2</v>
      </c>
      <c r="I7" s="14">
        <f>'Рабочие данные'!M7-'Ожидаемое значение'!I7</f>
        <v>-271.8</v>
      </c>
      <c r="J7" s="14">
        <f>'Рабочие данные'!N7-'Ожидаемое значение'!J7</f>
        <v>-86</v>
      </c>
      <c r="K7" s="14">
        <f>'Рабочие данные'!O7-'Ожидаемое значение'!K7</f>
        <v>-334</v>
      </c>
    </row>
    <row r="8" ht="12.75" customHeight="1">
      <c r="A8" s="3" t="s">
        <v>19</v>
      </c>
      <c r="B8" s="14">
        <f>'Рабочие данные'!F8-'Ожидаемое значение'!B8</f>
        <v>-616</v>
      </c>
      <c r="C8" s="14">
        <f>'Рабочие данные'!G8-'Ожидаемое значение'!C8</f>
        <v>-72.8</v>
      </c>
      <c r="D8" s="14">
        <f>'Рабочие данные'!H8-'Ожидаемое значение'!D8</f>
        <v>-50.2</v>
      </c>
      <c r="E8" s="14">
        <f>'Рабочие данные'!I8-'Ожидаемое значение'!E8</f>
        <v>-1225.4</v>
      </c>
      <c r="F8" s="14">
        <f>'Рабочие данные'!J8-'Ожидаемое значение'!F8</f>
        <v>-2422</v>
      </c>
      <c r="G8" s="14">
        <f>'Рабочие данные'!K8-'Ожидаемое значение'!G8</f>
        <v>-1765.4</v>
      </c>
      <c r="H8" s="14">
        <f>'Рабочие данные'!L8-'Ожидаемое значение'!H8</f>
        <v>-1616.8</v>
      </c>
      <c r="I8" s="14">
        <f>'Рабочие данные'!M8-'Ожидаемое значение'!I8</f>
        <v>-1259.6</v>
      </c>
      <c r="J8" s="14">
        <f>'Рабочие данные'!N8-'Ожидаемое значение'!J8</f>
        <v>-705.4</v>
      </c>
      <c r="K8" s="14">
        <f>'Рабочие данные'!O8-'Ожидаемое значение'!K8</f>
        <v>-1161.8</v>
      </c>
    </row>
    <row r="9" ht="12.75" customHeight="1">
      <c r="A9" s="3" t="s">
        <v>20</v>
      </c>
      <c r="B9" s="14">
        <f>'Рабочие данные'!F9-'Ожидаемое значение'!B9</f>
        <v>-231</v>
      </c>
      <c r="C9" s="14">
        <f>'Рабочие данные'!G9-'Ожидаемое значение'!C9</f>
        <v>-565.8</v>
      </c>
      <c r="D9" s="14">
        <f>'Рабочие данные'!H9-'Ожидаемое значение'!D9</f>
        <v>-232.4</v>
      </c>
      <c r="E9" s="14">
        <f>'Рабочие данные'!I9-'Ожидаемое значение'!E9</f>
        <v>-2055.6</v>
      </c>
      <c r="F9" s="14">
        <f>'Рабочие данные'!J9-'Ожидаемое значение'!F9</f>
        <v>-2942.2</v>
      </c>
      <c r="G9" s="14">
        <f>'Рабочие данные'!K9-'Ожидаемое значение'!G9</f>
        <v>-2177.8</v>
      </c>
      <c r="H9" s="14">
        <f>'Рабочие данные'!L9-'Ожидаемое значение'!H9</f>
        <v>-1617</v>
      </c>
      <c r="I9" s="14">
        <f>'Рабочие данные'!M9-'Ожидаемое значение'!I9</f>
        <v>-893.4</v>
      </c>
      <c r="J9" s="14">
        <f>'Рабочие данные'!N9-'Ожидаемое значение'!J9</f>
        <v>-359.4</v>
      </c>
      <c r="K9" s="14">
        <f>'Рабочие данные'!O9-'Ожидаемое значение'!K9</f>
        <v>-544.6</v>
      </c>
    </row>
    <row r="10" ht="12.75" customHeight="1">
      <c r="A10" s="3" t="s">
        <v>21</v>
      </c>
      <c r="B10" s="14">
        <f>'Рабочие данные'!F10-'Ожидаемое значение'!B10</f>
        <v>-236.5</v>
      </c>
      <c r="C10" s="14">
        <f>'Рабочие данные'!G10-'Ожидаемое значение'!C10</f>
        <v>-639.2</v>
      </c>
      <c r="D10" s="14">
        <f>'Рабочие данные'!H10-'Ожидаемое значение'!D10</f>
        <v>-973.4</v>
      </c>
      <c r="E10" s="14">
        <f>'Рабочие данные'!I10-'Ожидаемое значение'!E10</f>
        <v>-1359.6</v>
      </c>
      <c r="F10" s="14">
        <f>'Рабочие данные'!J10-'Ожидаемое значение'!F10</f>
        <v>-2145.8</v>
      </c>
      <c r="G10" s="14">
        <f>'Рабочие данные'!K10-'Ожидаемое значение'!G10</f>
        <v>-1451.8</v>
      </c>
      <c r="H10" s="14">
        <f>'Рабочие данные'!L10-'Ожидаемое значение'!H10</f>
        <v>-676.2</v>
      </c>
      <c r="I10" s="14">
        <f>'Рабочие данные'!M10-'Ожидаемое значение'!I10</f>
        <v>-229.4</v>
      </c>
      <c r="J10" s="14">
        <f>'Рабочие данные'!N10-'Ожидаемое значение'!J10</f>
        <v>225.2</v>
      </c>
      <c r="K10" s="14">
        <f>'Рабочие данные'!O10-'Ожидаемое значение'!K10</f>
        <v>307</v>
      </c>
    </row>
    <row r="11" ht="12.75" customHeight="1">
      <c r="A11" s="3" t="s">
        <v>22</v>
      </c>
      <c r="B11" s="14">
        <f>'Рабочие данные'!F11-'Ожидаемое значение'!B11</f>
        <v>827</v>
      </c>
      <c r="C11" s="14">
        <f>'Рабочие данные'!G11-'Ожидаемое значение'!C11</f>
        <v>-231.4</v>
      </c>
      <c r="D11" s="14">
        <f>'Рабочие данные'!H11-'Ожидаемое значение'!D11</f>
        <v>-1258.4</v>
      </c>
      <c r="E11" s="14">
        <f>'Рабочие данные'!I11-'Ожидаемое значение'!E11</f>
        <v>-1339</v>
      </c>
      <c r="F11" s="14">
        <f>'Рабочие данные'!J11-'Ожидаемое значение'!F11</f>
        <v>-813.4</v>
      </c>
      <c r="G11" s="14">
        <f>'Рабочие данные'!K11-'Ожидаемое значение'!G11</f>
        <v>-699.8</v>
      </c>
      <c r="H11" s="14">
        <f>'Рабочие данные'!L11-'Ожидаемое значение'!H11</f>
        <v>-577.8</v>
      </c>
      <c r="I11" s="14">
        <f>'Рабочие данные'!M11-'Ожидаемое значение'!I11</f>
        <v>-990.6</v>
      </c>
      <c r="J11" s="14">
        <f>'Рабочие данные'!N11-'Ожидаемое значение'!J11</f>
        <v>-578</v>
      </c>
      <c r="K11" s="14">
        <f>'Рабочие данные'!O11-'Ожидаемое значение'!K11</f>
        <v>-377.6</v>
      </c>
    </row>
    <row r="12" ht="12.75" customHeight="1">
      <c r="A12" s="3" t="s">
        <v>23</v>
      </c>
      <c r="B12" s="14">
        <f>'Рабочие данные'!F12-'Ожидаемое значение'!B12</f>
        <v>412.75</v>
      </c>
      <c r="C12" s="14">
        <f>'Рабочие данные'!G12-'Ожидаемое значение'!C12</f>
        <v>168.2</v>
      </c>
      <c r="D12" s="14">
        <f>'Рабочие данные'!H12-'Ожидаемое значение'!D12</f>
        <v>147.2</v>
      </c>
      <c r="E12" s="14">
        <f>'Рабочие данные'!I12-'Ожидаемое значение'!E12</f>
        <v>74.4</v>
      </c>
      <c r="F12" s="14">
        <f>'Рабочие данные'!J12-'Ожидаемое значение'!F12</f>
        <v>-587.4</v>
      </c>
      <c r="G12" s="14">
        <f>'Рабочие данные'!K12-'Ожидаемое значение'!G12</f>
        <v>-371</v>
      </c>
      <c r="H12" s="14">
        <f>'Рабочие данные'!L12-'Ожидаемое значение'!H12</f>
        <v>-152</v>
      </c>
      <c r="I12" s="14">
        <f>'Рабочие данные'!M12-'Ожидаемое значение'!I12</f>
        <v>-636.6</v>
      </c>
      <c r="J12" s="14">
        <f>'Рабочие данные'!N12-'Ожидаемое значение'!J12</f>
        <v>-610</v>
      </c>
      <c r="K12" s="14">
        <f>'Рабочие данные'!O12-'Ожидаемое значение'!K12</f>
        <v>-957.4</v>
      </c>
    </row>
    <row r="13" ht="12.75" customHeight="1">
      <c r="A13" s="3" t="s">
        <v>24</v>
      </c>
      <c r="B13" s="14">
        <f>'Рабочие данные'!F13-'Ожидаемое значение'!B13</f>
        <v>-2125.25</v>
      </c>
      <c r="C13" s="14">
        <f>'Рабочие данные'!G13-'Ожидаемое значение'!C13</f>
        <v>-3164.2</v>
      </c>
      <c r="D13" s="14">
        <f>'Рабочие данные'!H13-'Ожидаемое значение'!D13</f>
        <v>-3331</v>
      </c>
      <c r="E13" s="14">
        <f>'Рабочие данные'!I13-'Ожидаемое значение'!E13</f>
        <v>-3381.8</v>
      </c>
      <c r="F13" s="14">
        <f>'Рабочие данные'!J13-'Ожидаемое значение'!F13</f>
        <v>-3194.8</v>
      </c>
      <c r="G13" s="14">
        <f>'Рабочие данные'!K13-'Ожидаемое значение'!G13</f>
        <v>-3492.2</v>
      </c>
      <c r="H13" s="14">
        <f>'Рабочие данные'!L13-'Ожидаемое значение'!H13</f>
        <v>-2597</v>
      </c>
      <c r="I13" s="14">
        <f>'Рабочие данные'!M13-'Ожидаемое значение'!I13</f>
        <v>-1577</v>
      </c>
      <c r="J13" s="14">
        <f>'Рабочие данные'!N13-'Ожидаемое значение'!J13</f>
        <v>-23.8</v>
      </c>
      <c r="K13" s="14">
        <f>'Рабочие данные'!O13-'Ожидаемое значение'!K13</f>
        <v>168.2</v>
      </c>
    </row>
    <row r="14" ht="12.75" customHeight="1">
      <c r="A14" s="3" t="s">
        <v>25</v>
      </c>
      <c r="B14" s="14">
        <f>'Рабочие данные'!F14-'Ожидаемое значение'!B14</f>
        <v>45.75</v>
      </c>
      <c r="C14" s="14">
        <f>'Рабочие данные'!G14-'Ожидаемое значение'!C14</f>
        <v>-37.4</v>
      </c>
      <c r="D14" s="14">
        <f>'Рабочие данные'!H14-'Ожидаемое значение'!D14</f>
        <v>-51.2</v>
      </c>
      <c r="E14" s="14">
        <f>'Рабочие данные'!I14-'Ожидаемое значение'!E14</f>
        <v>-71.6</v>
      </c>
      <c r="F14" s="14">
        <f>'Рабочие данные'!J14-'Ожидаемое значение'!F14</f>
        <v>-13.2</v>
      </c>
      <c r="G14" s="14">
        <f>'Рабочие данные'!K14-'Ожидаемое значение'!G14</f>
        <v>16</v>
      </c>
      <c r="H14" s="14">
        <f>'Рабочие данные'!L14-'Ожидаемое значение'!H14</f>
        <v>30.8</v>
      </c>
      <c r="I14" s="14">
        <f>'Рабочие данные'!M14-'Ожидаемое значение'!I14</f>
        <v>-122.6</v>
      </c>
      <c r="J14" s="14">
        <f>'Рабочие данные'!N14-'Ожидаемое значение'!J14</f>
        <v>-92.8</v>
      </c>
      <c r="K14" s="14">
        <f>'Рабочие данные'!O14-'Ожидаемое значение'!K14</f>
        <v>50.8</v>
      </c>
    </row>
    <row r="15" ht="12.75" customHeight="1">
      <c r="A15" s="3" t="s">
        <v>26</v>
      </c>
      <c r="B15" s="14">
        <f>'Рабочие данные'!F15-'Ожидаемое значение'!B15</f>
        <v>-272.25</v>
      </c>
      <c r="C15" s="14">
        <f>'Рабочие данные'!G15-'Ожидаемое значение'!C15</f>
        <v>-850.8</v>
      </c>
      <c r="D15" s="14">
        <f>'Рабочие данные'!H15-'Ожидаемое значение'!D15</f>
        <v>-837.4</v>
      </c>
      <c r="E15" s="14">
        <f>'Рабочие данные'!I15-'Ожидаемое значение'!E15</f>
        <v>-996</v>
      </c>
      <c r="F15" s="14">
        <f>'Рабочие данные'!J15-'Ожидаемое значение'!F15</f>
        <v>-508.6</v>
      </c>
      <c r="G15" s="14">
        <f>'Рабочие данные'!K15-'Ожидаемое значение'!G15</f>
        <v>-597.2</v>
      </c>
      <c r="H15" s="14">
        <f>'Рабочие данные'!L15-'Ожидаемое значение'!H15</f>
        <v>-958.6</v>
      </c>
      <c r="I15" s="14">
        <f>'Рабочие данные'!M15-'Ожидаемое значение'!I15</f>
        <v>-518.6</v>
      </c>
      <c r="J15" s="14">
        <f>'Рабочие данные'!N15-'Ожидаемое значение'!J15</f>
        <v>276.6</v>
      </c>
      <c r="K15" s="14">
        <f>'Рабочие данные'!O15-'Ожидаемое значение'!K15</f>
        <v>170.4</v>
      </c>
    </row>
    <row r="16" ht="12.75" customHeight="1">
      <c r="A16" s="3" t="s">
        <v>27</v>
      </c>
      <c r="B16" s="14">
        <f>'Рабочие данные'!F16-'Ожидаемое значение'!B16</f>
        <v>-1007</v>
      </c>
      <c r="C16" s="14">
        <f>'Рабочие данные'!G16-'Ожидаемое значение'!C16</f>
        <v>-1359.6</v>
      </c>
      <c r="D16" s="14">
        <f>'Рабочие данные'!H16-'Ожидаемое значение'!D16</f>
        <v>-1321.4</v>
      </c>
      <c r="E16" s="14">
        <f>'Рабочие данные'!I16-'Ожидаемое значение'!E16</f>
        <v>-1039.8</v>
      </c>
      <c r="F16" s="14">
        <f>'Рабочие данные'!J16-'Ожидаемое значение'!F16</f>
        <v>-576.4</v>
      </c>
      <c r="G16" s="14">
        <f>'Рабочие данные'!K16-'Ожидаемое значение'!G16</f>
        <v>-265.4</v>
      </c>
      <c r="H16" s="14">
        <f>'Рабочие данные'!L16-'Ожидаемое значение'!H16</f>
        <v>-167.2</v>
      </c>
      <c r="I16" s="14">
        <f>'Рабочие данные'!M16-'Ожидаемое значение'!I16</f>
        <v>-160.4</v>
      </c>
      <c r="J16" s="14">
        <f>'Рабочие данные'!N16-'Ожидаемое значение'!J16</f>
        <v>-205</v>
      </c>
      <c r="K16" s="14">
        <f>'Рабочие данные'!O16-'Ожидаемое значение'!K16</f>
        <v>188.4</v>
      </c>
    </row>
    <row r="17" ht="12.75" customHeight="1">
      <c r="A17" s="3" t="s">
        <v>28</v>
      </c>
      <c r="B17" s="14">
        <f>'Рабочие данные'!F17-'Ожидаемое значение'!B17</f>
        <v>368.25</v>
      </c>
      <c r="C17" s="14">
        <f>'Рабочие данные'!G17-'Ожидаемое значение'!C17</f>
        <v>520.6</v>
      </c>
      <c r="D17" s="14">
        <f>'Рабочие данные'!H17-'Ожидаемое значение'!D17</f>
        <v>1046</v>
      </c>
      <c r="E17" s="14">
        <f>'Рабочие данные'!I17-'Ожидаемое значение'!E17</f>
        <v>351.4</v>
      </c>
      <c r="F17" s="14">
        <f>'Рабочие данные'!J17-'Ожидаемое значение'!F17</f>
        <v>151.2</v>
      </c>
      <c r="G17" s="14">
        <f>'Рабочие данные'!K17-'Ожидаемое значение'!G17</f>
        <v>-271.2</v>
      </c>
      <c r="H17" s="14">
        <f>'Рабочие данные'!L17-'Ожидаемое значение'!H17</f>
        <v>-824.2</v>
      </c>
      <c r="I17" s="14">
        <f>'Рабочие данные'!M17-'Ожидаемое значение'!I17</f>
        <v>-1359.2</v>
      </c>
      <c r="J17" s="14">
        <f>'Рабочие данные'!N17-'Ожидаемое значение'!J17</f>
        <v>-799.2</v>
      </c>
      <c r="K17" s="14">
        <f>'Рабочие данные'!O17-'Ожидаемое значение'!K17</f>
        <v>-1256.4</v>
      </c>
    </row>
    <row r="18" ht="12.75" customHeight="1">
      <c r="A18" s="3" t="s">
        <v>29</v>
      </c>
      <c r="B18" s="14">
        <f>'Рабочие данные'!F18-'Ожидаемое значение'!B18</f>
        <v>-212.25</v>
      </c>
      <c r="C18" s="14">
        <f>'Рабочие данные'!G18-'Ожидаемое значение'!C18</f>
        <v>-139.8</v>
      </c>
      <c r="D18" s="14">
        <f>'Рабочие данные'!H18-'Ожидаемое значение'!D18</f>
        <v>-17.4</v>
      </c>
      <c r="E18" s="14">
        <f>'Рабочие данные'!I18-'Ожидаемое значение'!E18</f>
        <v>-139.2</v>
      </c>
      <c r="F18" s="14">
        <f>'Рабочие данные'!J18-'Ожидаемое значение'!F18</f>
        <v>-20.6</v>
      </c>
      <c r="G18" s="14">
        <f>'Рабочие данные'!K18-'Ожидаемое значение'!G18</f>
        <v>-168.8</v>
      </c>
      <c r="H18" s="14">
        <f>'Рабочие данные'!L18-'Ожидаемое значение'!H18</f>
        <v>-303.4</v>
      </c>
      <c r="I18" s="14">
        <f>'Рабочие данные'!M18-'Ожидаемое значение'!I18</f>
        <v>-411.8</v>
      </c>
      <c r="J18" s="14">
        <f>'Рабочие данные'!N18-'Ожидаемое значение'!J18</f>
        <v>-346.4</v>
      </c>
      <c r="K18" s="14">
        <f>'Рабочие данные'!O18-'Ожидаемое значение'!K18</f>
        <v>-168.8</v>
      </c>
    </row>
    <row r="19" ht="12.75" customHeight="1">
      <c r="A19" s="3" t="s">
        <v>30</v>
      </c>
      <c r="B19" s="14">
        <f>'Рабочие данные'!F19-'Ожидаемое значение'!B19</f>
        <v>-57</v>
      </c>
      <c r="C19" s="14">
        <f>'Рабочие данные'!G19-'Ожидаемое значение'!C19</f>
        <v>-299.6</v>
      </c>
      <c r="D19" s="14">
        <f>'Рабочие данные'!H19-'Ожидаемое значение'!D19</f>
        <v>-387</v>
      </c>
      <c r="E19" s="14">
        <f>'Рабочие данные'!I19-'Ожидаемое значение'!E19</f>
        <v>-55.8</v>
      </c>
      <c r="F19" s="14">
        <f>'Рабочие данные'!J19-'Ожидаемое значение'!F19</f>
        <v>-357.8</v>
      </c>
      <c r="G19" s="14">
        <f>'Рабочие данные'!K19-'Ожидаемое значение'!G19</f>
        <v>-432.8</v>
      </c>
      <c r="H19" s="14">
        <f>'Рабочие данные'!L19-'Ожидаемое значение'!H19</f>
        <v>-141</v>
      </c>
      <c r="I19" s="14">
        <f>'Рабочие данные'!M19-'Ожидаемое значение'!I19</f>
        <v>-106.8</v>
      </c>
      <c r="J19" s="14">
        <f>'Рабочие данные'!N19-'Ожидаемое значение'!J19</f>
        <v>-71</v>
      </c>
      <c r="K19" s="14">
        <f>'Рабочие данные'!O19-'Ожидаемое значение'!K19</f>
        <v>148</v>
      </c>
    </row>
    <row r="20" ht="12.75" customHeight="1">
      <c r="A20" s="3" t="s">
        <v>31</v>
      </c>
      <c r="B20" s="14">
        <f>'Рабочие данные'!F20-'Ожидаемое значение'!B20</f>
        <v>-2</v>
      </c>
      <c r="C20" s="14">
        <f>'Рабочие данные'!G20-'Ожидаемое значение'!C20</f>
        <v>-487.6</v>
      </c>
      <c r="D20" s="14">
        <f>'Рабочие данные'!H20-'Ожидаемое значение'!D20</f>
        <v>10.2</v>
      </c>
      <c r="E20" s="14">
        <f>'Рабочие данные'!I20-'Ожидаемое значение'!E20</f>
        <v>-595.2</v>
      </c>
      <c r="F20" s="14">
        <f>'Рабочие данные'!J20-'Ожидаемое значение'!F20</f>
        <v>-545</v>
      </c>
      <c r="G20" s="14">
        <f>'Рабочие данные'!K20-'Ожидаемое значение'!G20</f>
        <v>-659.8</v>
      </c>
      <c r="H20" s="14">
        <f>'Рабочие данные'!L20-'Ожидаемое значение'!H20</f>
        <v>-776.2</v>
      </c>
      <c r="I20" s="14">
        <f>'Рабочие данные'!M20-'Ожидаемое значение'!I20</f>
        <v>-846</v>
      </c>
      <c r="J20" s="14">
        <f>'Рабочие данные'!N20-'Ожидаемое значение'!J20</f>
        <v>-622.2</v>
      </c>
      <c r="K20" s="14">
        <f>'Рабочие данные'!O20-'Ожидаемое значение'!K20</f>
        <v>-517.2</v>
      </c>
    </row>
    <row r="21" ht="12.75" customHeight="1">
      <c r="A21" s="3" t="s">
        <v>32</v>
      </c>
      <c r="B21" s="14">
        <f>'Рабочие данные'!F21-'Ожидаемое значение'!B21</f>
        <v>168.25</v>
      </c>
      <c r="C21" s="14">
        <f>'Рабочие данные'!G21-'Ожидаемое значение'!C21</f>
        <v>102.6</v>
      </c>
      <c r="D21" s="14">
        <f>'Рабочие данные'!H21-'Ожидаемое значение'!D21</f>
        <v>30</v>
      </c>
      <c r="E21" s="14">
        <f>'Рабочие данные'!I21-'Ожидаемое значение'!E21</f>
        <v>8.4</v>
      </c>
      <c r="F21" s="14">
        <f>'Рабочие данные'!J21-'Ожидаемое значение'!F21</f>
        <v>2</v>
      </c>
      <c r="G21" s="14">
        <f>'Рабочие данные'!K21-'Ожидаемое значение'!G21</f>
        <v>-9.6</v>
      </c>
      <c r="H21" s="14">
        <f>'Рабочие данные'!L21-'Ожидаемое значение'!H21</f>
        <v>-74.4</v>
      </c>
      <c r="I21" s="14">
        <f>'Рабочие данные'!M21-'Ожидаемое значение'!I21</f>
        <v>56.8</v>
      </c>
      <c r="J21" s="14">
        <f>'Рабочие данные'!N21-'Ожидаемое значение'!J21</f>
        <v>24</v>
      </c>
      <c r="K21" s="14">
        <f>'Рабочие данные'!O21-'Ожидаемое значение'!K21</f>
        <v>-21.2</v>
      </c>
    </row>
    <row r="22" ht="12.75" customHeight="1">
      <c r="A22" s="3" t="s">
        <v>33</v>
      </c>
      <c r="B22" s="14">
        <f>'Рабочие данные'!F22-'Ожидаемое значение'!B22</f>
        <v>134.5</v>
      </c>
      <c r="C22" s="14">
        <f>'Рабочие данные'!G22-'Ожидаемое значение'!C22</f>
        <v>134.6</v>
      </c>
      <c r="D22" s="14">
        <f>'Рабочие данные'!H22-'Ожидаемое значение'!D22</f>
        <v>33.8</v>
      </c>
      <c r="E22" s="14">
        <f>'Рабочие данные'!I22-'Ожидаемое значение'!E22</f>
        <v>22.2</v>
      </c>
      <c r="F22" s="14">
        <f>'Рабочие данные'!J22-'Ожидаемое значение'!F22</f>
        <v>-228.2</v>
      </c>
      <c r="G22" s="14">
        <f>'Рабочие данные'!K22-'Ожидаемое значение'!G22</f>
        <v>-423.8</v>
      </c>
      <c r="H22" s="14">
        <f>'Рабочие данные'!L22-'Ожидаемое значение'!H22</f>
        <v>-491.2</v>
      </c>
      <c r="I22" s="14">
        <f>'Рабочие данные'!M22-'Ожидаемое значение'!I22</f>
        <v>-589</v>
      </c>
      <c r="J22" s="14">
        <f>'Рабочие данные'!N22-'Ожидаемое значение'!J22</f>
        <v>-451.4</v>
      </c>
      <c r="K22" s="14">
        <f>'Рабочие данные'!O22-'Ожидаемое значение'!K22</f>
        <v>-346.8</v>
      </c>
    </row>
    <row r="23" ht="12.75" customHeight="1">
      <c r="A23" s="3" t="s">
        <v>34</v>
      </c>
      <c r="B23" s="14">
        <f>'Рабочие данные'!F23-'Ожидаемое значение'!B23</f>
        <v>-560.75</v>
      </c>
      <c r="C23" s="14">
        <f>'Рабочие данные'!G23-'Ожидаемое значение'!C23</f>
        <v>-1149.6</v>
      </c>
      <c r="D23" s="14">
        <f>'Рабочие данные'!H23-'Ожидаемое значение'!D23</f>
        <v>-1235.4</v>
      </c>
      <c r="E23" s="14">
        <f>'Рабочие данные'!I23-'Ожидаемое значение'!E23</f>
        <v>-1446</v>
      </c>
      <c r="F23" s="14">
        <f>'Рабочие данные'!J23-'Ожидаемое значение'!F23</f>
        <v>-978.2</v>
      </c>
      <c r="G23" s="14">
        <f>'Рабочие данные'!K23-'Ожидаемое значение'!G23</f>
        <v>44.2</v>
      </c>
      <c r="H23" s="14">
        <f>'Рабочие данные'!L23-'Ожидаемое значение'!H23</f>
        <v>-413.8</v>
      </c>
      <c r="I23" s="14">
        <f>'Рабочие данные'!M23-'Ожидаемое значение'!I23</f>
        <v>-182</v>
      </c>
      <c r="J23" s="14">
        <f>'Рабочие данные'!N23-'Ожидаемое значение'!J23</f>
        <v>541.2</v>
      </c>
      <c r="K23" s="14">
        <f>'Рабочие данные'!O23-'Ожидаемое значение'!K23</f>
        <v>1457</v>
      </c>
    </row>
    <row r="24" ht="12.75" customHeight="1">
      <c r="A24" s="3" t="s">
        <v>35</v>
      </c>
      <c r="B24" s="14">
        <f>'Рабочие данные'!F24-'Ожидаемое значение'!B24</f>
        <v>-36.25</v>
      </c>
      <c r="C24" s="14">
        <f>'Рабочие данные'!G24-'Ожидаемое значение'!C24</f>
        <v>-513</v>
      </c>
      <c r="D24" s="14">
        <f>'Рабочие данные'!H24-'Ожидаемое значение'!D24</f>
        <v>-385.2</v>
      </c>
      <c r="E24" s="14">
        <f>'Рабочие данные'!I24-'Ожидаемое значение'!E24</f>
        <v>-376.6</v>
      </c>
      <c r="F24" s="14">
        <f>'Рабочие данные'!J24-'Ожидаемое значение'!F24</f>
        <v>-866</v>
      </c>
      <c r="G24" s="14">
        <f>'Рабочие данные'!K24-'Ожидаемое значение'!G24</f>
        <v>-336.8</v>
      </c>
      <c r="H24" s="14">
        <f>'Рабочие данные'!L24-'Ожидаемое значение'!H24</f>
        <v>-577.8</v>
      </c>
      <c r="I24" s="14">
        <f>'Рабочие данные'!M24-'Ожидаемое значение'!I24</f>
        <v>-675.8</v>
      </c>
      <c r="J24" s="14">
        <f>'Рабочие данные'!N24-'Ожидаемое значение'!J24</f>
        <v>-1336.2</v>
      </c>
      <c r="K24" s="14">
        <f>'Рабочие данные'!O24-'Ожидаемое значение'!K24</f>
        <v>-690</v>
      </c>
    </row>
    <row r="25" ht="12.75" customHeight="1">
      <c r="A25" s="3" t="s">
        <v>36</v>
      </c>
      <c r="B25" s="14">
        <f>'Рабочие данные'!F25-'Ожидаемое значение'!B25</f>
        <v>-1.5</v>
      </c>
      <c r="C25" s="14">
        <f>'Рабочие данные'!G25-'Ожидаемое значение'!C25</f>
        <v>-74.2</v>
      </c>
      <c r="D25" s="14">
        <f>'Рабочие данные'!H25-'Ожидаемое значение'!D25</f>
        <v>69.8</v>
      </c>
      <c r="E25" s="14">
        <f>'Рабочие данные'!I25-'Ожидаемое значение'!E25</f>
        <v>-291.4</v>
      </c>
      <c r="F25" s="14">
        <f>'Рабочие данные'!J25-'Ожидаемое значение'!F25</f>
        <v>-665</v>
      </c>
      <c r="G25" s="14">
        <f>'Рабочие данные'!K25-'Ожидаемое значение'!G25</f>
        <v>-709.8</v>
      </c>
      <c r="H25" s="14">
        <f>'Рабочие данные'!L25-'Ожидаемое значение'!H25</f>
        <v>-260.6</v>
      </c>
      <c r="I25" s="14">
        <f>'Рабочие данные'!M25-'Ожидаемое значение'!I25</f>
        <v>-363.8</v>
      </c>
      <c r="J25" s="14">
        <f>'Рабочие данные'!N25-'Ожидаемое значение'!J25</f>
        <v>-318.2</v>
      </c>
      <c r="K25" s="14">
        <f>'Рабочие данные'!O25-'Ожидаемое значение'!K25</f>
        <v>-36.8</v>
      </c>
    </row>
    <row r="26" ht="12.75" customHeight="1">
      <c r="A26" s="3" t="s">
        <v>37</v>
      </c>
      <c r="B26" s="14">
        <f>'Рабочие данные'!F26-'Ожидаемое значение'!B26</f>
        <v>-94.5</v>
      </c>
      <c r="C26" s="14">
        <f>'Рабочие данные'!G26-'Ожидаемое значение'!C26</f>
        <v>-1021.6</v>
      </c>
      <c r="D26" s="14">
        <f>'Рабочие данные'!H26-'Ожидаемое значение'!D26</f>
        <v>-1990.8</v>
      </c>
      <c r="E26" s="14">
        <f>'Рабочие данные'!I26-'Ожидаемое значение'!E26</f>
        <v>-2920</v>
      </c>
      <c r="F26" s="14">
        <f>'Рабочие данные'!J26-'Ожидаемое значение'!F26</f>
        <v>-4695.6</v>
      </c>
      <c r="G26" s="14">
        <f>'Рабочие данные'!K26-'Ожидаемое значение'!G26</f>
        <v>-5226.2</v>
      </c>
      <c r="H26" s="14">
        <f>'Рабочие данные'!L26-'Ожидаемое значение'!H26</f>
        <v>-4142.6</v>
      </c>
      <c r="I26" s="14">
        <f>'Рабочие данные'!M26-'Ожидаемое значение'!I26</f>
        <v>-1624.2</v>
      </c>
      <c r="J26" s="14">
        <f>'Рабочие данные'!N26-'Ожидаемое значение'!J26</f>
        <v>-496.6</v>
      </c>
      <c r="K26" s="14">
        <f>'Рабочие данные'!O26-'Ожидаемое значение'!K26</f>
        <v>254.6</v>
      </c>
    </row>
    <row r="27" ht="12.75" customHeight="1">
      <c r="A27" s="3" t="s">
        <v>38</v>
      </c>
      <c r="B27" s="14">
        <f>'Рабочие данные'!F27-'Ожидаемое значение'!B27</f>
        <v>1023.25</v>
      </c>
      <c r="C27" s="14">
        <f>'Рабочие данные'!G27-'Ожидаемое значение'!C27</f>
        <v>206.6</v>
      </c>
      <c r="D27" s="14">
        <f>'Рабочие данные'!H27-'Ожидаемое значение'!D27</f>
        <v>-146.4</v>
      </c>
      <c r="E27" s="14">
        <f>'Рабочие данные'!I27-'Ожидаемое значение'!E27</f>
        <v>599</v>
      </c>
      <c r="F27" s="14">
        <f>'Рабочие данные'!J27-'Ожидаемое значение'!F27</f>
        <v>444.6</v>
      </c>
      <c r="G27" s="14">
        <f>'Рабочие данные'!K27-'Ожидаемое значение'!G27</f>
        <v>761.2</v>
      </c>
      <c r="H27" s="14">
        <f>'Рабочие данные'!L27-'Ожидаемое значение'!H27</f>
        <v>498.4</v>
      </c>
      <c r="I27" s="14">
        <f>'Рабочие данные'!M27-'Ожидаемое значение'!I27</f>
        <v>127</v>
      </c>
      <c r="J27" s="14">
        <f>'Рабочие данные'!N27-'Ожидаемое значение'!J27</f>
        <v>204.4</v>
      </c>
      <c r="K27" s="14">
        <f>'Рабочие данные'!O27-'Ожидаемое значение'!K27</f>
        <v>193.8</v>
      </c>
    </row>
    <row r="28" ht="12.75" customHeight="1">
      <c r="A28" s="3" t="s">
        <v>39</v>
      </c>
      <c r="B28" s="14">
        <f>'Рабочие данные'!F28-'Ожидаемое значение'!B28</f>
        <v>67.5</v>
      </c>
      <c r="C28" s="14">
        <f>'Рабочие данные'!G28-'Ожидаемое значение'!C28</f>
        <v>-22</v>
      </c>
      <c r="D28" s="14">
        <f>'Рабочие данные'!H28-'Ожидаемое значение'!D28</f>
        <v>97</v>
      </c>
      <c r="E28" s="14">
        <f>'Рабочие данные'!I28-'Ожидаемое значение'!E28</f>
        <v>-656.6</v>
      </c>
      <c r="F28" s="14">
        <f>'Рабочие данные'!J28-'Ожидаемое значение'!F28</f>
        <v>-913.4</v>
      </c>
      <c r="G28" s="14">
        <f>'Рабочие данные'!K28-'Ожидаемое значение'!G28</f>
        <v>-783.4</v>
      </c>
      <c r="H28" s="14">
        <f>'Рабочие данные'!L28-'Ожидаемое значение'!H28</f>
        <v>-559.4</v>
      </c>
      <c r="I28" s="14">
        <f>'Рабочие данные'!M28-'Ожидаемое значение'!I28</f>
        <v>-585.8</v>
      </c>
      <c r="J28" s="14">
        <f>'Рабочие данные'!N28-'Ожидаемое значение'!J28</f>
        <v>-169.6</v>
      </c>
      <c r="K28" s="14">
        <f>'Рабочие данные'!O28-'Ожидаемое значение'!K28</f>
        <v>-221.6</v>
      </c>
    </row>
    <row r="29" ht="12.75" customHeight="1">
      <c r="A29" s="3" t="s">
        <v>40</v>
      </c>
      <c r="B29" s="14">
        <f>'Рабочие данные'!F29-'Ожидаемое значение'!B29</f>
        <v>-1512.25</v>
      </c>
      <c r="C29" s="14">
        <f>'Рабочие данные'!G29-'Ожидаемое значение'!C29</f>
        <v>-1414.8</v>
      </c>
      <c r="D29" s="14">
        <f>'Рабочие данные'!H29-'Ожидаемое значение'!D29</f>
        <v>-984.2</v>
      </c>
      <c r="E29" s="14">
        <f>'Рабочие данные'!I29-'Ожидаемое значение'!E29</f>
        <v>-1361</v>
      </c>
      <c r="F29" s="14">
        <f>'Рабочие данные'!J29-'Ожидаемое значение'!F29</f>
        <v>-853.2</v>
      </c>
      <c r="G29" s="14">
        <f>'Рабочие данные'!K29-'Ожидаемое значение'!G29</f>
        <v>-80.4</v>
      </c>
      <c r="H29" s="14">
        <f>'Рабочие данные'!L29-'Ожидаемое значение'!H29</f>
        <v>-387.4</v>
      </c>
      <c r="I29" s="14">
        <f>'Рабочие данные'!M29-'Ожидаемое значение'!I29</f>
        <v>-187</v>
      </c>
      <c r="J29" s="14">
        <f>'Рабочие данные'!N29-'Ожидаемое значение'!J29</f>
        <v>122.8</v>
      </c>
      <c r="K29" s="14">
        <f>'Рабочие данные'!O29-'Ожидаемое значение'!K29</f>
        <v>-90.8</v>
      </c>
    </row>
    <row r="30" ht="12.75" customHeight="1">
      <c r="A30" s="3" t="s">
        <v>41</v>
      </c>
      <c r="B30" s="14">
        <f>'Рабочие данные'!F30-'Ожидаемое значение'!B30</f>
        <v>-1012.25</v>
      </c>
      <c r="C30" s="14">
        <f>'Рабочие данные'!G30-'Ожидаемое значение'!C30</f>
        <v>-1247.8</v>
      </c>
      <c r="D30" s="14">
        <f>'Рабочие данные'!H30-'Ожидаемое значение'!D30</f>
        <v>-398.6</v>
      </c>
      <c r="E30" s="14">
        <f>'Рабочие данные'!I30-'Ожидаемое значение'!E30</f>
        <v>-289.2</v>
      </c>
      <c r="F30" s="14">
        <f>'Рабочие данные'!J30-'Ожидаемое значение'!F30</f>
        <v>-839</v>
      </c>
      <c r="G30" s="14">
        <f>'Рабочие данные'!K30-'Ожидаемое значение'!G30</f>
        <v>-798.8</v>
      </c>
      <c r="H30" s="14">
        <f>'Рабочие данные'!L30-'Ожидаемое значение'!H30</f>
        <v>-395.8</v>
      </c>
      <c r="I30" s="14">
        <f>'Рабочие данные'!M30-'Ожидаемое значение'!I30</f>
        <v>-1996.4</v>
      </c>
      <c r="J30" s="14">
        <f>'Рабочие данные'!N30-'Ожидаемое значение'!J30</f>
        <v>-1484.8</v>
      </c>
      <c r="K30" s="14">
        <f>'Рабочие данные'!O30-'Ожидаемое значение'!K30</f>
        <v>-1663</v>
      </c>
    </row>
    <row r="31" ht="12.75" customHeight="1">
      <c r="A31" s="3" t="s">
        <v>42</v>
      </c>
      <c r="B31" s="14">
        <f>'Рабочие данные'!F31-'Ожидаемое значение'!B31</f>
        <v>-424.25</v>
      </c>
      <c r="C31" s="14">
        <f>'Рабочие данные'!G31-'Ожидаемое значение'!C31</f>
        <v>-828.4</v>
      </c>
      <c r="D31" s="14">
        <f>'Рабочие данные'!H31-'Ожидаемое значение'!D31</f>
        <v>-330.6</v>
      </c>
      <c r="E31" s="14">
        <f>'Рабочие данные'!I31-'Ожидаемое значение'!E31</f>
        <v>-1115</v>
      </c>
      <c r="F31" s="14">
        <f>'Рабочие данные'!J31-'Ожидаемое значение'!F31</f>
        <v>-1077.4</v>
      </c>
      <c r="G31" s="14">
        <f>'Рабочие данные'!K31-'Ожидаемое значение'!G31</f>
        <v>-1853.4</v>
      </c>
      <c r="H31" s="14">
        <f>'Рабочие данные'!L31-'Ожидаемое значение'!H31</f>
        <v>-861</v>
      </c>
      <c r="I31" s="14">
        <f>'Рабочие данные'!M31-'Ожидаемое значение'!I31</f>
        <v>-683.8</v>
      </c>
      <c r="J31" s="14">
        <f>'Рабочие данные'!N31-'Ожидаемое значение'!J31</f>
        <v>-172</v>
      </c>
      <c r="K31" s="14">
        <f>'Рабочие данные'!O31-'Ожидаемое значение'!K31</f>
        <v>-230.4</v>
      </c>
    </row>
    <row r="32" ht="12.75" customHeight="1">
      <c r="A32" s="3" t="s">
        <v>43</v>
      </c>
      <c r="B32" s="14">
        <f>'Рабочие данные'!F32-'Ожидаемое значение'!B32</f>
        <v>-49</v>
      </c>
      <c r="C32" s="14">
        <f>'Рабочие данные'!G32-'Ожидаемое значение'!C32</f>
        <v>-12.2</v>
      </c>
      <c r="D32" s="14">
        <f>'Рабочие данные'!H32-'Ожидаемое значение'!D32</f>
        <v>-37.6</v>
      </c>
      <c r="E32" s="14">
        <f>'Рабочие данные'!I32-'Ожидаемое значение'!E32</f>
        <v>-67</v>
      </c>
      <c r="F32" s="14">
        <f>'Рабочие данные'!J32-'Ожидаемое значение'!F32</f>
        <v>-76.4</v>
      </c>
      <c r="G32" s="14">
        <f>'Рабочие данные'!K32-'Ожидаемое значение'!G32</f>
        <v>-33.2</v>
      </c>
      <c r="H32" s="14">
        <f>'Рабочие данные'!L32-'Ожидаемое значение'!H32</f>
        <v>-56.2</v>
      </c>
      <c r="I32" s="14">
        <f>'Рабочие данные'!M32-'Ожидаемое значение'!I32</f>
        <v>-38.8</v>
      </c>
      <c r="J32" s="14">
        <f>'Рабочие данные'!N32-'Ожидаемое значение'!J32</f>
        <v>-9</v>
      </c>
      <c r="K32" s="14">
        <f>'Рабочие данные'!O32-'Ожидаемое значение'!K32</f>
        <v>-11</v>
      </c>
    </row>
    <row r="33" ht="12.75" customHeight="1">
      <c r="A33" s="3" t="s">
        <v>44</v>
      </c>
      <c r="B33" s="14">
        <f>'Рабочие данные'!F33-'Ожидаемое значение'!B33</f>
        <v>2733</v>
      </c>
      <c r="C33" s="14">
        <f>'Рабочие данные'!G33-'Ожидаемое значение'!C33</f>
        <v>-4808.6</v>
      </c>
      <c r="D33" s="14">
        <f>'Рабочие данные'!H33-'Ожидаемое значение'!D33</f>
        <v>-1998.8</v>
      </c>
      <c r="E33" s="14">
        <f>'Рабочие данные'!I33-'Ожидаемое значение'!E33</f>
        <v>-2965.8</v>
      </c>
      <c r="F33" s="14">
        <f>'Рабочие данные'!J33-'Ожидаемое значение'!F33</f>
        <v>-1844.4</v>
      </c>
      <c r="G33" s="14">
        <f>'Рабочие данные'!K33-'Ожидаемое значение'!G33</f>
        <v>-1270</v>
      </c>
      <c r="H33" s="14">
        <f>'Рабочие данные'!L33-'Ожидаемое значение'!H33</f>
        <v>2678</v>
      </c>
      <c r="I33" s="14">
        <f>'Рабочие данные'!M33-'Ожидаемое значение'!I33</f>
        <v>1037</v>
      </c>
      <c r="J33" s="14">
        <f>'Рабочие данные'!N33-'Ожидаемое значение'!J33</f>
        <v>-3158.2</v>
      </c>
      <c r="K33" s="14">
        <f>'Рабочие данные'!O33-'Ожидаемое значение'!K33</f>
        <v>-8345.6</v>
      </c>
    </row>
    <row r="34" ht="12.75" customHeight="1">
      <c r="A34" s="3" t="s">
        <v>45</v>
      </c>
      <c r="B34" s="14">
        <f>'Рабочие данные'!F34-'Ожидаемое значение'!B34</f>
        <v>1625.75</v>
      </c>
      <c r="C34" s="14">
        <f>'Рабочие данные'!G34-'Ожидаемое значение'!C34</f>
        <v>-627.4</v>
      </c>
      <c r="D34" s="14">
        <f>'Рабочие данные'!H34-'Ожидаемое значение'!D34</f>
        <v>268.8</v>
      </c>
      <c r="E34" s="14">
        <f>'Рабочие данные'!I34-'Ожидаемое значение'!E34</f>
        <v>-283</v>
      </c>
      <c r="F34" s="14">
        <f>'Рабочие данные'!J34-'Ожидаемое значение'!F34</f>
        <v>-1958</v>
      </c>
      <c r="G34" s="14">
        <f>'Рабочие данные'!K34-'Ожидаемое значение'!G34</f>
        <v>-7393</v>
      </c>
      <c r="H34" s="14">
        <f>'Рабочие данные'!L34-'Ожидаемое значение'!H34</f>
        <v>-5796.2</v>
      </c>
      <c r="I34" s="14">
        <f>'Рабочие данные'!M34-'Ожидаемое значение'!I34</f>
        <v>-8412</v>
      </c>
      <c r="J34" s="14">
        <f>'Рабочие данные'!N34-'Ожидаемое значение'!J34</f>
        <v>-8615.4</v>
      </c>
      <c r="K34" s="14">
        <f>'Рабочие данные'!O34-'Ожидаемое значение'!K34</f>
        <v>-5246</v>
      </c>
    </row>
    <row r="35" ht="12.75" customHeight="1">
      <c r="A35" s="3" t="s">
        <v>46</v>
      </c>
      <c r="B35" s="14">
        <f>'Рабочие данные'!F35-'Ожидаемое значение'!B35</f>
        <v>-82.25</v>
      </c>
      <c r="C35" s="14">
        <f>'Рабочие данные'!G35-'Ожидаемое значение'!C35</f>
        <v>-127.8</v>
      </c>
      <c r="D35" s="14">
        <f>'Рабочие данные'!H35-'Ожидаемое значение'!D35</f>
        <v>-74.4</v>
      </c>
      <c r="E35" s="14">
        <f>'Рабочие данные'!I35-'Ожидаемое значение'!E35</f>
        <v>-165.2</v>
      </c>
      <c r="F35" s="14">
        <f>'Рабочие данные'!J35-'Ожидаемое значение'!F35</f>
        <v>-100</v>
      </c>
      <c r="G35" s="14">
        <f>'Рабочие данные'!K35-'Ожидаемое значение'!G35</f>
        <v>-54.4</v>
      </c>
      <c r="H35" s="14">
        <f>'Рабочие данные'!L35-'Ожидаемое значение'!H35</f>
        <v>-273.4</v>
      </c>
      <c r="I35" s="14">
        <f>'Рабочие данные'!M35-'Ожидаемое значение'!I35</f>
        <v>-137.6</v>
      </c>
      <c r="J35" s="14">
        <f>'Рабочие данные'!N35-'Ожидаемое значение'!J35</f>
        <v>-149.2</v>
      </c>
      <c r="K35" s="14">
        <f>'Рабочие данные'!O35-'Ожидаемое значение'!K35</f>
        <v>-115.8</v>
      </c>
    </row>
    <row r="36" ht="12.75" customHeight="1">
      <c r="A36" s="7" t="s">
        <v>47</v>
      </c>
      <c r="B36" s="14">
        <f>'Рабочие данные'!F36-'Ожидаемое значение'!B36</f>
        <v>-9.5</v>
      </c>
      <c r="C36" s="14">
        <f>'Рабочие данные'!G36-'Ожидаемое значение'!C36</f>
        <v>-14.6</v>
      </c>
      <c r="D36" s="14">
        <f>'Рабочие данные'!H36-'Ожидаемое значение'!D36</f>
        <v>-16.2</v>
      </c>
      <c r="E36" s="14">
        <f>'Рабочие данные'!I36-'Ожидаемое значение'!E36</f>
        <v>1</v>
      </c>
      <c r="F36" s="14">
        <f>'Рабочие данные'!J36-'Ожидаемое значение'!F36</f>
        <v>-34.6</v>
      </c>
      <c r="G36" s="14">
        <f>'Рабочие данные'!K36-'Ожидаемое значение'!G36</f>
        <v>-21.4</v>
      </c>
      <c r="H36" s="14">
        <f>'Рабочие данные'!L36-'Ожидаемое значение'!H36</f>
        <v>-35.8</v>
      </c>
      <c r="I36" s="14">
        <f>'Рабочие данные'!M36-'Ожидаемое значение'!I36</f>
        <v>-36.4</v>
      </c>
      <c r="J36" s="14">
        <f>'Рабочие данные'!N36-'Ожидаемое значение'!J36</f>
        <v>-15.2</v>
      </c>
      <c r="K36" s="14">
        <f>'Рабочие данные'!O36-'Ожидаемое значение'!K36</f>
        <v>-20.4</v>
      </c>
    </row>
    <row r="37" ht="12.75" customHeight="1">
      <c r="A37" s="3" t="s">
        <v>48</v>
      </c>
      <c r="B37" s="14">
        <f>'Рабочие данные'!F37-'Ожидаемое значение'!B37</f>
        <v>-725.75</v>
      </c>
      <c r="C37" s="14">
        <f>'Рабочие данные'!G37-'Ожидаемое значение'!C37</f>
        <v>971.4</v>
      </c>
      <c r="D37" s="14">
        <f>'Рабочие данные'!H37-'Ожидаемое значение'!D37</f>
        <v>1990.2</v>
      </c>
      <c r="E37" s="14">
        <f>'Рабочие данные'!I37-'Ожидаемое значение'!E37</f>
        <v>1245.8</v>
      </c>
      <c r="F37" s="14">
        <f>'Рабочие данные'!J37-'Ожидаемое значение'!F37</f>
        <v>-2135.8</v>
      </c>
      <c r="G37" s="14">
        <f>'Рабочие данные'!K37-'Ожидаемое значение'!G37</f>
        <v>-3660</v>
      </c>
      <c r="H37" s="14">
        <f>'Рабочие данные'!L37-'Ожидаемое значение'!H37</f>
        <v>-4909</v>
      </c>
      <c r="I37" s="14">
        <f>'Рабочие данные'!M37-'Ожидаемое значение'!I37</f>
        <v>-3908.8</v>
      </c>
      <c r="J37" s="14">
        <f>'Рабочие данные'!N37-'Ожидаемое значение'!J37</f>
        <v>-2085.4</v>
      </c>
      <c r="K37" s="14">
        <f>'Рабочие данные'!O37-'Ожидаемое значение'!K37</f>
        <v>244.6</v>
      </c>
    </row>
    <row r="38" ht="12.75" customHeight="1">
      <c r="A38" s="3" t="s">
        <v>49</v>
      </c>
      <c r="B38" s="14">
        <f>'Рабочие данные'!F38-'Ожидаемое значение'!B38</f>
        <v>55.5</v>
      </c>
      <c r="C38" s="14">
        <f>'Рабочие данные'!G38-'Ожидаемое значение'!C38</f>
        <v>-342.6</v>
      </c>
      <c r="D38" s="14">
        <f>'Рабочие данные'!H38-'Ожидаемое значение'!D38</f>
        <v>-286</v>
      </c>
      <c r="E38" s="14">
        <f>'Рабочие данные'!I38-'Ожидаемое значение'!E38</f>
        <v>-211.8</v>
      </c>
      <c r="F38" s="14">
        <f>'Рабочие данные'!J38-'Ожидаемое значение'!F38</f>
        <v>23.2</v>
      </c>
      <c r="G38" s="14">
        <f>'Рабочие данные'!K38-'Ожидаемое значение'!G38</f>
        <v>-332.4</v>
      </c>
      <c r="H38" s="14">
        <f>'Рабочие данные'!L38-'Ожидаемое значение'!H38</f>
        <v>-458.4</v>
      </c>
      <c r="I38" s="14">
        <f>'Рабочие данные'!M38-'Ожидаемое значение'!I38</f>
        <v>-256.4</v>
      </c>
      <c r="J38" s="14">
        <f>'Рабочие данные'!N38-'Ожидаемое значение'!J38</f>
        <v>-470.8</v>
      </c>
      <c r="K38" s="14">
        <f>'Рабочие данные'!O38-'Ожидаемое значение'!K38</f>
        <v>-706</v>
      </c>
    </row>
    <row r="39" ht="12.75" customHeight="1">
      <c r="A39" s="3" t="s">
        <v>50</v>
      </c>
      <c r="B39" s="14">
        <f>'Рабочие данные'!F39-'Ожидаемое значение'!B39</f>
        <v>163.5</v>
      </c>
      <c r="C39" s="14">
        <f>'Рабочие данные'!G39-'Ожидаемое значение'!C39</f>
        <v>-282.2</v>
      </c>
      <c r="D39" s="14">
        <f>'Рабочие данные'!H39-'Ожидаемое значение'!D39</f>
        <v>739.8</v>
      </c>
      <c r="E39" s="14">
        <f>'Рабочие данные'!I39-'Ожидаемое значение'!E39</f>
        <v>798</v>
      </c>
      <c r="F39" s="14">
        <f>'Рабочие данные'!J39-'Ожидаемое значение'!F39</f>
        <v>-33</v>
      </c>
      <c r="G39" s="14">
        <f>'Рабочие данные'!K39-'Ожидаемое значение'!G39</f>
        <v>-468.4</v>
      </c>
      <c r="H39" s="14">
        <f>'Рабочие данные'!L39-'Ожидаемое значение'!H39</f>
        <v>-139</v>
      </c>
      <c r="I39" s="14">
        <f>'Рабочие данные'!M39-'Ожидаемое значение'!I39</f>
        <v>447.6</v>
      </c>
      <c r="J39" s="14">
        <f>'Рабочие данные'!N39-'Ожидаемое значение'!J39</f>
        <v>-34.4</v>
      </c>
      <c r="K39" s="14">
        <f>'Рабочие данные'!O39-'Ожидаемое значение'!K39</f>
        <v>705</v>
      </c>
    </row>
    <row r="40" ht="12.75" customHeight="1">
      <c r="A40" s="3" t="s">
        <v>51</v>
      </c>
      <c r="B40" s="14">
        <f>'Рабочие данные'!F40-'Ожидаемое значение'!B40</f>
        <v>-190.25</v>
      </c>
      <c r="C40" s="14">
        <f>'Рабочие данные'!G40-'Ожидаемое значение'!C40</f>
        <v>-146.2</v>
      </c>
      <c r="D40" s="14">
        <f>'Рабочие данные'!H40-'Ожидаемое значение'!D40</f>
        <v>353.6</v>
      </c>
      <c r="E40" s="14">
        <f>'Рабочие данные'!I40-'Ожидаемое значение'!E40</f>
        <v>-1090.2</v>
      </c>
      <c r="F40" s="14">
        <f>'Рабочие данные'!J40-'Ожидаемое значение'!F40</f>
        <v>-1889.4</v>
      </c>
      <c r="G40" s="14">
        <f>'Рабочие данные'!K40-'Ожидаемое значение'!G40</f>
        <v>-2074.4</v>
      </c>
      <c r="H40" s="14">
        <f>'Рабочие данные'!L40-'Ожидаемое значение'!H40</f>
        <v>-2612</v>
      </c>
      <c r="I40" s="14">
        <f>'Рабочие данные'!M40-'Ожидаемое значение'!I40</f>
        <v>-2598.2</v>
      </c>
      <c r="J40" s="14">
        <f>'Рабочие данные'!N40-'Ожидаемое значение'!J40</f>
        <v>-1440.8</v>
      </c>
      <c r="K40" s="14">
        <f>'Рабочие данные'!O40-'Ожидаемое значение'!K40</f>
        <v>-1075.8</v>
      </c>
    </row>
    <row r="41" ht="12.75" customHeight="1">
      <c r="A41" s="3" t="s">
        <v>52</v>
      </c>
      <c r="B41" s="14">
        <f>'Рабочие данные'!F41-'Ожидаемое значение'!B41</f>
        <v>-42.25</v>
      </c>
      <c r="C41" s="14">
        <f>'Рабочие данные'!G41-'Ожидаемое значение'!C41</f>
        <v>-472.8</v>
      </c>
      <c r="D41" s="14">
        <f>'Рабочие данные'!H41-'Ожидаемое значение'!D41</f>
        <v>-653.2</v>
      </c>
      <c r="E41" s="14">
        <f>'Рабочие данные'!I41-'Ожидаемое значение'!E41</f>
        <v>-1078</v>
      </c>
      <c r="F41" s="14">
        <f>'Рабочие данные'!J41-'Ожидаемое значение'!F41</f>
        <v>-1658</v>
      </c>
      <c r="G41" s="14">
        <f>'Рабочие данные'!K41-'Ожидаемое значение'!G41</f>
        <v>-1795.4</v>
      </c>
      <c r="H41" s="14">
        <f>'Рабочие данные'!L41-'Ожидаемое значение'!H41</f>
        <v>-2137.6</v>
      </c>
      <c r="I41" s="14">
        <f>'Рабочие данные'!M41-'Ожидаемое значение'!I41</f>
        <v>-1381</v>
      </c>
      <c r="J41" s="14">
        <f>'Рабочие данные'!N41-'Ожидаемое значение'!J41</f>
        <v>-413</v>
      </c>
      <c r="K41" s="14">
        <f>'Рабочие данные'!O41-'Ожидаемое значение'!K41</f>
        <v>159.4</v>
      </c>
    </row>
    <row r="42" ht="12.75" customHeight="1">
      <c r="A42" s="3" t="s">
        <v>53</v>
      </c>
      <c r="B42" s="14">
        <f>'Рабочие данные'!F42-'Ожидаемое значение'!B42</f>
        <v>-107</v>
      </c>
      <c r="C42" s="14">
        <f>'Рабочие данные'!G42-'Ожидаемое значение'!C42</f>
        <v>-609.6</v>
      </c>
      <c r="D42" s="14">
        <f>'Рабочие данные'!H42-'Ожидаемое значение'!D42</f>
        <v>-518.2</v>
      </c>
      <c r="E42" s="14">
        <f>'Рабочие данные'!I42-'Ожидаемое значение'!E42</f>
        <v>-442.2</v>
      </c>
      <c r="F42" s="14">
        <f>'Рабочие данные'!J42-'Ожидаемое значение'!F42</f>
        <v>-322</v>
      </c>
      <c r="G42" s="14">
        <f>'Рабочие данные'!K42-'Ожидаемое значение'!G42</f>
        <v>-878</v>
      </c>
      <c r="H42" s="14">
        <f>'Рабочие данные'!L42-'Ожидаемое значение'!H42</f>
        <v>-967</v>
      </c>
      <c r="I42" s="14">
        <f>'Рабочие данные'!M42-'Ожидаемое значение'!I42</f>
        <v>-1003.6</v>
      </c>
      <c r="J42" s="14">
        <f>'Рабочие данные'!N42-'Ожидаемое значение'!J42</f>
        <v>-824.6</v>
      </c>
      <c r="K42" s="14">
        <f>'Рабочие данные'!O42-'Ожидаемое значение'!K42</f>
        <v>-652.4</v>
      </c>
    </row>
    <row r="43" ht="12.75" customHeight="1">
      <c r="A43" s="3" t="s">
        <v>54</v>
      </c>
      <c r="B43" s="14">
        <f>'Рабочие данные'!F43-'Ожидаемое значение'!B43</f>
        <v>1090.25</v>
      </c>
      <c r="C43" s="14">
        <f>'Рабочие данные'!G43-'Ожидаемое значение'!C43</f>
        <v>490.2</v>
      </c>
      <c r="D43" s="14">
        <f>'Рабочие данные'!H43-'Ожидаемое значение'!D43</f>
        <v>414.2</v>
      </c>
      <c r="E43" s="14">
        <f>'Рабочие данные'!I43-'Ожидаемое значение'!E43</f>
        <v>-339.8</v>
      </c>
      <c r="F43" s="14">
        <f>'Рабочие данные'!J43-'Ожидаемое значение'!F43</f>
        <v>-1334.2</v>
      </c>
      <c r="G43" s="14">
        <f>'Рабочие данные'!K43-'Ожидаемое значение'!G43</f>
        <v>-1379.2</v>
      </c>
      <c r="H43" s="14">
        <f>'Рабочие данные'!L43-'Ожидаемое значение'!H43</f>
        <v>-1647</v>
      </c>
      <c r="I43" s="14">
        <f>'Рабочие данные'!M43-'Ожидаемое значение'!I43</f>
        <v>-2154.2</v>
      </c>
      <c r="J43" s="14">
        <f>'Рабочие данные'!N43-'Ожидаемое значение'!J43</f>
        <v>-1178.6</v>
      </c>
      <c r="K43" s="14">
        <f>'Рабочие данные'!O43-'Ожидаемое значение'!K43</f>
        <v>-1142.4</v>
      </c>
    </row>
    <row r="44" ht="12.75" customHeight="1">
      <c r="A44" s="3" t="s">
        <v>55</v>
      </c>
      <c r="B44" s="14">
        <f>'Рабочие данные'!F44-'Ожидаемое значение'!B44</f>
        <v>109</v>
      </c>
      <c r="C44" s="14">
        <f>'Рабочие данные'!G44-'Ожидаемое значение'!C44</f>
        <v>-140.8</v>
      </c>
      <c r="D44" s="14">
        <f>'Рабочие данные'!H44-'Ожидаемое значение'!D44</f>
        <v>-349.4</v>
      </c>
      <c r="E44" s="14">
        <f>'Рабочие данные'!I44-'Ожидаемое значение'!E44</f>
        <v>-395.2</v>
      </c>
      <c r="F44" s="14">
        <f>'Рабочие данные'!J44-'Ожидаемое значение'!F44</f>
        <v>-371</v>
      </c>
      <c r="G44" s="14">
        <f>'Рабочие данные'!K44-'Ожидаемое значение'!G44</f>
        <v>414.2</v>
      </c>
      <c r="H44" s="14">
        <f>'Рабочие данные'!L44-'Ожидаемое значение'!H44</f>
        <v>-112</v>
      </c>
      <c r="I44" s="14">
        <f>'Рабочие данные'!M44-'Ожидаемое значение'!I44</f>
        <v>405.8</v>
      </c>
      <c r="J44" s="14">
        <f>'Рабочие данные'!N44-'Ожидаемое значение'!J44</f>
        <v>53</v>
      </c>
      <c r="K44" s="14">
        <f>'Рабочие данные'!O44-'Ожидаемое значение'!K44</f>
        <v>-576.6</v>
      </c>
    </row>
    <row r="45" ht="12.75" customHeight="1">
      <c r="A45" s="3" t="s">
        <v>56</v>
      </c>
      <c r="B45" s="14">
        <f>'Рабочие данные'!F45-'Ожидаемое значение'!B45</f>
        <v>-451.5</v>
      </c>
      <c r="C45" s="14">
        <f>'Рабочие данные'!G45-'Ожидаемое значение'!C45</f>
        <v>-520.2</v>
      </c>
      <c r="D45" s="14">
        <f>'Рабочие данные'!H45-'Ожидаемое значение'!D45</f>
        <v>-264</v>
      </c>
      <c r="E45" s="14">
        <f>'Рабочие данные'!I45-'Ожидаемое значение'!E45</f>
        <v>-360.6</v>
      </c>
      <c r="F45" s="14">
        <f>'Рабочие данные'!J45-'Ожидаемое значение'!F45</f>
        <v>9.6</v>
      </c>
      <c r="G45" s="14">
        <f>'Рабочие данные'!K45-'Ожидаемое значение'!G45</f>
        <v>-1044.8</v>
      </c>
      <c r="H45" s="14">
        <f>'Рабочие данные'!L45-'Ожидаемое значение'!H45</f>
        <v>-991</v>
      </c>
      <c r="I45" s="14">
        <f>'Рабочие данные'!M45-'Ожидаемое значение'!I45</f>
        <v>-1043.4</v>
      </c>
      <c r="J45" s="14">
        <f>'Рабочие данные'!N45-'Ожидаемое значение'!J45</f>
        <v>-597</v>
      </c>
      <c r="K45" s="14">
        <f>'Рабочие данные'!O45-'Ожидаемое значение'!K45</f>
        <v>-437</v>
      </c>
    </row>
    <row r="46" ht="12.75" customHeight="1">
      <c r="A46" s="3" t="s">
        <v>57</v>
      </c>
      <c r="B46" s="14">
        <f>'Рабочие данные'!F46-'Ожидаемое значение'!B46</f>
        <v>-108.5</v>
      </c>
      <c r="C46" s="14">
        <f>'Рабочие данные'!G46-'Ожидаемое значение'!C46</f>
        <v>-437.8</v>
      </c>
      <c r="D46" s="14">
        <f>'Рабочие данные'!H46-'Ожидаемое значение'!D46</f>
        <v>-76</v>
      </c>
      <c r="E46" s="14">
        <f>'Рабочие данные'!I46-'Ожидаемое значение'!E46</f>
        <v>-387.6</v>
      </c>
      <c r="F46" s="14">
        <f>'Рабочие данные'!J46-'Ожидаемое значение'!F46</f>
        <v>-123.6</v>
      </c>
      <c r="G46" s="14">
        <f>'Рабочие данные'!K46-'Ожидаемое значение'!G46</f>
        <v>-154.8</v>
      </c>
      <c r="H46" s="14">
        <f>'Рабочие данные'!L46-'Ожидаемое значение'!H46</f>
        <v>-95.2</v>
      </c>
      <c r="I46" s="14">
        <f>'Рабочие данные'!M46-'Ожидаемое значение'!I46</f>
        <v>91.6</v>
      </c>
      <c r="J46" s="14">
        <f>'Рабочие данные'!N46-'Ожидаемое значение'!J46</f>
        <v>104.4</v>
      </c>
      <c r="K46" s="14">
        <f>'Рабочие данные'!O46-'Ожидаемое значение'!K46</f>
        <v>12.2</v>
      </c>
    </row>
    <row r="47" ht="12.75" customHeight="1">
      <c r="A47" s="3" t="s">
        <v>58</v>
      </c>
      <c r="B47" s="14">
        <f>'Рабочие данные'!F47-'Ожидаемое значение'!B47</f>
        <v>-62</v>
      </c>
      <c r="C47" s="14">
        <f>'Рабочие данные'!G47-'Ожидаемое значение'!C47</f>
        <v>106.4</v>
      </c>
      <c r="D47" s="14">
        <f>'Рабочие данные'!H47-'Ожидаемое значение'!D47</f>
        <v>-14.2</v>
      </c>
      <c r="E47" s="14">
        <f>'Рабочие данные'!I47-'Ожидаемое значение'!E47</f>
        <v>-146.6</v>
      </c>
      <c r="F47" s="14">
        <f>'Рабочие данные'!J47-'Ожидаемое значение'!F47</f>
        <v>0.8</v>
      </c>
      <c r="G47" s="14">
        <f>'Рабочие данные'!K47-'Ожидаемое значение'!G47</f>
        <v>-372.6</v>
      </c>
      <c r="H47" s="14">
        <f>'Рабочие данные'!L47-'Ожидаемое значение'!H47</f>
        <v>-322.4</v>
      </c>
      <c r="I47" s="14">
        <f>'Рабочие данные'!M47-'Ожидаемое значение'!I47</f>
        <v>-213.2</v>
      </c>
      <c r="J47" s="14">
        <f>'Рабочие данные'!N47-'Ожидаемое значение'!J47</f>
        <v>-333.2</v>
      </c>
      <c r="K47" s="14">
        <f>'Рабочие данные'!O47-'Ожидаемое значение'!K47</f>
        <v>-199.4</v>
      </c>
    </row>
    <row r="48" ht="12.75" customHeight="1">
      <c r="A48" s="3" t="s">
        <v>59</v>
      </c>
      <c r="B48" s="14">
        <f>'Рабочие данные'!F48-'Ожидаемое значение'!B48</f>
        <v>36.75</v>
      </c>
      <c r="C48" s="14">
        <f>'Рабочие данные'!G48-'Ожидаемое значение'!C48</f>
        <v>47.4</v>
      </c>
      <c r="D48" s="14">
        <f>'Рабочие данные'!H48-'Ожидаемое значение'!D48</f>
        <v>51.2</v>
      </c>
      <c r="E48" s="14">
        <f>'Рабочие данные'!I48-'Ожидаемое значение'!E48</f>
        <v>-25.4</v>
      </c>
      <c r="F48" s="14">
        <f>'Рабочие данные'!J48-'Ожидаемое значение'!F48</f>
        <v>-44.4</v>
      </c>
      <c r="G48" s="14">
        <f>'Рабочие данные'!K48-'Ожидаемое значение'!G48</f>
        <v>-93</v>
      </c>
      <c r="H48" s="14">
        <f>'Рабочие данные'!L48-'Ожидаемое значение'!H48</f>
        <v>-51</v>
      </c>
      <c r="I48" s="14">
        <f>'Рабочие данные'!M48-'Ожидаемое значение'!I48</f>
        <v>-94.8</v>
      </c>
      <c r="J48" s="14">
        <f>'Рабочие данные'!N48-'Ожидаемое значение'!J48</f>
        <v>-82.2</v>
      </c>
      <c r="K48" s="14">
        <f>'Рабочие данные'!O48-'Ожидаемое значение'!K48</f>
        <v>-25.8</v>
      </c>
    </row>
    <row r="49" ht="12.75" customHeight="1">
      <c r="A49" s="3" t="s">
        <v>60</v>
      </c>
      <c r="B49" s="14">
        <f>'Рабочие данные'!F49-'Ожидаемое значение'!B49</f>
        <v>-1105.5</v>
      </c>
      <c r="C49" s="14">
        <f>'Рабочие данные'!G49-'Ожидаемое значение'!C49</f>
        <v>114.6</v>
      </c>
      <c r="D49" s="14">
        <f>'Рабочие данные'!H49-'Ожидаемое значение'!D49</f>
        <v>-3106.8</v>
      </c>
      <c r="E49" s="14">
        <f>'Рабочие данные'!I49-'Ожидаемое значение'!E49</f>
        <v>-3347.8</v>
      </c>
      <c r="F49" s="14">
        <f>'Рабочие данные'!J49-'Ожидаемое значение'!F49</f>
        <v>-3525.8</v>
      </c>
      <c r="G49" s="14">
        <f>'Рабочие данные'!K49-'Ожидаемое значение'!G49</f>
        <v>-3717.4</v>
      </c>
      <c r="H49" s="14">
        <f>'Рабочие данные'!L49-'Ожидаемое значение'!H49</f>
        <v>-2728.6</v>
      </c>
      <c r="I49" s="14">
        <f>'Рабочие данные'!M49-'Ожидаемое значение'!I49</f>
        <v>-2139.6</v>
      </c>
      <c r="J49" s="14">
        <f>'Рабочие данные'!N49-'Ожидаемое значение'!J49</f>
        <v>-1014</v>
      </c>
      <c r="K49" s="14">
        <f>'Рабочие данные'!O49-'Ожидаемое значение'!K49</f>
        <v>-1353</v>
      </c>
    </row>
    <row r="50" ht="12.75" customHeight="1">
      <c r="A50" s="3" t="s">
        <v>61</v>
      </c>
      <c r="B50" s="14">
        <f>'Рабочие данные'!F50-'Ожидаемое значение'!B50</f>
        <v>-128.5</v>
      </c>
      <c r="C50" s="14">
        <f>'Рабочие данные'!G50-'Ожидаемое значение'!C50</f>
        <v>170.2</v>
      </c>
      <c r="D50" s="14">
        <f>'Рабочие данные'!H50-'Ожидаемое значение'!D50</f>
        <v>442.4</v>
      </c>
      <c r="E50" s="14">
        <f>'Рабочие данные'!I50-'Ожидаемое значение'!E50</f>
        <v>116.4</v>
      </c>
      <c r="F50" s="14">
        <f>'Рабочие данные'!J50-'Ожидаемое значение'!F50</f>
        <v>-347</v>
      </c>
      <c r="G50" s="14">
        <f>'Рабочие данные'!K50-'Ожидаемое значение'!G50</f>
        <v>-784</v>
      </c>
      <c r="H50" s="14">
        <f>'Рабочие данные'!L50-'Ожидаемое значение'!H50</f>
        <v>-687</v>
      </c>
      <c r="I50" s="14">
        <f>'Рабочие данные'!M50-'Ожидаемое значение'!I50</f>
        <v>-477</v>
      </c>
      <c r="J50" s="14">
        <f>'Рабочие данные'!N50-'Ожидаемое значение'!J50</f>
        <v>-205</v>
      </c>
      <c r="K50" s="14">
        <f>'Рабочие данные'!O50-'Ожидаемое значение'!K50</f>
        <v>-29.6</v>
      </c>
    </row>
    <row r="51" ht="12.75" customHeight="1">
      <c r="A51" s="3" t="s">
        <v>62</v>
      </c>
      <c r="B51" s="14">
        <f>'Рабочие данные'!F51-'Ожидаемое значение'!B51</f>
        <v>490.5</v>
      </c>
      <c r="C51" s="14">
        <f>'Рабочие данные'!G51-'Ожидаемое значение'!C51</f>
        <v>-318.6</v>
      </c>
      <c r="D51" s="14">
        <f>'Рабочие данные'!H51-'Ожидаемое значение'!D51</f>
        <v>-773.8</v>
      </c>
      <c r="E51" s="14">
        <f>'Рабочие данные'!I51-'Ожидаемое значение'!E51</f>
        <v>-700.4</v>
      </c>
      <c r="F51" s="14">
        <f>'Рабочие данные'!J51-'Ожидаемое значение'!F51</f>
        <v>-578.4</v>
      </c>
      <c r="G51" s="14">
        <f>'Рабочие данные'!K51-'Ожидаемое значение'!G51</f>
        <v>-382.2</v>
      </c>
      <c r="H51" s="14">
        <f>'Рабочие данные'!L51-'Ожидаемое значение'!H51</f>
        <v>-284.2</v>
      </c>
      <c r="I51" s="14">
        <f>'Рабочие данные'!M51-'Ожидаемое значение'!I51</f>
        <v>-255.8</v>
      </c>
      <c r="J51" s="14">
        <f>'Рабочие данные'!N51-'Ожидаемое значение'!J51</f>
        <v>-86.8</v>
      </c>
      <c r="K51" s="14">
        <f>'Рабочие данные'!O51-'Ожидаемое значение'!K51</f>
        <v>-187.2</v>
      </c>
    </row>
    <row r="52" ht="12.75" customHeight="1">
      <c r="A52" s="3" t="s">
        <v>63</v>
      </c>
      <c r="B52" s="14">
        <f>'Рабочие данные'!F52-'Ожидаемое значение'!B52</f>
        <v>-19.5</v>
      </c>
      <c r="C52" s="14">
        <f>'Рабочие данные'!G52-'Ожидаемое значение'!C52</f>
        <v>-22.6</v>
      </c>
      <c r="D52" s="14">
        <f>'Рабочие данные'!H52-'Ожидаемое значение'!D52</f>
        <v>-46.6</v>
      </c>
      <c r="E52" s="14">
        <f>'Рабочие данные'!I52-'Ожидаемое значение'!E52</f>
        <v>-15.4</v>
      </c>
      <c r="F52" s="14">
        <f>'Рабочие данные'!J52-'Ожидаемое значение'!F52</f>
        <v>100.4</v>
      </c>
      <c r="G52" s="14">
        <f>'Рабочие данные'!K52-'Ожидаемое значение'!G52</f>
        <v>55.2</v>
      </c>
      <c r="H52" s="14">
        <f>'Рабочие данные'!L52-'Ожидаемое значение'!H52</f>
        <v>34</v>
      </c>
      <c r="I52" s="14">
        <f>'Рабочие данные'!M52-'Ожидаемое значение'!I52</f>
        <v>20.2</v>
      </c>
      <c r="J52" s="14">
        <f>'Рабочие данные'!N52-'Ожидаемое значение'!J52</f>
        <v>-24.2</v>
      </c>
      <c r="K52" s="14">
        <f>'Рабочие данные'!O52-'Ожидаемое значение'!K52</f>
        <v>-31.4</v>
      </c>
    </row>
    <row r="53" ht="12.75" customHeight="1">
      <c r="A53" s="3" t="s">
        <v>64</v>
      </c>
      <c r="B53" s="14">
        <f>'Рабочие данные'!F53-'Ожидаемое значение'!B53</f>
        <v>342.75</v>
      </c>
      <c r="C53" s="14">
        <f>'Рабочие данные'!G53-'Ожидаемое значение'!C53</f>
        <v>266.2</v>
      </c>
      <c r="D53" s="14">
        <f>'Рабочие данные'!H53-'Ожидаемое значение'!D53</f>
        <v>133.8</v>
      </c>
      <c r="E53" s="14">
        <f>'Рабочие данные'!I53-'Ожидаемое значение'!E53</f>
        <v>-50.8</v>
      </c>
      <c r="F53" s="14">
        <f>'Рабочие данные'!J53-'Ожидаемое значение'!F53</f>
        <v>-149.8</v>
      </c>
      <c r="G53" s="14">
        <f>'Рабочие данные'!K53-'Ожидаемое значение'!G53</f>
        <v>-113.4</v>
      </c>
      <c r="H53" s="14">
        <f>'Рабочие данные'!L53-'Ожидаемое значение'!H53</f>
        <v>-70.2</v>
      </c>
      <c r="I53" s="14">
        <f>'Рабочие данные'!M53-'Ожидаемое значение'!I53</f>
        <v>-172</v>
      </c>
      <c r="J53" s="14">
        <f>'Рабочие данные'!N53-'Ожидаемое значение'!J53</f>
        <v>-153.2</v>
      </c>
      <c r="K53" s="14">
        <f>'Рабочие данные'!O53-'Ожидаемое значение'!K53</f>
        <v>-151.2</v>
      </c>
    </row>
    <row r="54" ht="12.75" customHeight="1">
      <c r="A54" s="3" t="s">
        <v>65</v>
      </c>
      <c r="B54" s="14">
        <f>'Рабочие данные'!F54-'Ожидаемое значение'!B54</f>
        <v>-177.5</v>
      </c>
      <c r="C54" s="14">
        <f>'Рабочие данные'!G54-'Ожидаемое значение'!C54</f>
        <v>-407</v>
      </c>
      <c r="D54" s="14">
        <f>'Рабочие данные'!H54-'Ожидаемое значение'!D54</f>
        <v>-173.8</v>
      </c>
      <c r="E54" s="14">
        <f>'Рабочие данные'!I54-'Ожидаемое значение'!E54</f>
        <v>-287.4</v>
      </c>
      <c r="F54" s="14">
        <f>'Рабочие данные'!J54-'Ожидаемое значение'!F54</f>
        <v>-164.6</v>
      </c>
      <c r="G54" s="14">
        <f>'Рабочие данные'!K54-'Ожидаемое значение'!G54</f>
        <v>-294.2</v>
      </c>
      <c r="H54" s="14">
        <f>'Рабочие данные'!L54-'Ожидаемое значение'!H54</f>
        <v>-253.8</v>
      </c>
      <c r="I54" s="14">
        <f>'Рабочие данные'!M54-'Ожидаемое значение'!I54</f>
        <v>-132.8</v>
      </c>
      <c r="J54" s="14">
        <f>'Рабочие данные'!N54-'Ожидаемое значение'!J54</f>
        <v>-48.2</v>
      </c>
      <c r="K54" s="14">
        <f>'Рабочие данные'!O54-'Ожидаемое значение'!K54</f>
        <v>40.4</v>
      </c>
    </row>
    <row r="55" ht="12.75" customHeight="1">
      <c r="A55" s="3" t="s">
        <v>66</v>
      </c>
      <c r="B55" s="14">
        <f>'Рабочие данные'!F55-'Ожидаемое значение'!B55</f>
        <v>-205.5</v>
      </c>
      <c r="C55" s="14">
        <f>'Рабочие данные'!G55-'Ожидаемое значение'!C55</f>
        <v>-348.4</v>
      </c>
      <c r="D55" s="14">
        <f>'Рабочие данные'!H55-'Ожидаемое значение'!D55</f>
        <v>-224.8</v>
      </c>
      <c r="E55" s="14">
        <f>'Рабочие данные'!I55-'Ожидаемое значение'!E55</f>
        <v>-331.2</v>
      </c>
      <c r="F55" s="14">
        <f>'Рабочие данные'!J55-'Ожидаемое значение'!F55</f>
        <v>-335</v>
      </c>
      <c r="G55" s="14">
        <f>'Рабочие данные'!K55-'Ожидаемое значение'!G55</f>
        <v>-98.6</v>
      </c>
      <c r="H55" s="14">
        <f>'Рабочие данные'!L55-'Ожидаемое значение'!H55</f>
        <v>-4.2</v>
      </c>
      <c r="I55" s="14">
        <f>'Рабочие данные'!M55-'Ожидаемое значение'!I55</f>
        <v>-28</v>
      </c>
      <c r="J55" s="14">
        <f>'Рабочие данные'!N55-'Ожидаемое значение'!J55</f>
        <v>-47.4</v>
      </c>
      <c r="K55" s="14">
        <f>'Рабочие данные'!O55-'Ожидаемое значение'!K55</f>
        <v>-92.6</v>
      </c>
    </row>
    <row r="56" ht="12.75" customHeight="1">
      <c r="A56" s="3" t="s">
        <v>67</v>
      </c>
      <c r="B56" s="14">
        <f>'Рабочие данные'!F56-'Ожидаемое значение'!B56</f>
        <v>-29.75</v>
      </c>
      <c r="C56" s="14">
        <f>'Рабочие данные'!G56-'Ожидаемое значение'!C56</f>
        <v>-223.8</v>
      </c>
      <c r="D56" s="14">
        <f>'Рабочие данные'!H56-'Ожидаемое значение'!D56</f>
        <v>-301.4</v>
      </c>
      <c r="E56" s="14">
        <f>'Рабочие данные'!I56-'Ожидаемое значение'!E56</f>
        <v>-332</v>
      </c>
      <c r="F56" s="14">
        <f>'Рабочие данные'!J56-'Ожидаемое значение'!F56</f>
        <v>-510</v>
      </c>
      <c r="G56" s="14">
        <f>'Рабочие данные'!K56-'Ожидаемое значение'!G56</f>
        <v>-313.8</v>
      </c>
      <c r="H56" s="14">
        <f>'Рабочие данные'!L56-'Ожидаемое значение'!H56</f>
        <v>-193.6</v>
      </c>
      <c r="I56" s="14">
        <f>'Рабочие данные'!M56-'Ожидаемое значение'!I56</f>
        <v>-129.6</v>
      </c>
      <c r="J56" s="14">
        <f>'Рабочие данные'!N56-'Ожидаемое значение'!J56</f>
        <v>140.6</v>
      </c>
      <c r="K56" s="14">
        <f>'Рабочие данные'!O56-'Ожидаемое значение'!K56</f>
        <v>-77.4</v>
      </c>
    </row>
    <row r="57" ht="12.75" customHeight="1">
      <c r="A57" s="3" t="s">
        <v>68</v>
      </c>
      <c r="B57" s="14">
        <f>'Рабочие данные'!F57-'Ожидаемое значение'!B57</f>
        <v>111.25</v>
      </c>
      <c r="C57" s="14">
        <f>'Рабочие данные'!G57-'Ожидаемое значение'!C57</f>
        <v>-103</v>
      </c>
      <c r="D57" s="14">
        <f>'Рабочие данные'!H57-'Ожидаемое значение'!D57</f>
        <v>-177.8</v>
      </c>
      <c r="E57" s="14">
        <f>'Рабочие данные'!I57-'Ожидаемое значение'!E57</f>
        <v>-505.2</v>
      </c>
      <c r="F57" s="14">
        <f>'Рабочие данные'!J57-'Ожидаемое значение'!F57</f>
        <v>-957.8</v>
      </c>
      <c r="G57" s="14">
        <f>'Рабочие данные'!K57-'Ожидаемое значение'!G57</f>
        <v>-1284.4</v>
      </c>
      <c r="H57" s="14">
        <f>'Рабочие данные'!L57-'Ожидаемое значение'!H57</f>
        <v>-919.6</v>
      </c>
      <c r="I57" s="14">
        <f>'Рабочие данные'!M57-'Ожидаемое значение'!I57</f>
        <v>-669.4</v>
      </c>
      <c r="J57" s="14">
        <f>'Рабочие данные'!N57-'Ожидаемое значение'!J57</f>
        <v>-337.4</v>
      </c>
      <c r="K57" s="14">
        <f>'Рабочие данные'!O57-'Ожидаемое значение'!K57</f>
        <v>-283.2</v>
      </c>
    </row>
    <row r="58" ht="12.75" customHeight="1">
      <c r="A58" s="3" t="s">
        <v>69</v>
      </c>
      <c r="B58" s="14">
        <f>'Рабочие данные'!F58-'Ожидаемое значение'!B58</f>
        <v>-86</v>
      </c>
      <c r="C58" s="14">
        <f>'Рабочие данные'!G58-'Ожидаемое значение'!C58</f>
        <v>-178.8</v>
      </c>
      <c r="D58" s="14">
        <f>'Рабочие данные'!H58-'Ожидаемое значение'!D58</f>
        <v>-30.8</v>
      </c>
      <c r="E58" s="14">
        <f>'Рабочие данные'!I58-'Ожидаемое значение'!E58</f>
        <v>-276.6</v>
      </c>
      <c r="F58" s="14">
        <f>'Рабочие данные'!J58-'Ожидаемое значение'!F58</f>
        <v>-81.8</v>
      </c>
      <c r="G58" s="14">
        <f>'Рабочие данные'!K58-'Ожидаемое значение'!G58</f>
        <v>7.2</v>
      </c>
      <c r="H58" s="14">
        <f>'Рабочие данные'!L58-'Ожидаемое значение'!H58</f>
        <v>-75.8</v>
      </c>
      <c r="I58" s="14">
        <f>'Рабочие данные'!M58-'Ожидаемое значение'!I58</f>
        <v>8.2</v>
      </c>
      <c r="J58" s="14">
        <f>'Рабочие данные'!N58-'Ожидаемое значение'!J58</f>
        <v>-20.8</v>
      </c>
      <c r="K58" s="14">
        <f>'Рабочие данные'!O58-'Ожидаемое значение'!K58</f>
        <v>6.6</v>
      </c>
    </row>
    <row r="59" ht="12.75" customHeight="1">
      <c r="A59" s="3" t="s">
        <v>70</v>
      </c>
      <c r="B59" s="14">
        <f>'Рабочие данные'!F59-'Ожидаемое значение'!B59</f>
        <v>-87.5</v>
      </c>
      <c r="C59" s="14">
        <f>'Рабочие данные'!G59-'Ожидаемое значение'!C59</f>
        <v>-509</v>
      </c>
      <c r="D59" s="14">
        <f>'Рабочие данные'!H59-'Ожидаемое значение'!D59</f>
        <v>-37</v>
      </c>
      <c r="E59" s="14">
        <f>'Рабочие данные'!I59-'Ожидаемое значение'!E59</f>
        <v>-14.4</v>
      </c>
      <c r="F59" s="14">
        <f>'Рабочие данные'!J59-'Ожидаемое значение'!F59</f>
        <v>120.8</v>
      </c>
      <c r="G59" s="14">
        <f>'Рабочие данные'!K59-'Ожидаемое значение'!G59</f>
        <v>160.8</v>
      </c>
      <c r="H59" s="14">
        <f>'Рабочие данные'!L59-'Ожидаемое значение'!H59</f>
        <v>-156.2</v>
      </c>
      <c r="I59" s="14">
        <f>'Рабочие данные'!M59-'Ожидаемое значение'!I59</f>
        <v>-885.4</v>
      </c>
      <c r="J59" s="14">
        <f>'Рабочие данные'!N59-'Ожидаемое значение'!J59</f>
        <v>-814.4</v>
      </c>
      <c r="K59" s="14">
        <f>'Рабочие данные'!O59-'Ожидаемое значение'!K59</f>
        <v>-815.8</v>
      </c>
    </row>
    <row r="60" ht="12.75" customHeight="1">
      <c r="A60" s="3" t="s">
        <v>71</v>
      </c>
      <c r="B60" s="14">
        <f>'Рабочие данные'!F60-'Ожидаемое значение'!B60</f>
        <v>-88</v>
      </c>
      <c r="C60" s="14">
        <f>'Рабочие данные'!G60-'Ожидаемое значение'!C60</f>
        <v>-974.4</v>
      </c>
      <c r="D60" s="14">
        <f>'Рабочие данные'!H60-'Ожидаемое значение'!D60</f>
        <v>-1466.6</v>
      </c>
      <c r="E60" s="14">
        <f>'Рабочие данные'!I60-'Ожидаемое значение'!E60</f>
        <v>-1605.6</v>
      </c>
      <c r="F60" s="14">
        <f>'Рабочие данные'!J60-'Ожидаемое значение'!F60</f>
        <v>-1590.4</v>
      </c>
      <c r="G60" s="14">
        <f>'Рабочие данные'!K60-'Ожидаемое значение'!G60</f>
        <v>-1097.2</v>
      </c>
      <c r="H60" s="14">
        <f>'Рабочие данные'!L60-'Ожидаемое значение'!H60</f>
        <v>-1282.6</v>
      </c>
      <c r="I60" s="14">
        <f>'Рабочие данные'!M60-'Ожидаемое значение'!I60</f>
        <v>-568.4</v>
      </c>
      <c r="J60" s="14">
        <f>'Рабочие данные'!N60-'Ожидаемое значение'!J60</f>
        <v>-245</v>
      </c>
      <c r="K60" s="14">
        <f>'Рабочие данные'!O60-'Ожидаемое значение'!K60</f>
        <v>-651.2</v>
      </c>
    </row>
    <row r="61" ht="12.75" customHeight="1">
      <c r="A61" s="3" t="s">
        <v>72</v>
      </c>
      <c r="B61" s="14">
        <f>'Рабочие данные'!F61-'Ожидаемое значение'!B61</f>
        <v>-12.5</v>
      </c>
      <c r="C61" s="14">
        <f>'Рабочие данные'!G61-'Ожидаемое значение'!C61</f>
        <v>13</v>
      </c>
      <c r="D61" s="14">
        <f>'Рабочие данные'!H61-'Ожидаемое значение'!D61</f>
        <v>81</v>
      </c>
      <c r="E61" s="14">
        <f>'Рабочие данные'!I61-'Ожидаемое значение'!E61</f>
        <v>75.6</v>
      </c>
      <c r="F61" s="14">
        <f>'Рабочие данные'!J61-'Ожидаемое значение'!F61</f>
        <v>14.2</v>
      </c>
      <c r="G61" s="14">
        <f>'Рабочие данные'!K61-'Ожидаемое значение'!G61</f>
        <v>-17.4</v>
      </c>
      <c r="H61" s="14">
        <f>'Рабочие данные'!L61-'Ожидаемое значение'!H61</f>
        <v>-57</v>
      </c>
      <c r="I61" s="14">
        <f>'Рабочие данные'!M61-'Ожидаемое значение'!I61</f>
        <v>-148.6</v>
      </c>
      <c r="J61" s="14">
        <f>'Рабочие данные'!N61-'Ожидаемое значение'!J61</f>
        <v>-25.8</v>
      </c>
      <c r="K61" s="14">
        <f>'Рабочие данные'!O61-'Ожидаемое значение'!K61</f>
        <v>-93.8</v>
      </c>
    </row>
    <row r="62" ht="12.75" customHeight="1">
      <c r="A62" s="3" t="s">
        <v>73</v>
      </c>
      <c r="B62" s="14">
        <f>'Рабочие данные'!F62-'Ожидаемое значение'!B62</f>
        <v>281.25</v>
      </c>
      <c r="C62" s="14">
        <f>'Рабочие данные'!G62-'Ожидаемое значение'!C62</f>
        <v>211</v>
      </c>
      <c r="D62" s="14">
        <f>'Рабочие данные'!H62-'Ожидаемое значение'!D62</f>
        <v>68.2</v>
      </c>
      <c r="E62" s="14">
        <f>'Рабочие данные'!I62-'Ожидаемое значение'!E62</f>
        <v>124.2</v>
      </c>
      <c r="F62" s="14">
        <f>'Рабочие данные'!J62-'Ожидаемое значение'!F62</f>
        <v>299.4</v>
      </c>
      <c r="G62" s="14">
        <f>'Рабочие данные'!K62-'Ожидаемое значение'!G62</f>
        <v>279</v>
      </c>
      <c r="H62" s="14">
        <f>'Рабочие данные'!L62-'Ожидаемое значение'!H62</f>
        <v>65.2</v>
      </c>
      <c r="I62" s="14">
        <f>'Рабочие данные'!M62-'Ожидаемое значение'!I62</f>
        <v>-219.4</v>
      </c>
      <c r="J62" s="14">
        <f>'Рабочие данные'!N62-'Ожидаемое значение'!J62</f>
        <v>-171.6</v>
      </c>
      <c r="K62" s="14">
        <f>'Рабочие данные'!O62-'Ожидаемое значение'!K62</f>
        <v>-150.6</v>
      </c>
    </row>
    <row r="63" ht="12.75" customHeight="1">
      <c r="A63" s="3" t="s">
        <v>74</v>
      </c>
      <c r="B63" s="14">
        <f>'Рабочие данные'!F63-'Ожидаемое значение'!B63</f>
        <v>1184</v>
      </c>
      <c r="C63" s="14">
        <f>'Рабочие данные'!G63-'Ожидаемое значение'!C63</f>
        <v>2313.2</v>
      </c>
      <c r="D63" s="14">
        <f>'Рабочие данные'!H63-'Ожидаемое значение'!D63</f>
        <v>1261.8</v>
      </c>
      <c r="E63" s="14">
        <f>'Рабочие данные'!I63-'Ожидаемое значение'!E63</f>
        <v>-3828.8</v>
      </c>
      <c r="F63" s="14">
        <f>'Рабочие данные'!J63-'Ожидаемое значение'!F63</f>
        <v>-9086</v>
      </c>
      <c r="G63" s="14">
        <f>'Рабочие данные'!K63-'Ожидаемое значение'!G63</f>
        <v>-5697</v>
      </c>
      <c r="H63" s="14">
        <f>'Рабочие данные'!L63-'Ожидаемое значение'!H63</f>
        <v>-3679.2</v>
      </c>
      <c r="I63" s="14">
        <f>'Рабочие данные'!M63-'Ожидаемое значение'!I63</f>
        <v>-2571.2</v>
      </c>
      <c r="J63" s="14">
        <f>'Рабочие данные'!N63-'Ожидаемое значение'!J63</f>
        <v>-985.8</v>
      </c>
      <c r="K63" s="14">
        <f>'Рабочие данные'!O63-'Ожидаемое значение'!K63</f>
        <v>-455.4</v>
      </c>
    </row>
    <row r="64" ht="12.75" customHeight="1">
      <c r="A64" s="3" t="s">
        <v>75</v>
      </c>
      <c r="B64" s="14">
        <f>'Рабочие данные'!F64-'Ожидаемое значение'!B64</f>
        <v>130.25</v>
      </c>
      <c r="C64" s="14">
        <f>'Рабочие данные'!G64-'Ожидаемое значение'!C64</f>
        <v>-226.8</v>
      </c>
      <c r="D64" s="14">
        <f>'Рабочие данные'!H64-'Ожидаемое значение'!D64</f>
        <v>-104.4</v>
      </c>
      <c r="E64" s="14">
        <f>'Рабочие данные'!I64-'Ожидаемое значение'!E64</f>
        <v>-413.8</v>
      </c>
      <c r="F64" s="14">
        <f>'Рабочие данные'!J64-'Ожидаемое значение'!F64</f>
        <v>-913.2</v>
      </c>
      <c r="G64" s="14">
        <f>'Рабочие данные'!K64-'Ожидаемое значение'!G64</f>
        <v>-1445.8</v>
      </c>
      <c r="H64" s="14">
        <f>'Рабочие данные'!L64-'Ожидаемое значение'!H64</f>
        <v>-1918.8</v>
      </c>
      <c r="I64" s="14">
        <f>'Рабочие данные'!M64-'Ожидаемое значение'!I64</f>
        <v>-1094.8</v>
      </c>
      <c r="J64" s="14">
        <f>'Рабочие данные'!N64-'Ожидаемое значение'!J64</f>
        <v>-1001.4</v>
      </c>
      <c r="K64" s="14">
        <f>'Рабочие данные'!O64-'Ожидаемое значение'!K64</f>
        <v>-315</v>
      </c>
    </row>
    <row r="65" ht="12.75" customHeight="1">
      <c r="A65" s="3" t="s">
        <v>76</v>
      </c>
      <c r="B65" s="14">
        <f>'Рабочие данные'!F65-'Ожидаемое значение'!B65</f>
        <v>707.75</v>
      </c>
      <c r="C65" s="14">
        <f>'Рабочие данные'!G65-'Ожидаемое значение'!C65</f>
        <v>276.2</v>
      </c>
      <c r="D65" s="14">
        <f>'Рабочие данные'!H65-'Ожидаемое значение'!D65</f>
        <v>179.8</v>
      </c>
      <c r="E65" s="14">
        <f>'Рабочие данные'!I65-'Ожидаемое значение'!E65</f>
        <v>651.8</v>
      </c>
      <c r="F65" s="14">
        <f>'Рабочие данные'!J65-'Ожидаемое значение'!F65</f>
        <v>389.8</v>
      </c>
      <c r="G65" s="14">
        <f>'Рабочие данные'!K65-'Ожидаемое значение'!G65</f>
        <v>241.6</v>
      </c>
      <c r="H65" s="14">
        <f>'Рабочие данные'!L65-'Ожидаемое значение'!H65</f>
        <v>66.8</v>
      </c>
      <c r="I65" s="14">
        <f>'Рабочие данные'!M65-'Ожидаемое значение'!I65</f>
        <v>-552.8</v>
      </c>
      <c r="J65" s="14">
        <f>'Рабочие данные'!N65-'Ожидаемое значение'!J65</f>
        <v>-488.8</v>
      </c>
      <c r="K65" s="14">
        <f>'Рабочие данные'!O65-'Ожидаемое значение'!K65</f>
        <v>-1781.6</v>
      </c>
    </row>
    <row r="66" ht="12.75" customHeight="1">
      <c r="A66" s="3" t="s">
        <v>77</v>
      </c>
      <c r="B66" s="14">
        <f>'Рабочие данные'!F66-'Ожидаемое значение'!B66</f>
        <v>-121</v>
      </c>
      <c r="C66" s="14">
        <f>'Рабочие данные'!G66-'Ожидаемое значение'!C66</f>
        <v>-1726.8</v>
      </c>
      <c r="D66" s="14">
        <f>'Рабочие данные'!H66-'Ожидаемое значение'!D66</f>
        <v>-785.6</v>
      </c>
      <c r="E66" s="14">
        <f>'Рабочие данные'!I66-'Ожидаемое значение'!E66</f>
        <v>-2026.2</v>
      </c>
      <c r="F66" s="14">
        <f>'Рабочие данные'!J66-'Ожидаемое значение'!F66</f>
        <v>-1456.2</v>
      </c>
      <c r="G66" s="14">
        <f>'Рабочие данные'!K66-'Ожидаемое значение'!G66</f>
        <v>64.4</v>
      </c>
      <c r="H66" s="14">
        <f>'Рабочие данные'!L66-'Ожидаемое значение'!H66</f>
        <v>649.6</v>
      </c>
      <c r="I66" s="14">
        <f>'Рабочие данные'!M66-'Ожидаемое значение'!I66</f>
        <v>-192.4</v>
      </c>
      <c r="J66" s="14">
        <f>'Рабочие данные'!N66-'Ожидаемое значение'!J66</f>
        <v>791.4</v>
      </c>
      <c r="K66" s="14">
        <f>'Рабочие данные'!O66-'Ожидаемое значение'!K66</f>
        <v>273.8</v>
      </c>
    </row>
    <row r="67" ht="12.75" customHeight="1">
      <c r="A67" s="3" t="s">
        <v>78</v>
      </c>
      <c r="B67" s="14">
        <f>'Рабочие данные'!F67-'Ожидаемое значение'!B67</f>
        <v>735.25</v>
      </c>
      <c r="C67" s="14">
        <f>'Рабочие данные'!G67-'Ожидаемое значение'!C67</f>
        <v>-1799.8</v>
      </c>
      <c r="D67" s="14">
        <f>'Рабочие данные'!H67-'Ожидаемое значение'!D67</f>
        <v>-1508.8</v>
      </c>
      <c r="E67" s="14">
        <f>'Рабочие данные'!I67-'Ожидаемое значение'!E67</f>
        <v>-1486</v>
      </c>
      <c r="F67" s="14">
        <f>'Рабочие данные'!J67-'Ожидаемое значение'!F67</f>
        <v>-967.2</v>
      </c>
      <c r="G67" s="14">
        <f>'Рабочие данные'!K67-'Ожидаемое значение'!G67</f>
        <v>-721.8</v>
      </c>
      <c r="H67" s="14">
        <f>'Рабочие данные'!L67-'Ожидаемое значение'!H67</f>
        <v>113.2</v>
      </c>
      <c r="I67" s="14">
        <f>'Рабочие данные'!M67-'Ожидаемое значение'!I67</f>
        <v>-15.8</v>
      </c>
      <c r="J67" s="14">
        <f>'Рабочие данные'!N67-'Ожидаемое значение'!J67</f>
        <v>466.4</v>
      </c>
      <c r="K67" s="14">
        <f>'Рабочие данные'!O67-'Ожидаемое значение'!K67</f>
        <v>-388.6</v>
      </c>
    </row>
    <row r="68" ht="12.75" customHeight="1">
      <c r="A68" s="3" t="s">
        <v>79</v>
      </c>
      <c r="B68" s="14">
        <f>'Рабочие данные'!F68-'Ожидаемое значение'!B68</f>
        <v>48.5</v>
      </c>
      <c r="C68" s="14">
        <f>'Рабочие данные'!G68-'Ожидаемое значение'!C68</f>
        <v>-0.2</v>
      </c>
      <c r="D68" s="14">
        <f>'Рабочие данные'!H68-'Ожидаемое значение'!D68</f>
        <v>47.8</v>
      </c>
      <c r="E68" s="14">
        <f>'Рабочие данные'!I68-'Ожидаемое значение'!E68</f>
        <v>-117.6</v>
      </c>
      <c r="F68" s="14">
        <f>'Рабочие данные'!J68-'Ожидаемое значение'!F68</f>
        <v>-182.6</v>
      </c>
      <c r="G68" s="14">
        <f>'Рабочие данные'!K68-'Ожидаемое значение'!G68</f>
        <v>-64.6</v>
      </c>
      <c r="H68" s="14">
        <f>'Рабочие данные'!L68-'Ожидаемое значение'!H68</f>
        <v>-233.6</v>
      </c>
      <c r="I68" s="14">
        <f>'Рабочие данные'!M68-'Ожидаемое значение'!I68</f>
        <v>-1234.4</v>
      </c>
      <c r="J68" s="14">
        <f>'Рабочие данные'!N68-'Ожидаемое значение'!J68</f>
        <v>-882.8</v>
      </c>
      <c r="K68" s="14">
        <f>'Рабочие данные'!O68-'Ожидаемое значение'!K68</f>
        <v>-850.8</v>
      </c>
    </row>
    <row r="69" ht="12.75" customHeight="1">
      <c r="A69" s="3" t="s">
        <v>80</v>
      </c>
      <c r="B69" s="14">
        <f>'Рабочие данные'!F69-'Ожидаемое значение'!B69</f>
        <v>-117.75</v>
      </c>
      <c r="C69" s="14">
        <f>'Рабочие данные'!G69-'Ожидаемое значение'!C69</f>
        <v>-161.2</v>
      </c>
      <c r="D69" s="14">
        <f>'Рабочие данные'!H69-'Ожидаемое значение'!D69</f>
        <v>-415.8</v>
      </c>
      <c r="E69" s="14">
        <f>'Рабочие данные'!I69-'Ожидаемое значение'!E69</f>
        <v>-824.8</v>
      </c>
      <c r="F69" s="14">
        <f>'Рабочие данные'!J69-'Ожидаемое значение'!F69</f>
        <v>-1446.8</v>
      </c>
      <c r="G69" s="14">
        <f>'Рабочие данные'!K69-'Ожидаемое значение'!G69</f>
        <v>1742.4</v>
      </c>
      <c r="H69" s="14">
        <f>'Рабочие данные'!L69-'Ожидаемое значение'!H69</f>
        <v>893.8</v>
      </c>
      <c r="I69" s="14">
        <f>'Рабочие данные'!M69-'Ожидаемое значение'!I69</f>
        <v>534.2</v>
      </c>
      <c r="J69" s="14">
        <f>'Рабочие данные'!N69-'Ожидаемое значение'!J69</f>
        <v>49.6</v>
      </c>
      <c r="K69" s="14">
        <f>'Рабочие данные'!O69-'Ожидаемое значение'!K69</f>
        <v>-938.2</v>
      </c>
    </row>
    <row r="70" ht="12.75" customHeight="1">
      <c r="A70" s="3" t="s">
        <v>81</v>
      </c>
      <c r="B70" s="14">
        <f>'Рабочие данные'!F70-'Ожидаемое значение'!B70</f>
        <v>-893.75</v>
      </c>
      <c r="C70" s="14">
        <f>'Рабочие данные'!G70-'Ожидаемое значение'!C70</f>
        <v>-1995</v>
      </c>
      <c r="D70" s="14">
        <f>'Рабочие данные'!H70-'Ожидаемое значение'!D70</f>
        <v>-1937.8</v>
      </c>
      <c r="E70" s="14">
        <f>'Рабочие данные'!I70-'Ожидаемое значение'!E70</f>
        <v>-2652.6</v>
      </c>
      <c r="F70" s="14">
        <f>'Рабочие данные'!J70-'Ожидаемое значение'!F70</f>
        <v>-2283</v>
      </c>
      <c r="G70" s="14">
        <f>'Рабочие данные'!K70-'Ожидаемое значение'!G70</f>
        <v>-1614.2</v>
      </c>
      <c r="H70" s="14">
        <f>'Рабочие данные'!L70-'Ожидаемое значение'!H70</f>
        <v>-1167.6</v>
      </c>
      <c r="I70" s="14">
        <f>'Рабочие данные'!M70-'Ожидаемое значение'!I70</f>
        <v>-744.4</v>
      </c>
      <c r="J70" s="14">
        <f>'Рабочие данные'!N70-'Ожидаемое значение'!J70</f>
        <v>-236</v>
      </c>
      <c r="K70" s="14">
        <f>'Рабочие данные'!O70-'Ожидаемое значение'!K70</f>
        <v>278.2</v>
      </c>
    </row>
    <row r="71" ht="12.75" customHeight="1">
      <c r="A71" s="3" t="s">
        <v>82</v>
      </c>
      <c r="B71" s="14">
        <f>'Рабочие данные'!F71-'Ожидаемое значение'!B71</f>
        <v>-394.5</v>
      </c>
      <c r="C71" s="14">
        <f>'Рабочие данные'!G71-'Ожидаемое значение'!C71</f>
        <v>-78.6</v>
      </c>
      <c r="D71" s="14">
        <f>'Рабочие данные'!H71-'Ожидаемое значение'!D71</f>
        <v>569.4</v>
      </c>
      <c r="E71" s="14">
        <f>'Рабочие данные'!I71-'Ожидаемое значение'!E71</f>
        <v>438.8</v>
      </c>
      <c r="F71" s="14">
        <f>'Рабочие данные'!J71-'Ожидаемое значение'!F71</f>
        <v>-187.8</v>
      </c>
      <c r="G71" s="14">
        <f>'Рабочие данные'!K71-'Ожидаемое значение'!G71</f>
        <v>151.4</v>
      </c>
      <c r="H71" s="14">
        <f>'Рабочие данные'!L71-'Ожидаемое значение'!H71</f>
        <v>421.8</v>
      </c>
      <c r="I71" s="14">
        <f>'Рабочие данные'!M71-'Ожидаемое значение'!I71</f>
        <v>534.6</v>
      </c>
      <c r="J71" s="14">
        <f>'Рабочие данные'!N71-'Ожидаемое значение'!J71</f>
        <v>-215.8</v>
      </c>
      <c r="K71" s="14">
        <f>'Рабочие данные'!O71-'Ожидаемое значение'!K71</f>
        <v>-278.2</v>
      </c>
    </row>
    <row r="72" ht="12.75" customHeight="1">
      <c r="A72" s="3" t="s">
        <v>83</v>
      </c>
      <c r="B72" s="14">
        <f>'Рабочие данные'!F72-'Ожидаемое значение'!B72</f>
        <v>1019</v>
      </c>
      <c r="C72" s="14">
        <f>'Рабочие данные'!G72-'Ожидаемое значение'!C72</f>
        <v>451.2</v>
      </c>
      <c r="D72" s="14">
        <f>'Рабочие данные'!H72-'Ожидаемое значение'!D72</f>
        <v>-1384.2</v>
      </c>
      <c r="E72" s="14">
        <f>'Рабочие данные'!I72-'Ожидаемое значение'!E72</f>
        <v>-1642.6</v>
      </c>
      <c r="F72" s="14">
        <f>'Рабочие данные'!J72-'Ожидаемое значение'!F72</f>
        <v>-1186.6</v>
      </c>
      <c r="G72" s="14">
        <f>'Рабочие данные'!K72-'Ожидаемое значение'!G72</f>
        <v>-1294.6</v>
      </c>
      <c r="H72" s="14">
        <f>'Рабочие данные'!L72-'Ожидаемое значение'!H72</f>
        <v>-840.6</v>
      </c>
      <c r="I72" s="14">
        <f>'Рабочие данные'!M72-'Ожидаемое значение'!I72</f>
        <v>-633.8</v>
      </c>
      <c r="J72" s="14">
        <f>'Рабочие данные'!N72-'Ожидаемое значение'!J72</f>
        <v>-354</v>
      </c>
      <c r="K72" s="14">
        <f>'Рабочие данные'!O72-'Ожидаемое значение'!K72</f>
        <v>-417.4</v>
      </c>
    </row>
    <row r="73" ht="12.75" customHeight="1">
      <c r="A73" s="3" t="s">
        <v>84</v>
      </c>
      <c r="B73" s="14">
        <f>'Рабочие данные'!F73-'Ожидаемое значение'!B73</f>
        <v>-767.75</v>
      </c>
      <c r="C73" s="14">
        <f>'Рабочие данные'!G73-'Ожидаемое значение'!C73</f>
        <v>-1108.2</v>
      </c>
      <c r="D73" s="14">
        <f>'Рабочие данные'!H73-'Ожидаемое значение'!D73</f>
        <v>-287.8</v>
      </c>
      <c r="E73" s="14">
        <f>'Рабочие данные'!I73-'Ожидаемое значение'!E73</f>
        <v>-901.8</v>
      </c>
      <c r="F73" s="14">
        <f>'Рабочие данные'!J73-'Ожидаемое значение'!F73</f>
        <v>-1560.6</v>
      </c>
      <c r="G73" s="14">
        <f>'Рабочие данные'!K73-'Ожидаемое значение'!G73</f>
        <v>-2141.2</v>
      </c>
      <c r="H73" s="14">
        <f>'Рабочие данные'!L73-'Ожидаемое значение'!H73</f>
        <v>-1941.2</v>
      </c>
      <c r="I73" s="14">
        <f>'Рабочие данные'!M73-'Ожидаемое значение'!I73</f>
        <v>-1977.2</v>
      </c>
      <c r="J73" s="14">
        <f>'Рабочие данные'!N73-'Ожидаемое значение'!J73</f>
        <v>-1654.4</v>
      </c>
      <c r="K73" s="14">
        <f>'Рабочие данные'!O73-'Ожидаемое значение'!K73</f>
        <v>-837</v>
      </c>
    </row>
    <row r="74" ht="12.75" customHeight="1">
      <c r="A74" s="3" t="s">
        <v>85</v>
      </c>
      <c r="B74" s="14">
        <f>'Рабочие данные'!F74-'Ожидаемое значение'!B74</f>
        <v>172</v>
      </c>
      <c r="C74" s="14">
        <f>'Рабочие данные'!G74-'Ожидаемое значение'!C74</f>
        <v>-105.4</v>
      </c>
      <c r="D74" s="14">
        <f>'Рабочие данные'!H74-'Ожидаемое значение'!D74</f>
        <v>-128.2</v>
      </c>
      <c r="E74" s="14">
        <f>'Рабочие данные'!I74-'Ожидаемое значение'!E74</f>
        <v>-192.8</v>
      </c>
      <c r="F74" s="14">
        <f>'Рабочие данные'!J74-'Ожидаемое значение'!F74</f>
        <v>-520.6</v>
      </c>
      <c r="G74" s="14">
        <f>'Рабочие данные'!K74-'Ожидаемое значение'!G74</f>
        <v>146.8</v>
      </c>
      <c r="H74" s="14">
        <f>'Рабочие данные'!L74-'Ожидаемое значение'!H74</f>
        <v>81.8</v>
      </c>
      <c r="I74" s="14">
        <f>'Рабочие данные'!M74-'Ожидаемое значение'!I74</f>
        <v>261.6</v>
      </c>
      <c r="J74" s="14">
        <f>'Рабочие данные'!N74-'Ожидаемое значение'!J74</f>
        <v>-61.2</v>
      </c>
      <c r="K74" s="14">
        <f>'Рабочие данные'!O74-'Ожидаемое значение'!K74</f>
        <v>339</v>
      </c>
    </row>
    <row r="75" ht="12.75" customHeight="1">
      <c r="A75" s="3" t="s">
        <v>86</v>
      </c>
      <c r="B75" s="14">
        <f>'Рабочие данные'!F75-'Ожидаемое значение'!B75</f>
        <v>205.5</v>
      </c>
      <c r="C75" s="14">
        <f>'Рабочие данные'!G75-'Ожидаемое значение'!C75</f>
        <v>-801.6</v>
      </c>
      <c r="D75" s="14">
        <f>'Рабочие данные'!H75-'Ожидаемое значение'!D75</f>
        <v>-770.2</v>
      </c>
      <c r="E75" s="14">
        <f>'Рабочие данные'!I75-'Ожидаемое значение'!E75</f>
        <v>-1984.4</v>
      </c>
      <c r="F75" s="14">
        <f>'Рабочие данные'!J75-'Ожидаемое значение'!F75</f>
        <v>-2745.2</v>
      </c>
      <c r="G75" s="14">
        <f>'Рабочие данные'!K75-'Ожидаемое значение'!G75</f>
        <v>-2061</v>
      </c>
      <c r="H75" s="14">
        <f>'Рабочие данные'!L75-'Ожидаемое значение'!H75</f>
        <v>-1418.6</v>
      </c>
      <c r="I75" s="14">
        <f>'Рабочие данные'!M75-'Ожидаемое значение'!I75</f>
        <v>-700</v>
      </c>
      <c r="J75" s="14">
        <f>'Рабочие данные'!N75-'Ожидаемое значение'!J75</f>
        <v>-1829.6</v>
      </c>
      <c r="K75" s="14">
        <f>'Рабочие данные'!O75-'Ожидаемое значение'!K75</f>
        <v>-822.6</v>
      </c>
    </row>
    <row r="76" ht="12.75" customHeight="1">
      <c r="A76" s="7" t="s">
        <v>87</v>
      </c>
      <c r="B76" s="14">
        <f>'Рабочие данные'!F76-'Ожидаемое значение'!B76</f>
        <v>-111.25</v>
      </c>
      <c r="C76" s="14">
        <f>'Рабочие данные'!G76-'Ожидаемое значение'!C76</f>
        <v>-14</v>
      </c>
      <c r="D76" s="14">
        <f>'Рабочие данные'!H76-'Ожидаемое значение'!D76</f>
        <v>46.2</v>
      </c>
      <c r="E76" s="14">
        <f>'Рабочие данные'!I76-'Ожидаемое значение'!E76</f>
        <v>-90.6</v>
      </c>
      <c r="F76" s="14">
        <f>'Рабочие данные'!J76-'Ожидаемое значение'!F76</f>
        <v>-2.2</v>
      </c>
      <c r="G76" s="14">
        <f>'Рабочие данные'!K76-'Ожидаемое значение'!G76</f>
        <v>68.8</v>
      </c>
      <c r="H76" s="14">
        <f>'Рабочие данные'!L76-'Ожидаемое значение'!H76</f>
        <v>193.4</v>
      </c>
      <c r="I76" s="14">
        <f>'Рабочие данные'!M76-'Ожидаемое значение'!I76</f>
        <v>-81.8</v>
      </c>
      <c r="J76" s="14">
        <f>'Рабочие данные'!N76-'Ожидаемое значение'!J76</f>
        <v>159.8</v>
      </c>
      <c r="K76" s="14">
        <f>'Рабочие данные'!O76-'Ожидаемое значение'!K76</f>
        <v>4.8</v>
      </c>
    </row>
    <row r="77" ht="12.75" customHeight="1">
      <c r="A77" s="3" t="s">
        <v>88</v>
      </c>
      <c r="B77" s="14">
        <f>'Рабочие данные'!F77-'Ожидаемое значение'!B77</f>
        <v>408.25</v>
      </c>
      <c r="C77" s="14">
        <f>'Рабочие данные'!G77-'Ожидаемое значение'!C77</f>
        <v>107.6</v>
      </c>
      <c r="D77" s="14">
        <f>'Рабочие данные'!H77-'Ожидаемое значение'!D77</f>
        <v>-173.4</v>
      </c>
      <c r="E77" s="14">
        <f>'Рабочие данные'!I77-'Ожидаемое значение'!E77</f>
        <v>-699</v>
      </c>
      <c r="F77" s="14">
        <f>'Рабочие данные'!J77-'Ожидаемое значение'!F77</f>
        <v>-1056.6</v>
      </c>
      <c r="G77" s="14">
        <f>'Рабочие данные'!K77-'Ожидаемое значение'!G77</f>
        <v>-597.6</v>
      </c>
      <c r="H77" s="14">
        <f>'Рабочие данные'!L77-'Ожидаемое значение'!H77</f>
        <v>-729.2</v>
      </c>
      <c r="I77" s="14">
        <f>'Рабочие данные'!M77-'Ожидаемое значение'!I77</f>
        <v>-529</v>
      </c>
      <c r="J77" s="14">
        <f>'Рабочие данные'!N77-'Ожидаемое значение'!J77</f>
        <v>-258</v>
      </c>
      <c r="K77" s="14">
        <f>'Рабочие данные'!O77-'Ожидаемое значение'!K77</f>
        <v>-422</v>
      </c>
    </row>
    <row r="78" ht="12.75" customHeight="1">
      <c r="A78" s="3" t="s">
        <v>89</v>
      </c>
      <c r="B78" s="14">
        <f>'Рабочие данные'!F78-'Ожидаемое значение'!B78</f>
        <v>624.75</v>
      </c>
      <c r="C78" s="14">
        <f>'Рабочие данные'!G78-'Ожидаемое значение'!C78</f>
        <v>300.8</v>
      </c>
      <c r="D78" s="14">
        <f>'Рабочие данные'!H78-'Ожидаемое значение'!D78</f>
        <v>-14.8</v>
      </c>
      <c r="E78" s="14">
        <f>'Рабочие данные'!I78-'Ожидаемое значение'!E78</f>
        <v>-759.6</v>
      </c>
      <c r="F78" s="14">
        <f>'Рабочие данные'!J78-'Ожидаемое значение'!F78</f>
        <v>-1257</v>
      </c>
      <c r="G78" s="14">
        <f>'Рабочие данные'!K78-'Ожидаемое значение'!G78</f>
        <v>-829.4</v>
      </c>
      <c r="H78" s="14">
        <f>'Рабочие данные'!L78-'Ожидаемое значение'!H78</f>
        <v>-1266.8</v>
      </c>
      <c r="I78" s="14">
        <f>'Рабочие данные'!M78-'Ожидаемое значение'!I78</f>
        <v>-1202.8</v>
      </c>
      <c r="J78" s="14">
        <f>'Рабочие данные'!N78-'Ожидаемое значение'!J78</f>
        <v>-518.8</v>
      </c>
      <c r="K78" s="14">
        <f>'Рабочие данные'!O78-'Ожидаемое значение'!K78</f>
        <v>0</v>
      </c>
    </row>
    <row r="79" ht="12.75" customHeight="1">
      <c r="A79" s="3" t="s">
        <v>90</v>
      </c>
      <c r="B79" s="14">
        <f>'Рабочие данные'!F79-'Ожидаемое значение'!B79</f>
        <v>530.75</v>
      </c>
      <c r="C79" s="14">
        <f>'Рабочие данные'!G79-'Ожидаемое значение'!C79</f>
        <v>614.6</v>
      </c>
      <c r="D79" s="14">
        <f>'Рабочие данные'!H79-'Ожидаемое значение'!D79</f>
        <v>111.8</v>
      </c>
      <c r="E79" s="14">
        <f>'Рабочие данные'!I79-'Ожидаемое значение'!E79</f>
        <v>6.2</v>
      </c>
      <c r="F79" s="14">
        <f>'Рабочие данные'!J79-'Ожидаемое значение'!F79</f>
        <v>-953.8</v>
      </c>
      <c r="G79" s="14">
        <f>'Рабочие данные'!K79-'Ожидаемое значение'!G79</f>
        <v>-1149.4</v>
      </c>
      <c r="H79" s="14">
        <f>'Рабочие данные'!L79-'Ожидаемое значение'!H79</f>
        <v>-1143.6</v>
      </c>
      <c r="I79" s="14">
        <f>'Рабочие данные'!M79-'Ожидаемое значение'!I79</f>
        <v>-910.4</v>
      </c>
      <c r="J79" s="14">
        <f>'Рабочие данные'!N79-'Ожидаемое значение'!J79</f>
        <v>-302.8</v>
      </c>
      <c r="K79" s="14">
        <f>'Рабочие данные'!O79-'Ожидаемое значение'!K79</f>
        <v>262.8</v>
      </c>
    </row>
    <row r="80" ht="12.75" customHeight="1">
      <c r="A80" s="7" t="s">
        <v>91</v>
      </c>
      <c r="B80" s="14">
        <f>'Рабочие данные'!F80-'Ожидаемое значение'!B80</f>
        <v>-1.25</v>
      </c>
      <c r="C80" s="14">
        <f>'Рабочие данные'!G80-'Ожидаемое значение'!C80</f>
        <v>-232</v>
      </c>
      <c r="D80" s="14">
        <f>'Рабочие данные'!H80-'Ожидаемое значение'!D80</f>
        <v>-183.8</v>
      </c>
      <c r="E80" s="14">
        <f>'Рабочие данные'!I80-'Ожидаемое значение'!E80</f>
        <v>-105</v>
      </c>
      <c r="F80" s="14">
        <f>'Рабочие данные'!J80-'Ожидаемое значение'!F80</f>
        <v>148.8</v>
      </c>
      <c r="G80" s="14">
        <f>'Рабочие данные'!K80-'Ожидаемое значение'!G80</f>
        <v>57.2</v>
      </c>
      <c r="H80" s="14">
        <f>'Рабочие данные'!L80-'Ожидаемое значение'!H80</f>
        <v>105.2</v>
      </c>
      <c r="I80" s="14">
        <f>'Рабочие данные'!M80-'Ожидаемое значение'!I80</f>
        <v>3.8</v>
      </c>
      <c r="J80" s="14">
        <f>'Рабочие данные'!N80-'Ожидаемое значение'!J80</f>
        <v>83.4</v>
      </c>
      <c r="K80" s="14">
        <f>'Рабочие данные'!O80-'Ожидаемое значение'!K80</f>
        <v>-73.2</v>
      </c>
    </row>
    <row r="81" ht="12.75" customHeight="1">
      <c r="A81" s="3" t="s">
        <v>92</v>
      </c>
      <c r="B81" s="14">
        <f>'Рабочие данные'!F81-'Ожидаемое значение'!B81</f>
        <v>189.25</v>
      </c>
      <c r="C81" s="14">
        <f>'Рабочие данные'!G81-'Ожидаемое значение'!C81</f>
        <v>450.4</v>
      </c>
      <c r="D81" s="14">
        <f>'Рабочие данные'!H81-'Ожидаемое значение'!D81</f>
        <v>410.4</v>
      </c>
      <c r="E81" s="14">
        <f>'Рабочие данные'!I81-'Ожидаемое значение'!E81</f>
        <v>219.2</v>
      </c>
      <c r="F81" s="14">
        <f>'Рабочие данные'!J81-'Ожидаемое значение'!F81</f>
        <v>-1229.4</v>
      </c>
      <c r="G81" s="14">
        <f>'Рабочие данные'!K81-'Ожидаемое значение'!G81</f>
        <v>-2042.6</v>
      </c>
      <c r="H81" s="14">
        <f>'Рабочие данные'!L81-'Ожидаемое значение'!H81</f>
        <v>-1349.8</v>
      </c>
      <c r="I81" s="14">
        <f>'Рабочие данные'!M81-'Ожидаемое значение'!I81</f>
        <v>-1743.4</v>
      </c>
      <c r="J81" s="14">
        <f>'Рабочие данные'!N81-'Ожидаемое значение'!J81</f>
        <v>-93.8</v>
      </c>
      <c r="K81" s="14">
        <f>'Рабочие данные'!O81-'Ожидаемое значение'!K81</f>
        <v>293.8</v>
      </c>
    </row>
    <row r="82" ht="12.75" customHeight="1">
      <c r="A82" s="3" t="s">
        <v>93</v>
      </c>
      <c r="B82" s="14">
        <f>'Рабочие данные'!F82-'Ожидаемое значение'!B82</f>
        <v>237.75</v>
      </c>
      <c r="C82" s="14">
        <f>'Рабочие данные'!G82-'Ожидаемое значение'!C82</f>
        <v>335.2</v>
      </c>
      <c r="D82" s="14">
        <f>'Рабочие данные'!H82-'Ожидаемое значение'!D82</f>
        <v>221</v>
      </c>
      <c r="E82" s="14">
        <f>'Рабочие данные'!I82-'Ожидаемое значение'!E82</f>
        <v>-61</v>
      </c>
      <c r="F82" s="14">
        <f>'Рабочие данные'!J82-'Ожидаемое значение'!F82</f>
        <v>50.2</v>
      </c>
      <c r="G82" s="14">
        <f>'Рабочие данные'!K82-'Ожидаемое значение'!G82</f>
        <v>12.6</v>
      </c>
      <c r="H82" s="14">
        <f>'Рабочие данные'!L82-'Ожидаемое значение'!H82</f>
        <v>37.4</v>
      </c>
      <c r="I82" s="14">
        <f>'Рабочие данные'!M82-'Ожидаемое значение'!I82</f>
        <v>-391</v>
      </c>
      <c r="J82" s="14">
        <f>'Рабочие данные'!N82-'Ожидаемое значение'!J82</f>
        <v>-388.4</v>
      </c>
      <c r="K82" s="14">
        <f>'Рабочие данные'!O82-'Ожидаемое значение'!K82</f>
        <v>-614.8</v>
      </c>
    </row>
    <row r="83" ht="12.75" customHeight="1">
      <c r="A83" s="3" t="s">
        <v>94</v>
      </c>
      <c r="B83" s="14">
        <f>'Рабочие данные'!F83-'Ожидаемое значение'!B83</f>
        <v>-134.25</v>
      </c>
      <c r="C83" s="14">
        <f>'Рабочие данные'!G83-'Ожидаемое значение'!C83</f>
        <v>-295.4</v>
      </c>
      <c r="D83" s="14">
        <f>'Рабочие данные'!H83-'Ожидаемое значение'!D83</f>
        <v>-517.8</v>
      </c>
      <c r="E83" s="14">
        <f>'Рабочие данные'!I83-'Ожидаемое значение'!E83</f>
        <v>-601.4</v>
      </c>
      <c r="F83" s="14">
        <f>'Рабочие данные'!J83-'Ожидаемое значение'!F83</f>
        <v>-505.8</v>
      </c>
      <c r="G83" s="14">
        <f>'Рабочие данные'!K83-'Ожидаемое значение'!G83</f>
        <v>-458.6</v>
      </c>
      <c r="H83" s="14">
        <f>'Рабочие данные'!L83-'Ожидаемое значение'!H83</f>
        <v>-616</v>
      </c>
      <c r="I83" s="14">
        <f>'Рабочие данные'!M83-'Ожидаемое значение'!I83</f>
        <v>-552.8</v>
      </c>
      <c r="J83" s="14">
        <f>'Рабочие данные'!N83-'Ожидаемое значение'!J83</f>
        <v>-291.4</v>
      </c>
      <c r="K83" s="14">
        <f>'Рабочие данные'!O83-'Ожидаемое значение'!K83</f>
        <v>-276.4</v>
      </c>
    </row>
    <row r="84" ht="12.75" customHeight="1">
      <c r="A84" s="3" t="s">
        <v>95</v>
      </c>
      <c r="B84" s="14">
        <f>'Рабочие данные'!F84-'Ожидаемое значение'!B84</f>
        <v>23.5</v>
      </c>
      <c r="C84" s="14">
        <f>'Рабочие данные'!G84-'Ожидаемое значение'!C84</f>
        <v>-1.2</v>
      </c>
      <c r="D84" s="14">
        <f>'Рабочие данные'!H84-'Ожидаемое значение'!D84</f>
        <v>-12</v>
      </c>
      <c r="E84" s="14">
        <f>'Рабочие данные'!I84-'Ожидаемое значение'!E84</f>
        <v>-3.8</v>
      </c>
      <c r="F84" s="14">
        <f>'Рабочие данные'!J84-'Ожидаемое значение'!F84</f>
        <v>-19</v>
      </c>
      <c r="G84" s="14">
        <f>'Рабочие данные'!K84-'Ожидаемое значение'!G84</f>
        <v>-4.4</v>
      </c>
      <c r="H84" s="14">
        <f>'Рабочие данные'!L84-'Ожидаемое значение'!H84</f>
        <v>-5.6</v>
      </c>
      <c r="I84" s="14">
        <f>'Рабочие данные'!M84-'Ожидаемое значение'!I84</f>
        <v>4.4</v>
      </c>
      <c r="J84" s="14">
        <f>'Рабочие данные'!N84-'Ожидаемое значение'!J84</f>
        <v>2.2</v>
      </c>
      <c r="K84" s="14">
        <f>'Рабочие данные'!O84-'Ожидаемое значение'!K84</f>
        <v>1</v>
      </c>
    </row>
    <row r="85" ht="12.75" customHeight="1">
      <c r="A85" s="7" t="s">
        <v>96</v>
      </c>
      <c r="B85" s="14">
        <f>'Рабочие данные'!F85-'Ожидаемое значение'!B85</f>
        <v>36.25</v>
      </c>
      <c r="C85" s="14">
        <f>'Рабочие данные'!G85-'Ожидаемое значение'!C85</f>
        <v>42</v>
      </c>
      <c r="D85" s="14">
        <f>'Рабочие данные'!H85-'Ожидаемое значение'!D85</f>
        <v>43.2</v>
      </c>
      <c r="E85" s="14">
        <f>'Рабочие данные'!I85-'Ожидаемое значение'!E85</f>
        <v>25.8</v>
      </c>
      <c r="F85" s="14">
        <f>'Рабочие данные'!J85-'Ожидаемое значение'!F85</f>
        <v>-31.2</v>
      </c>
      <c r="G85" s="14">
        <f>'Рабочие данные'!K85-'Ожидаемое значение'!G85</f>
        <v>-52</v>
      </c>
      <c r="H85" s="14">
        <f>'Рабочие данные'!L85-'Ожидаемое значение'!H85</f>
        <v>-66.6</v>
      </c>
      <c r="I85" s="14">
        <f>'Рабочие данные'!M85-'Ожидаемое значение'!I85</f>
        <v>-16</v>
      </c>
      <c r="J85" s="14">
        <f>'Рабочие данные'!N85-'Ожидаемое значение'!J85</f>
        <v>-1.6</v>
      </c>
      <c r="K85" s="14">
        <f>'Рабочие данные'!O85-'Ожидаемое значение'!K85</f>
        <v>-42.2</v>
      </c>
    </row>
    <row r="86" ht="12.75" customHeight="1">
      <c r="A86" s="3" t="s">
        <v>97</v>
      </c>
      <c r="B86" s="14">
        <f>'Рабочие данные'!F86-'Ожидаемое значение'!B86</f>
        <v>-339</v>
      </c>
      <c r="C86" s="14">
        <f>'Рабочие данные'!G86-'Ожидаемое значение'!C86</f>
        <v>-962.2</v>
      </c>
      <c r="D86" s="14">
        <f>'Рабочие данные'!H86-'Ожидаемое значение'!D86</f>
        <v>-873.6</v>
      </c>
      <c r="E86" s="14">
        <f>'Рабочие данные'!I86-'Ожидаемое значение'!E86</f>
        <v>-952.8</v>
      </c>
      <c r="F86" s="14">
        <f>'Рабочие данные'!J86-'Ожидаемое значение'!F86</f>
        <v>-2108.4</v>
      </c>
      <c r="G86" s="14">
        <f>'Рабочие данные'!K86-'Ожидаемое значение'!G86</f>
        <v>-1589.8</v>
      </c>
      <c r="H86" s="14">
        <f>'Рабочие данные'!L86-'Ожидаемое значение'!H86</f>
        <v>-1244.4</v>
      </c>
      <c r="I86" s="14">
        <f>'Рабочие данные'!M86-'Ожидаемое значение'!I86</f>
        <v>-1328.8</v>
      </c>
      <c r="J86" s="14">
        <f>'Рабочие данные'!N86-'Ожидаемое значение'!J86</f>
        <v>-976.8</v>
      </c>
      <c r="K86" s="14">
        <f>'Рабочие данные'!O86-'Ожидаемое значение'!K86</f>
        <v>-474.6</v>
      </c>
    </row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26" width="8.0"/>
  </cols>
  <sheetData>
    <row r="1" ht="12.75" customHeight="1"/>
    <row r="2" ht="12.75" customHeight="1"/>
    <row r="3" ht="12.75" customHeight="1">
      <c r="A3" s="3" t="s">
        <v>0</v>
      </c>
      <c r="B3" s="13">
        <v>2010.0</v>
      </c>
      <c r="C3" s="13">
        <v>2011.0</v>
      </c>
      <c r="D3" s="13">
        <v>2012.0</v>
      </c>
      <c r="E3" s="13">
        <v>2013.0</v>
      </c>
      <c r="F3" s="13">
        <v>2014.0</v>
      </c>
      <c r="G3" s="13">
        <v>2015.0</v>
      </c>
      <c r="H3" s="13">
        <v>2016.0</v>
      </c>
      <c r="I3" s="13">
        <v>2017.0</v>
      </c>
      <c r="J3" s="13">
        <v>2018.0</v>
      </c>
      <c r="K3" s="13">
        <v>2019.0</v>
      </c>
    </row>
    <row r="4" ht="12.75" customHeight="1">
      <c r="A4" s="3" t="s">
        <v>15</v>
      </c>
      <c r="B4" s="15">
        <f>'Рабочие данные'!F4/'Ожидаемое значение'!B4*100-100</f>
        <v>-4.737516005</v>
      </c>
      <c r="C4" s="15">
        <f>'Рабочие данные'!G4/'Ожидаемое значение'!C4*100-100</f>
        <v>-12.50792274</v>
      </c>
      <c r="D4" s="15">
        <f>'Рабочие данные'!H4/'Ожидаемое значение'!D4*100-100</f>
        <v>-8.977406831</v>
      </c>
      <c r="E4" s="15">
        <f>'Рабочие данные'!I4/'Ожидаемое значение'!E4*100-100</f>
        <v>-14.76575914</v>
      </c>
      <c r="F4" s="15">
        <f>'Рабочие данные'!J4/'Ожидаемое значение'!F4*100-100</f>
        <v>-16.9795425</v>
      </c>
      <c r="G4" s="15">
        <f>'Рабочие данные'!K4/'Ожидаемое значение'!G4*100-100</f>
        <v>-17.63014204</v>
      </c>
      <c r="H4" s="15">
        <f>'Рабочие данные'!L4/'Ожидаемое значение'!H4*100-100</f>
        <v>-11.53504514</v>
      </c>
      <c r="I4" s="15">
        <f>'Рабочие данные'!M4/'Ожидаемое значение'!I4*100-100</f>
        <v>-10.53718564</v>
      </c>
      <c r="J4" s="15">
        <f>'Рабочие данные'!N4/'Ожидаемое значение'!J4*100-100</f>
        <v>-9.932964942</v>
      </c>
      <c r="K4" s="15">
        <f>'Рабочие данные'!O4/'Ожидаемое значение'!K4*100-100</f>
        <v>5.427088249</v>
      </c>
    </row>
    <row r="5" ht="12.75" customHeight="1">
      <c r="A5" s="3" t="s">
        <v>16</v>
      </c>
      <c r="B5" s="15">
        <f>'Рабочие данные'!F5/'Ожидаемое значение'!B5*100-100</f>
        <v>14.78074484</v>
      </c>
      <c r="C5" s="15">
        <f>'Рабочие данные'!G5/'Ожидаемое значение'!C5*100-100</f>
        <v>1.249132547</v>
      </c>
      <c r="D5" s="15">
        <f>'Рабочие данные'!H5/'Ожидаемое значение'!D5*100-100</f>
        <v>9.327638468</v>
      </c>
      <c r="E5" s="15">
        <f>'Рабочие данные'!I5/'Ожидаемое значение'!E5*100-100</f>
        <v>1.206256628</v>
      </c>
      <c r="F5" s="15">
        <f>'Рабочие данные'!J5/'Ожидаемое значение'!F5*100-100</f>
        <v>-24.15072237</v>
      </c>
      <c r="G5" s="15">
        <f>'Рабочие данные'!K5/'Ожидаемое значение'!G5*100-100</f>
        <v>-30.02042206</v>
      </c>
      <c r="H5" s="15">
        <f>'Рабочие данные'!L5/'Ожидаемое значение'!H5*100-100</f>
        <v>-36.85805069</v>
      </c>
      <c r="I5" s="15">
        <f>'Рабочие данные'!M5/'Ожидаемое значение'!I5*100-100</f>
        <v>-32.81402142</v>
      </c>
      <c r="J5" s="15">
        <f>'Рабочие данные'!N5/'Ожидаемое значение'!J5*100-100</f>
        <v>-30.5015732</v>
      </c>
      <c r="K5" s="15">
        <f>'Рабочие данные'!O5/'Ожидаемое значение'!K5*100-100</f>
        <v>9.087961962</v>
      </c>
    </row>
    <row r="6" ht="12.75" customHeight="1">
      <c r="A6" s="7" t="s">
        <v>17</v>
      </c>
      <c r="B6" s="15">
        <f>'Рабочие данные'!F6/'Ожидаемое значение'!B6*100-100</f>
        <v>5.470459519</v>
      </c>
      <c r="C6" s="15">
        <f>'Рабочие данные'!G6/'Ожидаемое значение'!C6*100-100</f>
        <v>-3.948051948</v>
      </c>
      <c r="D6" s="15">
        <f>'Рабочие данные'!H6/'Ожидаемое значение'!D6*100-100</f>
        <v>-1.828930992</v>
      </c>
      <c r="E6" s="15">
        <f>'Рабочие данные'!I6/'Ожидаемое значение'!E6*100-100</f>
        <v>-6.806156806</v>
      </c>
      <c r="F6" s="15">
        <f>'Рабочие данные'!J6/'Ожидаемое значение'!F6*100-100</f>
        <v>-9.038542103</v>
      </c>
      <c r="G6" s="15">
        <f>'Рабочие данные'!K6/'Ожидаемое значение'!G6*100-100</f>
        <v>-0.8319288557</v>
      </c>
      <c r="H6" s="15">
        <f>'Рабочие данные'!L6/'Ожидаемое значение'!H6*100-100</f>
        <v>-2.548096229</v>
      </c>
      <c r="I6" s="15">
        <f>'Рабочие данные'!M6/'Ожидаемое значение'!I6*100-100</f>
        <v>-9.748022807</v>
      </c>
      <c r="J6" s="15">
        <f>'Рабочие данные'!N6/'Ожидаемое значение'!J6*100-100</f>
        <v>-5.160337712</v>
      </c>
      <c r="K6" s="15">
        <f>'Рабочие данные'!O6/'Ожидаемое значение'!K6*100-100</f>
        <v>-6.108162166</v>
      </c>
    </row>
    <row r="7" ht="12.75" customHeight="1">
      <c r="A7" s="3" t="s">
        <v>18</v>
      </c>
      <c r="B7" s="15">
        <f>'Рабочие данные'!F7/'Ожидаемое значение'!B7*100-100</f>
        <v>-4.666120922</v>
      </c>
      <c r="C7" s="15">
        <f>'Рабочие данные'!G7/'Ожидаемое значение'!C7*100-100</f>
        <v>-4.972140901</v>
      </c>
      <c r="D7" s="15">
        <f>'Рабочие данные'!H7/'Ожидаемое значение'!D7*100-100</f>
        <v>-9.425020552</v>
      </c>
      <c r="E7" s="15">
        <f>'Рабочие данные'!I7/'Ожидаемое значение'!E7*100-100</f>
        <v>-4.422324568</v>
      </c>
      <c r="F7" s="15">
        <f>'Рабочие данные'!J7/'Ожидаемое значение'!F7*100-100</f>
        <v>-1.062383566</v>
      </c>
      <c r="G7" s="15">
        <f>'Рабочие данные'!K7/'Ожидаемое значение'!G7*100-100</f>
        <v>-5.535468758</v>
      </c>
      <c r="H7" s="15">
        <f>'Рабочие данные'!L7/'Ожидаемое значение'!H7*100-100</f>
        <v>-8.593222978</v>
      </c>
      <c r="I7" s="15">
        <f>'Рабочие данные'!M7/'Ожидаемое значение'!I7*100-100</f>
        <v>-7.240662795</v>
      </c>
      <c r="J7" s="15">
        <f>'Рабочие данные'!N7/'Ожидаемое значение'!J7*100-100</f>
        <v>-2.323696298</v>
      </c>
      <c r="K7" s="15">
        <f>'Рабочие данные'!O7/'Ожидаемое значение'!K7*100-100</f>
        <v>-9.145673604</v>
      </c>
    </row>
    <row r="8" ht="12.75" customHeight="1">
      <c r="A8" s="3" t="s">
        <v>19</v>
      </c>
      <c r="B8" s="15">
        <f>'Рабочие данные'!F8/'Ожидаемое значение'!B8*100-100</f>
        <v>-5.366321108</v>
      </c>
      <c r="C8" s="15">
        <f>'Рабочие данные'!G8/'Ожидаемое значение'!C8*100-100</f>
        <v>-0.6410820902</v>
      </c>
      <c r="D8" s="15">
        <f>'Рабочие данные'!H8/'Ожидаемое значение'!D8*100-100</f>
        <v>-0.4462936292</v>
      </c>
      <c r="E8" s="15">
        <f>'Рабочие данные'!I8/'Ожидаемое значение'!E8*100-100</f>
        <v>-10.96025187</v>
      </c>
      <c r="F8" s="15">
        <f>'Рабочие данные'!J8/'Ожидаемое значение'!F8*100-100</f>
        <v>-22.32258065</v>
      </c>
      <c r="G8" s="15">
        <f>'Рабочие данные'!K8/'Ожидаемое значение'!G8*100-100</f>
        <v>-17.06458909</v>
      </c>
      <c r="H8" s="15">
        <f>'Рабочие данные'!L8/'Ожидаемое значение'!H8*100-100</f>
        <v>-16.34980989</v>
      </c>
      <c r="I8" s="15">
        <f>'Рабочие данные'!M8/'Ожидаемое значение'!I8*100-100</f>
        <v>-13.56362932</v>
      </c>
      <c r="J8" s="15">
        <f>'Рабочие данные'!N8/'Ожидаемое значение'!J8*100-100</f>
        <v>-8.152651288</v>
      </c>
      <c r="K8" s="15">
        <f>'Рабочие данные'!O8/'Ожидаемое значение'!K8*100-100</f>
        <v>-14.08105881</v>
      </c>
    </row>
    <row r="9" ht="12.75" customHeight="1">
      <c r="A9" s="3" t="s">
        <v>20</v>
      </c>
      <c r="B9" s="15">
        <f>'Рабочие данные'!F9/'Ожидаемое значение'!B9*100-100</f>
        <v>-2.923310554</v>
      </c>
      <c r="C9" s="15">
        <f>'Рабочие данные'!G9/'Ожидаемое значение'!C9*100-100</f>
        <v>-7.202321851</v>
      </c>
      <c r="D9" s="15">
        <f>'Рабочие данные'!H9/'Ожидаемое значение'!D9*100-100</f>
        <v>-3.04890848</v>
      </c>
      <c r="E9" s="15">
        <f>'Рабочие данные'!I9/'Ожидаемое значение'!E9*100-100</f>
        <v>-27.2821384</v>
      </c>
      <c r="F9" s="15">
        <f>'Рабочие данные'!J9/'Ожидаемое значение'!F9*100-100</f>
        <v>-41.52013773</v>
      </c>
      <c r="G9" s="15">
        <f>'Рабочие данные'!K9/'Ожидаемое значение'!G9*100-100</f>
        <v>-34.05579533</v>
      </c>
      <c r="H9" s="15">
        <f>'Рабочие данные'!L9/'Ожидаемое значение'!H9*100-100</f>
        <v>-28.34852735</v>
      </c>
      <c r="I9" s="15">
        <f>'Рабочие данные'!M9/'Ожидаемое значение'!I9*100-100</f>
        <v>-17.64427065</v>
      </c>
      <c r="J9" s="15">
        <f>'Рабочие данные'!N9/'Ожидаемое значение'!J9*100-100</f>
        <v>-8.132325655</v>
      </c>
      <c r="K9" s="15">
        <f>'Рабочие данные'!O9/'Ожидаемое значение'!K9*100-100</f>
        <v>-13.16858497</v>
      </c>
    </row>
    <row r="10" ht="12.75" customHeight="1">
      <c r="A10" s="3" t="s">
        <v>21</v>
      </c>
      <c r="B10" s="15">
        <f>'Рабочие данные'!F10/'Ожидаемое значение'!B10*100-100</f>
        <v>-2.746327585</v>
      </c>
      <c r="C10" s="15">
        <f>'Рабочие данные'!G10/'Ожидаемое значение'!C10*100-100</f>
        <v>-7.463627659</v>
      </c>
      <c r="D10" s="15">
        <f>'Рабочие данные'!H10/'Ожидаемое значение'!D10*100-100</f>
        <v>-11.5463086</v>
      </c>
      <c r="E10" s="15">
        <f>'Рабочие данные'!I10/'Ожидаемое значение'!E10*100-100</f>
        <v>-16.52486752</v>
      </c>
      <c r="F10" s="15">
        <f>'Рабочие данные'!J10/'Ожидаемое значение'!F10*100-100</f>
        <v>-27.28359272</v>
      </c>
      <c r="G10" s="15">
        <f>'Рабочие данные'!K10/'Ожидаемое значение'!G10*100-100</f>
        <v>-19.97303544</v>
      </c>
      <c r="H10" s="15">
        <f>'Рабочие данные'!L10/'Ожидаемое значение'!H10*100-100</f>
        <v>-10.00710353</v>
      </c>
      <c r="I10" s="15">
        <f>'Рабочие данные'!M10/'Ожидаемое значение'!I10*100-100</f>
        <v>-3.590883476</v>
      </c>
      <c r="J10" s="15">
        <f>'Рабочие данные'!N10/'Ожидаемое значение'!J10*100-100</f>
        <v>3.674455032</v>
      </c>
      <c r="K10" s="15">
        <f>'Рабочие данные'!O10/'Ожидаемое значение'!K10*100-100</f>
        <v>5.09459011</v>
      </c>
    </row>
    <row r="11" ht="12.75" customHeight="1">
      <c r="A11" s="3" t="s">
        <v>22</v>
      </c>
      <c r="B11" s="15">
        <f>'Рабочие данные'!F11/'Ожидаемое значение'!B11*100-100</f>
        <v>7.140390261</v>
      </c>
      <c r="C11" s="15">
        <f>'Рабочие данные'!G11/'Ожидаемое значение'!C11*100-100</f>
        <v>-1.969797572</v>
      </c>
      <c r="D11" s="15">
        <f>'Рабочие данные'!H11/'Ожидаемое значение'!D11*100-100</f>
        <v>-10.64780343</v>
      </c>
      <c r="E11" s="15">
        <f>'Рабочие данные'!I11/'Ожидаемое значение'!E11*100-100</f>
        <v>-11.54210844</v>
      </c>
      <c r="F11" s="15">
        <f>'Рабочие данные'!J11/'Ожидаемое значение'!F11*100-100</f>
        <v>-7.175750304</v>
      </c>
      <c r="G11" s="15">
        <f>'Рабочие данные'!K11/'Ожидаемое значение'!G11*100-100</f>
        <v>-6.330854548</v>
      </c>
      <c r="H11" s="15">
        <f>'Рабочие данные'!L11/'Ожидаемое значение'!H11*100-100</f>
        <v>-5.429022438</v>
      </c>
      <c r="I11" s="15">
        <f>'Рабочие данные'!M11/'Ожидаемое значение'!I11*100-100</f>
        <v>-9.568610784</v>
      </c>
      <c r="J11" s="15">
        <f>'Рабочие данные'!N11/'Ожидаемое значение'!J11*100-100</f>
        <v>-5.715415801</v>
      </c>
      <c r="K11" s="15">
        <f>'Рабочие данные'!O11/'Ожидаемое значение'!K11*100-100</f>
        <v>-3.788274008</v>
      </c>
    </row>
    <row r="12" ht="12.75" customHeight="1">
      <c r="A12" s="3" t="s">
        <v>23</v>
      </c>
      <c r="B12" s="15">
        <f>'Рабочие данные'!F12/'Ожидаемое значение'!B12*100-100</f>
        <v>7.185446316</v>
      </c>
      <c r="C12" s="15">
        <f>'Рабочие данные'!G12/'Ожидаемое значение'!C12*100-100</f>
        <v>2.886661632</v>
      </c>
      <c r="D12" s="15">
        <f>'Рабочие данные'!H12/'Ожидаемое значение'!D12*100-100</f>
        <v>2.515035539</v>
      </c>
      <c r="E12" s="15">
        <f>'Рабочие данные'!I12/'Ожидаемое значение'!E12*100-100</f>
        <v>1.25387623</v>
      </c>
      <c r="F12" s="15">
        <f>'Рабочие данные'!J12/'Ожидаемое значение'!F12*100-100</f>
        <v>-9.802416394</v>
      </c>
      <c r="G12" s="15">
        <f>'Рабочие данные'!K12/'Ожидаемое значение'!G12*100-100</f>
        <v>-6.274310841</v>
      </c>
      <c r="H12" s="15">
        <f>'Рабочие данные'!L12/'Ожидаемое значение'!H12*100-100</f>
        <v>-2.625215889</v>
      </c>
      <c r="I12" s="15">
        <f>'Рабочие данные'!M12/'Ожидаемое значение'!I12*100-100</f>
        <v>-11.13209527</v>
      </c>
      <c r="J12" s="15">
        <f>'Рабочие данные'!N12/'Ожидаемое значение'!J12*100-100</f>
        <v>-11.02077687</v>
      </c>
      <c r="K12" s="15">
        <f>'Рабочие данные'!O12/'Ожидаемое значение'!K12*100-100</f>
        <v>-18.00165463</v>
      </c>
    </row>
    <row r="13" ht="12.75" customHeight="1">
      <c r="A13" s="3" t="s">
        <v>24</v>
      </c>
      <c r="B13" s="15">
        <f>'Рабочие данные'!F13/'Ожидаемое значение'!B13*100-100</f>
        <v>-14.34501612</v>
      </c>
      <c r="C13" s="15">
        <f>'Рабочие данные'!G13/'Ожидаемое значение'!C13*100-100</f>
        <v>-21.98857556</v>
      </c>
      <c r="D13" s="15">
        <f>'Рабочие данные'!H13/'Ожидаемое значение'!D13*100-100</f>
        <v>-25.04887953</v>
      </c>
      <c r="E13" s="15">
        <f>'Рабочие данные'!I13/'Ожидаемое значение'!E13*100-100</f>
        <v>-27.79074354</v>
      </c>
      <c r="F13" s="15">
        <f>'Рабочие данные'!J13/'Ожидаемое значение'!F13*100-100</f>
        <v>-29.09441935</v>
      </c>
      <c r="G13" s="15">
        <f>'Рабочие данные'!K13/'Ожидаемое значение'!G13*100-100</f>
        <v>-34.60638973</v>
      </c>
      <c r="H13" s="15">
        <f>'Рабочие данные'!L13/'Ожидаемое значение'!H13*100-100</f>
        <v>-29.26856756</v>
      </c>
      <c r="I13" s="15">
        <f>'Рабочие данные'!M13/'Ожидаемое значение'!I13*100-100</f>
        <v>-20.00507421</v>
      </c>
      <c r="J13" s="15">
        <f>'Рабочие данные'!N13/'Ожидаемое значение'!J13*100-100</f>
        <v>-0.3328298932</v>
      </c>
      <c r="K13" s="15">
        <f>'Рабочие данные'!O13/'Ожидаемое значение'!K13*100-100</f>
        <v>2.466709685</v>
      </c>
    </row>
    <row r="14" ht="12.75" customHeight="1">
      <c r="A14" s="3" t="s">
        <v>25</v>
      </c>
      <c r="B14" s="15">
        <f>'Рабочие данные'!F14/'Ожидаемое значение'!B14*100-100</f>
        <v>6.08985025</v>
      </c>
      <c r="C14" s="15">
        <f>'Рабочие данные'!G14/'Ожидаемое значение'!C14*100-100</f>
        <v>-4.918463966</v>
      </c>
      <c r="D14" s="15">
        <f>'Рабочие данные'!H14/'Ожидаемое значение'!D14*100-100</f>
        <v>-6.83395622</v>
      </c>
      <c r="E14" s="15">
        <f>'Рабочие данные'!I14/'Ожидаемое значение'!E14*100-100</f>
        <v>-9.667836889</v>
      </c>
      <c r="F14" s="15">
        <f>'Рабочие данные'!J14/'Ожидаемое значение'!F14*100-100</f>
        <v>-1.856017998</v>
      </c>
      <c r="G14" s="15">
        <f>'Рабочие данные'!K14/'Ожидаемое значение'!G14*100-100</f>
        <v>2.231520223</v>
      </c>
      <c r="H14" s="15">
        <f>'Рабочие данные'!L14/'Ожидаемое значение'!H14*100-100</f>
        <v>4.373757455</v>
      </c>
      <c r="I14" s="15">
        <f>'Рабочие данные'!M14/'Ожидаемое значение'!I14*100-100</f>
        <v>-17.35069346</v>
      </c>
      <c r="J14" s="15">
        <f>'Рабочие данные'!N14/'Ожидаемое значение'!J14*100-100</f>
        <v>-13.57121965</v>
      </c>
      <c r="K14" s="15">
        <f>'Рабочие данные'!O14/'Ожидаемое значение'!K14*100-100</f>
        <v>7.602514217</v>
      </c>
    </row>
    <row r="15" ht="12.75" customHeight="1">
      <c r="A15" s="3" t="s">
        <v>26</v>
      </c>
      <c r="B15" s="15">
        <f>'Рабочие данные'!F15/'Ожидаемое значение'!B15*100-100</f>
        <v>-5.893813931</v>
      </c>
      <c r="C15" s="15">
        <f>'Рабочие данные'!G15/'Ожидаемое значение'!C15*100-100</f>
        <v>-18.6382755</v>
      </c>
      <c r="D15" s="15">
        <f>'Рабочие данные'!H15/'Ожидаемое значение'!D15*100-100</f>
        <v>-19.31985973</v>
      </c>
      <c r="E15" s="15">
        <f>'Рабочие данные'!I15/'Ожидаемое значение'!E15*100-100</f>
        <v>-24.08123791</v>
      </c>
      <c r="F15" s="15">
        <f>'Рабочие данные'!J15/'Ожидаемое значение'!F15*100-100</f>
        <v>-13.32599696</v>
      </c>
      <c r="G15" s="15">
        <f>'Рабочие данные'!K15/'Ожидаемое значение'!G15*100-100</f>
        <v>-16.5833611</v>
      </c>
      <c r="H15" s="15">
        <f>'Рабочие данные'!L15/'Ожидаемое значение'!H15*100-100</f>
        <v>-28.76432815</v>
      </c>
      <c r="I15" s="15">
        <f>'Рабочие данные'!M15/'Ожидаемое значение'!I15*100-100</f>
        <v>-16.92227371</v>
      </c>
      <c r="J15" s="15">
        <f>'Рабочие данные'!N15/'Ожидаемое значение'!J15*100-100</f>
        <v>9.622877818</v>
      </c>
      <c r="K15" s="15">
        <f>'Рабочие данные'!O15/'Ожидаемое значение'!K15*100-100</f>
        <v>5.923659876</v>
      </c>
    </row>
    <row r="16" ht="12.75" customHeight="1">
      <c r="A16" s="3" t="s">
        <v>27</v>
      </c>
      <c r="B16" s="15">
        <f>'Рабочие данные'!F16/'Ожидаемое значение'!B16*100-100</f>
        <v>-25.8337609</v>
      </c>
      <c r="C16" s="15">
        <f>'Рабочие данные'!G16/'Ожидаемое значение'!C16*100-100</f>
        <v>-36.77974355</v>
      </c>
      <c r="D16" s="15">
        <f>'Рабочие данные'!H16/'Ожидаемое значение'!D16*100-100</f>
        <v>-39.12477053</v>
      </c>
      <c r="E16" s="15">
        <f>'Рабочие данные'!I16/'Ожидаемое значение'!E16*100-100</f>
        <v>-34.1949487</v>
      </c>
      <c r="F16" s="15">
        <f>'Рабочие данные'!J16/'Ожидаемое значение'!F16*100-100</f>
        <v>-22.44198723</v>
      </c>
      <c r="G16" s="15">
        <f>'Рабочие данные'!K16/'Ожидаемое значение'!G16*100-100</f>
        <v>-11.767314</v>
      </c>
      <c r="H16" s="15">
        <f>'Рабочие данные'!L16/'Ожидаемое значение'!H16*100-100</f>
        <v>-8.057054742</v>
      </c>
      <c r="I16" s="15">
        <f>'Рабочие данные'!M16/'Ожидаемое значение'!I16*100-100</f>
        <v>-8.062732482</v>
      </c>
      <c r="J16" s="15">
        <f>'Рабочие данные'!N16/'Ожидаемое значение'!J16*100-100</f>
        <v>-10.54526749</v>
      </c>
      <c r="K16" s="15">
        <f>'Рабочие данные'!O16/'Ожидаемое значение'!K16*100-100</f>
        <v>9.959822373</v>
      </c>
    </row>
    <row r="17" ht="12.75" customHeight="1">
      <c r="A17" s="3" t="s">
        <v>28</v>
      </c>
      <c r="B17" s="15">
        <f>'Рабочие данные'!F17/'Ожидаемое значение'!B17*100-100</f>
        <v>4.43207462</v>
      </c>
      <c r="C17" s="15">
        <f>'Рабочие данные'!G17/'Ожидаемое значение'!C17*100-100</f>
        <v>6.2106318</v>
      </c>
      <c r="D17" s="15">
        <f>'Рабочие данные'!H17/'Ожидаемое значение'!D17*100-100</f>
        <v>12.32037691</v>
      </c>
      <c r="E17" s="15">
        <f>'Рабочие данные'!I17/'Ожидаемое значение'!E17*100-100</f>
        <v>3.989736137</v>
      </c>
      <c r="F17" s="15">
        <f>'Рабочие данные'!J17/'Ожидаемое значение'!F17*100-100</f>
        <v>1.696055997</v>
      </c>
      <c r="G17" s="15">
        <f>'Рабочие данные'!K17/'Ожидаемое значение'!G17*100-100</f>
        <v>-2.990670695</v>
      </c>
      <c r="H17" s="15">
        <f>'Рабочие данные'!L17/'Ожидаемое значение'!H17*100-100</f>
        <v>-9.064912782</v>
      </c>
      <c r="I17" s="15">
        <f>'Рабочие данные'!M17/'Ожидаемое значение'!I17*100-100</f>
        <v>-15.16084415</v>
      </c>
      <c r="J17" s="15">
        <f>'Рабочие данные'!N17/'Ожидаемое значение'!J17*100-100</f>
        <v>-9.315553898</v>
      </c>
      <c r="K17" s="15">
        <f>'Рабочие данные'!O17/'Ожидаемое значение'!K17*100-100</f>
        <v>-15.13115109</v>
      </c>
    </row>
    <row r="18" ht="12.75" customHeight="1">
      <c r="A18" s="3" t="s">
        <v>29</v>
      </c>
      <c r="B18" s="15">
        <f>'Рабочие данные'!F18/'Ожидаемое значение'!B18*100-100</f>
        <v>-15.05052296</v>
      </c>
      <c r="C18" s="15">
        <f>'Рабочие данные'!G18/'Ожидаемое значение'!C18*100-100</f>
        <v>-10.22079251</v>
      </c>
      <c r="D18" s="15">
        <f>'Рабочие данные'!H18/'Ожидаемое значение'!D18*100-100</f>
        <v>-1.338049831</v>
      </c>
      <c r="E18" s="15">
        <f>'Рабочие данные'!I18/'Ожидаемое значение'!E18*100-100</f>
        <v>-10.9502832</v>
      </c>
      <c r="F18" s="15">
        <f>'Рабочие данные'!J18/'Ожидаемое значение'!F18*100-100</f>
        <v>-1.676705193</v>
      </c>
      <c r="G18" s="15">
        <f>'Рабочие данные'!K18/'Ожидаемое значение'!G18*100-100</f>
        <v>-13.95271946</v>
      </c>
      <c r="H18" s="15">
        <f>'Рабочие данные'!L18/'Ожидаемое значение'!H18*100-100</f>
        <v>-25.74677529</v>
      </c>
      <c r="I18" s="15">
        <f>'Рабочие данные'!M18/'Ожидаемое значение'!I18*100-100</f>
        <v>-37.17277487</v>
      </c>
      <c r="J18" s="15">
        <f>'Рабочие данные'!N18/'Ожидаемое значение'!J18*100-100</f>
        <v>-34.97576737</v>
      </c>
      <c r="K18" s="15">
        <f>'Рабочие данные'!O18/'Ожидаемое значение'!K18*100-100</f>
        <v>-18.90681004</v>
      </c>
    </row>
    <row r="19" ht="12.75" customHeight="1">
      <c r="A19" s="3" t="s">
        <v>30</v>
      </c>
      <c r="B19" s="15">
        <f>'Рабочие данные'!F19/'Ожидаемое значение'!B19*100-100</f>
        <v>-1.708121067</v>
      </c>
      <c r="C19" s="15">
        <f>'Рабочие данные'!G19/'Ожидаемое значение'!C19*100-100</f>
        <v>-9.00890065</v>
      </c>
      <c r="D19" s="15">
        <f>'Рабочие данные'!H19/'Ожидаемое значение'!D19*100-100</f>
        <v>-11.89671073</v>
      </c>
      <c r="E19" s="15">
        <f>'Рабочие данные'!I19/'Ожидаемое значение'!E19*100-100</f>
        <v>-1.775486827</v>
      </c>
      <c r="F19" s="15">
        <f>'Рабочие данные'!J19/'Ожидаемое значение'!F19*100-100</f>
        <v>-11.56880497</v>
      </c>
      <c r="G19" s="15">
        <f>'Рабочие данные'!K19/'Ожидаемое значение'!G19*100-100</f>
        <v>-14.43243964</v>
      </c>
      <c r="H19" s="15">
        <f>'Рабочие данные'!L19/'Ожидаемое значение'!H19*100-100</f>
        <v>-4.93697479</v>
      </c>
      <c r="I19" s="15">
        <f>'Рабочие данные'!M19/'Ожидаемое значение'!I19*100-100</f>
        <v>-3.822750376</v>
      </c>
      <c r="J19" s="15">
        <f>'Рабочие данные'!N19/'Ожидаемое значение'!J19*100-100</f>
        <v>-2.574329224</v>
      </c>
      <c r="K19" s="15">
        <f>'Рабочие данные'!O19/'Ожидаемое значение'!K19*100-100</f>
        <v>5.526512323</v>
      </c>
    </row>
    <row r="20" ht="12.75" customHeight="1">
      <c r="A20" s="3" t="s">
        <v>31</v>
      </c>
      <c r="B20" s="15">
        <f>'Рабочие данные'!F20/'Ожидаемое значение'!B20*100-100</f>
        <v>-0.03324468085</v>
      </c>
      <c r="C20" s="15">
        <f>'Рабочие данные'!G20/'Ожидаемое значение'!C20*100-100</f>
        <v>-8.105592127</v>
      </c>
      <c r="D20" s="15">
        <f>'Рабочие данные'!H20/'Ожидаемое значение'!D20*100-100</f>
        <v>0.172623883</v>
      </c>
      <c r="E20" s="15">
        <f>'Рабочие данные'!I20/'Ожидаемое значение'!E20*100-100</f>
        <v>-10.1100693</v>
      </c>
      <c r="F20" s="15">
        <f>'Рабочие данные'!J20/'Ожидаемое значение'!F20*100-100</f>
        <v>-9.52630659</v>
      </c>
      <c r="G20" s="15">
        <f>'Рабочие данные'!K20/'Ожидаемое значение'!G20*100-100</f>
        <v>-11.81209496</v>
      </c>
      <c r="H20" s="15">
        <f>'Рабочие данные'!L20/'Ожидаемое значение'!H20*100-100</f>
        <v>-14.45922283</v>
      </c>
      <c r="I20" s="15">
        <f>'Рабочие данные'!M20/'Ожидаемое значение'!I20*100-100</f>
        <v>-16.32889404</v>
      </c>
      <c r="J20" s="15">
        <f>'Рабочие данные'!N20/'Ожидаемое значение'!J20*100-100</f>
        <v>-12.79141483</v>
      </c>
      <c r="K20" s="15">
        <f>'Рабочие данные'!O20/'Ожидаемое значение'!K20*100-100</f>
        <v>-11.11254351</v>
      </c>
    </row>
    <row r="21" ht="12.75" customHeight="1">
      <c r="A21" s="3" t="s">
        <v>32</v>
      </c>
      <c r="B21" s="15">
        <f>'Рабочие данные'!F21/'Ожидаемое значение'!B21*100-100</f>
        <v>20.70132267</v>
      </c>
      <c r="C21" s="15">
        <f>'Рабочие данные'!G21/'Ожидаемое значение'!C21*100-100</f>
        <v>12.12192817</v>
      </c>
      <c r="D21" s="15">
        <f>'Рабочие данные'!H21/'Ожидаемое значение'!D21*100-100</f>
        <v>3.432494279</v>
      </c>
      <c r="E21" s="15">
        <f>'Рабочие данные'!I21/'Ожидаемое значение'!E21*100-100</f>
        <v>0.9431843701</v>
      </c>
      <c r="F21" s="15">
        <f>'Рабочие данные'!J21/'Ожидаемое значение'!F21*100-100</f>
        <v>0.2190580504</v>
      </c>
      <c r="G21" s="15">
        <f>'Рабочие данные'!K21/'Ожидаемое значение'!G21*100-100</f>
        <v>-1.032702238</v>
      </c>
      <c r="H21" s="15">
        <f>'Рабочие данные'!L21/'Ожидаемое значение'!H21*100-100</f>
        <v>-8.109875736</v>
      </c>
      <c r="I21" s="15">
        <f>'Рабочие данные'!M21/'Ожидаемое значение'!I21*100-100</f>
        <v>6.337871011</v>
      </c>
      <c r="J21" s="15">
        <f>'Рабочие данные'!N21/'Ожидаемое значение'!J21*100-100</f>
        <v>2.649006623</v>
      </c>
      <c r="K21" s="15">
        <f>'Рабочие данные'!O21/'Ожидаемое значение'!K21*100-100</f>
        <v>-2.324051743</v>
      </c>
    </row>
    <row r="22" ht="12.75" customHeight="1">
      <c r="A22" s="3" t="s">
        <v>33</v>
      </c>
      <c r="B22" s="15">
        <f>'Рабочие данные'!F22/'Ожидаемое значение'!B22*100-100</f>
        <v>9.240810718</v>
      </c>
      <c r="C22" s="15">
        <f>'Рабочие данные'!G22/'Ожидаемое значение'!C22*100-100</f>
        <v>9.07987048</v>
      </c>
      <c r="D22" s="15">
        <f>'Рабочие данные'!H22/'Ожидаемое значение'!D22*100-100</f>
        <v>2.245548764</v>
      </c>
      <c r="E22" s="15">
        <f>'Рабочие данные'!I22/'Ожидаемое значение'!E22*100-100</f>
        <v>1.45497444</v>
      </c>
      <c r="F22" s="15">
        <f>'Рабочие данные'!J22/'Ожидаемое значение'!F22*100-100</f>
        <v>-14.83552204</v>
      </c>
      <c r="G22" s="15">
        <f>'Рабочие данные'!K22/'Ожидаемое значение'!G22*100-100</f>
        <v>-27.86691215</v>
      </c>
      <c r="H22" s="15">
        <f>'Рабочие данные'!L22/'Ожидаемое значение'!H22*100-100</f>
        <v>-34.53803966</v>
      </c>
      <c r="I22" s="15">
        <f>'Рабочие данные'!M22/'Ожидаемое значение'!I22*100-100</f>
        <v>-45.83657588</v>
      </c>
      <c r="J22" s="15">
        <f>'Рабочие данные'!N22/'Ожидаемое значение'!J22*100-100</f>
        <v>-40.43353637</v>
      </c>
      <c r="K22" s="15">
        <f>'Рабочие данные'!O22/'Ожидаемое значение'!K22*100-100</f>
        <v>-36.9014684</v>
      </c>
    </row>
    <row r="23" ht="12.75" customHeight="1">
      <c r="A23" s="3" t="s">
        <v>34</v>
      </c>
      <c r="B23" s="15">
        <f>'Рабочие данные'!F23/'Ожидаемое значение'!B23*100-100</f>
        <v>-6.139990693</v>
      </c>
      <c r="C23" s="15">
        <f>'Рабочие данные'!G23/'Ожидаемое значение'!C23*100-100</f>
        <v>-12.74416336</v>
      </c>
      <c r="D23" s="15">
        <f>'Рабочие данные'!H23/'Ожидаемое значение'!D23*100-100</f>
        <v>-14.255054</v>
      </c>
      <c r="E23" s="15">
        <f>'Рабочие данные'!I23/'Ожидаемое значение'!E23*100-100</f>
        <v>-17.48488513</v>
      </c>
      <c r="F23" s="15">
        <f>'Рабочие данные'!J23/'Ожидаемое значение'!F23*100-100</f>
        <v>-12.43074264</v>
      </c>
      <c r="G23" s="15">
        <f>'Рабочие данные'!K23/'Ожидаемое значение'!G23*100-100</f>
        <v>0.5879379606</v>
      </c>
      <c r="H23" s="15">
        <f>'Рабочие данные'!L23/'Ожидаемое значение'!H23*100-100</f>
        <v>-5.656250854</v>
      </c>
      <c r="I23" s="15">
        <f>'Рабочие данные'!M23/'Ожидаемое значение'!I23*100-100</f>
        <v>-2.555461949</v>
      </c>
      <c r="J23" s="15">
        <f>'Рабочие данные'!N23/'Ожидаемое значение'!J23*100-100</f>
        <v>7.705230787</v>
      </c>
      <c r="K23" s="15">
        <f>'Рабочие данные'!O23/'Ожидаемое значение'!K23*100-100</f>
        <v>20.31511433</v>
      </c>
    </row>
    <row r="24" ht="12.75" customHeight="1">
      <c r="A24" s="3" t="s">
        <v>35</v>
      </c>
      <c r="B24" s="15">
        <f>'Рабочие данные'!F24/'Ожидаемое значение'!B24*100-100</f>
        <v>-0.5612106669</v>
      </c>
      <c r="C24" s="15">
        <f>'Рабочие данные'!G24/'Ожидаемое значение'!C24*100-100</f>
        <v>-7.951022939</v>
      </c>
      <c r="D24" s="15">
        <f>'Рабочие данные'!H24/'Ожидаемое значение'!D24*100-100</f>
        <v>-6.070730631</v>
      </c>
      <c r="E24" s="15">
        <f>'Рабочие данные'!I24/'Ожидаемое значение'!E24*100-100</f>
        <v>-6.016358873</v>
      </c>
      <c r="F24" s="15">
        <f>'Рабочие данные'!J24/'Ожидаемое значение'!F24*100-100</f>
        <v>-14.11572942</v>
      </c>
      <c r="G24" s="15">
        <f>'Рабочие данные'!K24/'Ожидаемое значение'!G24*100-100</f>
        <v>-5.713510212</v>
      </c>
      <c r="H24" s="15">
        <f>'Рабочие данные'!L24/'Ожидаемое значение'!H24*100-100</f>
        <v>-10.09822084</v>
      </c>
      <c r="I24" s="15">
        <f>'Рабочие данные'!M24/'Ожидаемое значение'!I24*100-100</f>
        <v>-12.14855828</v>
      </c>
      <c r="J24" s="15">
        <f>'Рабочие данные'!N24/'Ожидаемое значение'!J24*100-100</f>
        <v>-24.9841068</v>
      </c>
      <c r="K24" s="15">
        <f>'Рабочие данные'!O24/'Ожидаемое значение'!K24*100-100</f>
        <v>-13.8721351</v>
      </c>
    </row>
    <row r="25" ht="12.75" customHeight="1">
      <c r="A25" s="3" t="s">
        <v>36</v>
      </c>
      <c r="B25" s="15">
        <f>'Рабочие данные'!F25/'Ожидаемое значение'!B25*100-100</f>
        <v>-0.0399733511</v>
      </c>
      <c r="C25" s="15">
        <f>'Рабочие данные'!G25/'Ожидаемое значение'!C25*100-100</f>
        <v>-1.97750653</v>
      </c>
      <c r="D25" s="15">
        <f>'Рабочие данные'!H25/'Ожидаемое значение'!D25*100-100</f>
        <v>1.88638452</v>
      </c>
      <c r="E25" s="15">
        <f>'Рабочие данные'!I25/'Ожидаемое значение'!E25*100-100</f>
        <v>-7.879082847</v>
      </c>
      <c r="F25" s="15">
        <f>'Рабочие данные'!J25/'Ожидаемое значение'!F25*100-100</f>
        <v>-18.43126386</v>
      </c>
      <c r="G25" s="15">
        <f>'Рабочие данные'!K25/'Ожидаемое значение'!G25*100-100</f>
        <v>-20.22337455</v>
      </c>
      <c r="H25" s="15">
        <f>'Рабочие данные'!L25/'Ожидаемое значение'!H25*100-100</f>
        <v>-7.850343415</v>
      </c>
      <c r="I25" s="15">
        <f>'Рабочие данные'!M25/'Ожидаемое значение'!I25*100-100</f>
        <v>-11.38369109</v>
      </c>
      <c r="J25" s="15">
        <f>'Рабочие данные'!N25/'Ожидаемое значение'!J25*100-100</f>
        <v>-10.57775414</v>
      </c>
      <c r="K25" s="15">
        <f>'Рабочие данные'!O25/'Ожидаемое значение'!K25*100-100</f>
        <v>-1.284557386</v>
      </c>
    </row>
    <row r="26" ht="12.75" customHeight="1">
      <c r="A26" s="3" t="s">
        <v>37</v>
      </c>
      <c r="B26" s="15">
        <f>'Рабочие данные'!F26/'Ожидаемое значение'!B26*100-100</f>
        <v>-0.4689709933</v>
      </c>
      <c r="C26" s="15">
        <f>'Рабочие данные'!G26/'Ожидаемое значение'!C26*100-100</f>
        <v>-5.074609072</v>
      </c>
      <c r="D26" s="15">
        <f>'Рабочие данные'!H26/'Ожидаемое значение'!D26*100-100</f>
        <v>-10.0648136</v>
      </c>
      <c r="E26" s="15">
        <f>'Рабочие данные'!I26/'Ожидаемое значение'!E26*100-100</f>
        <v>-15.10761589</v>
      </c>
      <c r="F26" s="15">
        <f>'Рабочие данные'!J26/'Ожидаемое значение'!F26*100-100</f>
        <v>-25.17262083</v>
      </c>
      <c r="G26" s="15">
        <f>'Рабочие данные'!K26/'Ожидаемое значение'!G26*100-100</f>
        <v>-29.92521845</v>
      </c>
      <c r="H26" s="15">
        <f>'Рабочие данные'!L26/'Ожидаемое значение'!H26*100-100</f>
        <v>-26.05310491</v>
      </c>
      <c r="I26" s="15">
        <f>'Рабочие данные'!M26/'Ожидаемое значение'!I26*100-100</f>
        <v>-11.25556125</v>
      </c>
      <c r="J26" s="15">
        <f>'Рабочие данные'!N26/'Ожидаемое значение'!J26*100-100</f>
        <v>-3.69670081</v>
      </c>
      <c r="K26" s="15">
        <f>'Рабочие данные'!O26/'Ожидаемое значение'!K26*100-100</f>
        <v>1.998524263</v>
      </c>
    </row>
    <row r="27" ht="12.75" customHeight="1">
      <c r="A27" s="3" t="s">
        <v>38</v>
      </c>
      <c r="B27" s="15">
        <f>'Рабочие данные'!F27/'Ожидаемое значение'!B27*100-100</f>
        <v>10.73292251</v>
      </c>
      <c r="C27" s="15">
        <f>'Рабочие данные'!G27/'Ожидаемое значение'!C27*100-100</f>
        <v>2.121498398</v>
      </c>
      <c r="D27" s="15">
        <f>'Рабочие данные'!H27/'Ожидаемое значение'!D27*100-100</f>
        <v>-1.487744401</v>
      </c>
      <c r="E27" s="15">
        <f>'Рабочие данные'!I27/'Ожидаемое значение'!E27*100-100</f>
        <v>6.050505051</v>
      </c>
      <c r="F27" s="15">
        <f>'Рабочие данные'!J27/'Ожидаемое значение'!F27*100-100</f>
        <v>4.419746705</v>
      </c>
      <c r="G27" s="15">
        <f>'Рабочие данные'!K27/'Ожидаемое значение'!G27*100-100</f>
        <v>7.43373894</v>
      </c>
      <c r="H27" s="15">
        <f>'Рабочие данные'!L27/'Ожидаемое значение'!H27*100-100</f>
        <v>4.825436168</v>
      </c>
      <c r="I27" s="15">
        <f>'Рабочие данные'!M27/'Ожидаемое значение'!I27*100-100</f>
        <v>1.20894812</v>
      </c>
      <c r="J27" s="15">
        <f>'Рабочие данные'!N27/'Ожидаемое значение'!J27*100-100</f>
        <v>1.911602417</v>
      </c>
      <c r="K27" s="15">
        <f>'Рабочие данные'!O27/'Ожидаемое значение'!K27*100-100</f>
        <v>1.799075398</v>
      </c>
    </row>
    <row r="28" ht="12.75" customHeight="1">
      <c r="A28" s="3" t="s">
        <v>39</v>
      </c>
      <c r="B28" s="15">
        <f>'Рабочие данные'!F28/'Ожидаемое значение'!B28*100-100</f>
        <v>2.091402014</v>
      </c>
      <c r="C28" s="15">
        <f>'Рабочие данные'!G28/'Ожидаемое значение'!C28*100-100</f>
        <v>-0.6788028386</v>
      </c>
      <c r="D28" s="15">
        <f>'Рабочие данные'!H28/'Ожидаемое значение'!D28*100-100</f>
        <v>2.989214176</v>
      </c>
      <c r="E28" s="15">
        <f>'Рабочие данные'!I28/'Ожидаемое значение'!E28*100-100</f>
        <v>-20.12505364</v>
      </c>
      <c r="F28" s="15">
        <f>'Рабочие данные'!J28/'Ожидаемое значение'!F28*100-100</f>
        <v>-29.05770821</v>
      </c>
      <c r="G28" s="15">
        <f>'Рабочие данные'!K28/'Ожидаемое значение'!G28*100-100</f>
        <v>-26.66076776</v>
      </c>
      <c r="H28" s="15">
        <f>'Рабочие данные'!L28/'Ожидаемое значение'!H28*100-100</f>
        <v>-20.63902007</v>
      </c>
      <c r="I28" s="15">
        <f>'Рабочие данные'!M28/'Ожидаемое значение'!I28*100-100</f>
        <v>-23.4620314</v>
      </c>
      <c r="J28" s="15">
        <f>'Рабочие данные'!N28/'Ожидаемое значение'!J28*100-100</f>
        <v>-7.672125215</v>
      </c>
      <c r="K28" s="15">
        <f>'Рабочие данные'!O28/'Ожидаемое значение'!K28*100-100</f>
        <v>-10.56445461</v>
      </c>
    </row>
    <row r="29" ht="12.75" customHeight="1">
      <c r="A29" s="3" t="s">
        <v>40</v>
      </c>
      <c r="B29" s="15">
        <f>'Рабочие данные'!F29/'Ожидаемое значение'!B29*100-100</f>
        <v>-22.83589414</v>
      </c>
      <c r="C29" s="15">
        <f>'Рабочие данные'!G29/'Ожидаемое значение'!C29*100-100</f>
        <v>-22.38678439</v>
      </c>
      <c r="D29" s="15">
        <f>'Рабочие данные'!H29/'Ожидаемое значение'!D29*100-100</f>
        <v>-17.0388837</v>
      </c>
      <c r="E29" s="15">
        <f>'Рабочие данные'!I29/'Ожидаемое значение'!E29*100-100</f>
        <v>-25.32564198</v>
      </c>
      <c r="F29" s="15">
        <f>'Рабочие данные'!J29/'Ожидаемое значение'!F29*100-100</f>
        <v>-17.55483313</v>
      </c>
      <c r="G29" s="15">
        <f>'Рабочие данные'!K29/'Ожидаемое значение'!G29*100-100</f>
        <v>-1.761072414</v>
      </c>
      <c r="H29" s="15">
        <f>'Рабочие данные'!L29/'Ожидаемое значение'!H29*100-100</f>
        <v>-8.72443924</v>
      </c>
      <c r="I29" s="15">
        <f>'Рабочие данные'!M29/'Ожидаемое значение'!I29*100-100</f>
        <v>-4.379391101</v>
      </c>
      <c r="J29" s="15">
        <f>'Рабочие данные'!N29/'Ожидаемое значение'!J29*100-100</f>
        <v>2.97466208</v>
      </c>
      <c r="K29" s="15">
        <f>'Рабочие данные'!O29/'Ожидаемое значение'!K29*100-100</f>
        <v>-2.174433641</v>
      </c>
    </row>
    <row r="30" ht="12.75" customHeight="1">
      <c r="A30" s="3" t="s">
        <v>41</v>
      </c>
      <c r="B30" s="15">
        <f>'Рабочие данные'!F30/'Ожидаемое значение'!B30*100-100</f>
        <v>-10.97379191</v>
      </c>
      <c r="C30" s="15">
        <f>'Рабочие данные'!G30/'Ожидаемое значение'!C30*100-100</f>
        <v>-13.83094283</v>
      </c>
      <c r="D30" s="15">
        <f>'Рабочие данные'!H30/'Ожидаемое значение'!D30*100-100</f>
        <v>-4.599266148</v>
      </c>
      <c r="E30" s="15">
        <f>'Рабочие данные'!I30/'Ожидаемое значение'!E30*100-100</f>
        <v>-3.415129543</v>
      </c>
      <c r="F30" s="15">
        <f>'Рабочие данные'!J30/'Ожидаемое значение'!F30*100-100</f>
        <v>-10.15738499</v>
      </c>
      <c r="G30" s="15">
        <f>'Рабочие данные'!K30/'Ожидаемое значение'!G30*100-100</f>
        <v>-10.02157876</v>
      </c>
      <c r="H30" s="15">
        <f>'Рабочие данные'!L30/'Ожидаемое значение'!H30*100-100</f>
        <v>-5.098675736</v>
      </c>
      <c r="I30" s="15">
        <f>'Рабочие данные'!M30/'Ожидаемое значение'!I30*100-100</f>
        <v>-25.9900539</v>
      </c>
      <c r="J30" s="15">
        <f>'Рабочие данные'!N30/'Ожидаемое значение'!J30*100-100</f>
        <v>-20.72353729</v>
      </c>
      <c r="K30" s="15">
        <f>'Рабочие данные'!O30/'Ожидаемое значение'!K30*100-100</f>
        <v>-24.95123781</v>
      </c>
    </row>
    <row r="31" ht="12.75" customHeight="1">
      <c r="A31" s="3" t="s">
        <v>42</v>
      </c>
      <c r="B31" s="15">
        <f>'Рабочие данные'!F31/'Ожидаемое значение'!B31*100-100</f>
        <v>-6.546815323</v>
      </c>
      <c r="C31" s="15">
        <f>'Рабочие данные'!G31/'Ожидаемое значение'!C31*100-100</f>
        <v>-12.95306001</v>
      </c>
      <c r="D31" s="15">
        <f>'Рабочие данные'!H31/'Ожидаемое значение'!D31*100-100</f>
        <v>-5.320587099</v>
      </c>
      <c r="E31" s="15">
        <f>'Рабочие данные'!I31/'Ожидаемое значение'!E31*100-100</f>
        <v>-18.47249834</v>
      </c>
      <c r="F31" s="15">
        <f>'Рабочие данные'!J31/'Ожидаемое значение'!F31*100-100</f>
        <v>-18.94362978</v>
      </c>
      <c r="G31" s="15">
        <f>'Рабочие данные'!K31/'Ожидаемое значение'!G31*100-100</f>
        <v>-34.27525243</v>
      </c>
      <c r="H31" s="15">
        <f>'Рабочие данные'!L31/'Ожидаемое значение'!H31*100-100</f>
        <v>-17.54636234</v>
      </c>
      <c r="I31" s="15">
        <f>'Рабочие данные'!M31/'Ожидаемое значение'!I31*100-100</f>
        <v>-14.8561745</v>
      </c>
      <c r="J31" s="15">
        <f>'Рабочие данные'!N31/'Ожидаемое значение'!J31*100-100</f>
        <v>-4.085510689</v>
      </c>
      <c r="K31" s="15">
        <f>'Рабочие данные'!O31/'Ожидаемое значение'!K31*100-100</f>
        <v>-5.712302276</v>
      </c>
    </row>
    <row r="32" ht="12.75" customHeight="1">
      <c r="A32" s="3" t="s">
        <v>43</v>
      </c>
      <c r="B32" s="15">
        <f>'Рабочие данные'!F32/'Ожидаемое значение'!B32*100-100</f>
        <v>-11.01123596</v>
      </c>
      <c r="C32" s="15">
        <f>'Рабочие данные'!G32/'Ожидаемое значение'!C32*100-100</f>
        <v>-2.803308824</v>
      </c>
      <c r="D32" s="15">
        <f>'Рабочие данные'!H32/'Ожидаемое значение'!D32*100-100</f>
        <v>-8.939610081</v>
      </c>
      <c r="E32" s="15">
        <f>'Рабочие данные'!I32/'Ожидаемое значение'!E32*100-100</f>
        <v>-16.62531017</v>
      </c>
      <c r="F32" s="15">
        <f>'Рабочие данные'!J32/'Ожидаемое значение'!F32*100-100</f>
        <v>-19.87513007</v>
      </c>
      <c r="G32" s="15">
        <f>'Рабочие данные'!K32/'Ожидаемое значение'!G32*100-100</f>
        <v>-8.992416035</v>
      </c>
      <c r="H32" s="15">
        <f>'Рабочие данные'!L32/'Ожидаемое значение'!H32*100-100</f>
        <v>-15.73348264</v>
      </c>
      <c r="I32" s="15">
        <f>'Рабочие данные'!M32/'Ожидаемое значение'!I32*100-100</f>
        <v>-11.65865385</v>
      </c>
      <c r="J32" s="15">
        <f>'Рабочие данные'!N32/'Ожидаемое значение'!J32*100-100</f>
        <v>-2.857142857</v>
      </c>
      <c r="K32" s="15">
        <f>'Рабочие данные'!O32/'Ожидаемое значение'!K32*100-100</f>
        <v>-3.55987055</v>
      </c>
    </row>
    <row r="33" ht="12.75" customHeight="1">
      <c r="A33" s="3" t="s">
        <v>44</v>
      </c>
      <c r="B33" s="15">
        <f>'Рабочие данные'!F33/'Ожидаемое значение'!B33*100-100</f>
        <v>7.025887555</v>
      </c>
      <c r="C33" s="15">
        <f>'Рабочие данные'!G33/'Ожидаемое значение'!C33*100-100</f>
        <v>-12.19045977</v>
      </c>
      <c r="D33" s="15">
        <f>'Рабочие данные'!H33/'Ожидаемое значение'!D33*100-100</f>
        <v>-5.206998239</v>
      </c>
      <c r="E33" s="15">
        <f>'Рабочие данные'!I33/'Ожидаемое значение'!E33*100-100</f>
        <v>-7.81156168</v>
      </c>
      <c r="F33" s="15">
        <f>'Рабочие данные'!J33/'Ожидаемое значение'!F33*100-100</f>
        <v>-4.968562608</v>
      </c>
      <c r="G33" s="15">
        <f>'Рабочие данные'!K33/'Ожидаемое значение'!G33*100-100</f>
        <v>-3.471178287</v>
      </c>
      <c r="H33" s="15">
        <f>'Рабочие данные'!L33/'Ожидаемое значение'!H33*100-100</f>
        <v>7.581247877</v>
      </c>
      <c r="I33" s="15">
        <f>'Рабочие данные'!M33/'Ожидаемое значение'!I33*100-100</f>
        <v>2.880795622</v>
      </c>
      <c r="J33" s="15">
        <f>'Рабочие данные'!N33/'Ожидаемое значение'!J33*100-100</f>
        <v>-8.742131749</v>
      </c>
      <c r="K33" s="15">
        <f>'Рабочие данные'!O33/'Ожидаемое значение'!K33*100-100</f>
        <v>-23.36420341</v>
      </c>
    </row>
    <row r="34" ht="12.75" customHeight="1">
      <c r="A34" s="3" t="s">
        <v>45</v>
      </c>
      <c r="B34" s="15">
        <f>'Рабочие данные'!F34/'Ожидаемое значение'!B34*100-100</f>
        <v>4.595727239</v>
      </c>
      <c r="C34" s="15">
        <f>'Рабочие данные'!G34/'Ожидаемое значение'!C34*100-100</f>
        <v>-1.757403278</v>
      </c>
      <c r="D34" s="15">
        <f>'Рабочие данные'!H34/'Ожидаемое значение'!D34*100-100</f>
        <v>0.7531057206</v>
      </c>
      <c r="E34" s="15">
        <f>'Рабочие данные'!I34/'Ожидаемое значение'!E34*100-100</f>
        <v>-0.7890921258</v>
      </c>
      <c r="F34" s="15">
        <f>'Рабочие данные'!J34/'Ожидаемое значение'!F34*100-100</f>
        <v>-5.474319904</v>
      </c>
      <c r="G34" s="15">
        <f>'Рабочие данные'!K34/'Ожидаемое значение'!G34*100-100</f>
        <v>-20.83415528</v>
      </c>
      <c r="H34" s="15">
        <f>'Рабочие данные'!L34/'Ожидаемое значение'!H34*100-100</f>
        <v>-17.19777351</v>
      </c>
      <c r="I34" s="15">
        <f>'Рабочие данные'!M34/'Ожидаемое значение'!I34*100-100</f>
        <v>-26.067555</v>
      </c>
      <c r="J34" s="15">
        <f>'Рабочие данные'!N34/'Ожидаемое значение'!J34*100-100</f>
        <v>-28.86289172</v>
      </c>
      <c r="K34" s="15">
        <f>'Рабочие данные'!O34/'Ожидаемое значение'!K34*100-100</f>
        <v>-19.44403262</v>
      </c>
    </row>
    <row r="35" ht="12.75" customHeight="1">
      <c r="A35" s="3" t="s">
        <v>46</v>
      </c>
      <c r="B35" s="15">
        <f>'Рабочие данные'!F35/'Ожидаемое значение'!B35*100-100</f>
        <v>-3.023619153</v>
      </c>
      <c r="C35" s="15">
        <f>'Рабочие данные'!G35/'Ожидаемое значение'!C35*100-100</f>
        <v>-4.726680968</v>
      </c>
      <c r="D35" s="15">
        <f>'Рабочие данные'!H35/'Ожидаемое значение'!D35*100-100</f>
        <v>-2.801837765</v>
      </c>
      <c r="E35" s="15">
        <f>'Рабочие данные'!I35/'Ожидаемое значение'!E35*100-100</f>
        <v>-6.224097657</v>
      </c>
      <c r="F35" s="15">
        <f>'Рабочие данные'!J35/'Ожидаемое значение'!F35*100-100</f>
        <v>-3.841721091</v>
      </c>
      <c r="G35" s="15">
        <f>'Рабочие данные'!K35/'Ожидаемое значение'!G35*100-100</f>
        <v>-2.127160397</v>
      </c>
      <c r="H35" s="15">
        <f>'Рабочие данные'!L35/'Ожидаемое значение'!H35*100-100</f>
        <v>-10.80461587</v>
      </c>
      <c r="I35" s="15">
        <f>'Рабочие данные'!M35/'Ожидаемое значение'!I35*100-100</f>
        <v>-5.578529149</v>
      </c>
      <c r="J35" s="15">
        <f>'Рабочие данные'!N35/'Ожидаемое значение'!J35*100-100</f>
        <v>-6.174985514</v>
      </c>
      <c r="K35" s="15">
        <f>'Рабочие данные'!O35/'Ожидаемое значение'!K35*100-100</f>
        <v>-4.882367822</v>
      </c>
    </row>
    <row r="36" ht="12.75" customHeight="1">
      <c r="A36" s="7" t="s">
        <v>47</v>
      </c>
      <c r="B36" s="15">
        <f>'Рабочие данные'!F36/'Ожидаемое значение'!B36*100-100</f>
        <v>-6.713780919</v>
      </c>
      <c r="C36" s="15">
        <f>'Рабочие данные'!G36/'Ожидаемое значение'!C36*100-100</f>
        <v>-10.45845272</v>
      </c>
      <c r="D36" s="15">
        <f>'Рабочие данные'!H36/'Ожидаемое значение'!D36*100-100</f>
        <v>-11.98224852</v>
      </c>
      <c r="E36" s="15">
        <f>'Рабочие данные'!I36/'Ожидаемое значение'!E36*100-100</f>
        <v>0.7575757576</v>
      </c>
      <c r="F36" s="15">
        <f>'Рабочие данные'!J36/'Ожидаемое значение'!F36*100-100</f>
        <v>-27.11598746</v>
      </c>
      <c r="G36" s="15">
        <f>'Рабочие данные'!K36/'Ожидаемое значение'!G36*100-100</f>
        <v>-17.77408638</v>
      </c>
      <c r="H36" s="15">
        <f>'Рабочие данные'!L36/'Ожидаемое значение'!H36*100-100</f>
        <v>-31.45869947</v>
      </c>
      <c r="I36" s="15">
        <f>'Рабочие данные'!M36/'Ожидаемое значение'!I36*100-100</f>
        <v>-34.86590038</v>
      </c>
      <c r="J36" s="15">
        <f>'Рабочие данные'!N36/'Ожидаемое значение'!J36*100-100</f>
        <v>-16.1358811</v>
      </c>
      <c r="K36" s="15">
        <f>'Рабочие данные'!O36/'Ожидаемое значение'!K36*100-100</f>
        <v>-24.46043165</v>
      </c>
    </row>
    <row r="37" ht="12.75" customHeight="1">
      <c r="A37" s="3" t="s">
        <v>48</v>
      </c>
      <c r="B37" s="15">
        <f>'Рабочие данные'!F37/'Ожидаемое значение'!B37*100-100</f>
        <v>-4.315894325</v>
      </c>
      <c r="C37" s="15">
        <f>'Рабочие данные'!G37/'Ожидаемое значение'!C37*100-100</f>
        <v>5.827024822</v>
      </c>
      <c r="D37" s="15">
        <f>'Рабочие данные'!H37/'Ожидаемое значение'!D37*100-100</f>
        <v>11.90254055</v>
      </c>
      <c r="E37" s="15">
        <f>'Рабочие данные'!I37/'Ожидаемое значение'!E37*100-100</f>
        <v>7.295534135</v>
      </c>
      <c r="F37" s="15">
        <f>'Рабочие данные'!J37/'Ожидаемое значение'!F37*100-100</f>
        <v>-12.29534621</v>
      </c>
      <c r="G37" s="15">
        <f>'Рабочие данные'!K37/'Ожидаемое значение'!G37*100-100</f>
        <v>-21.27906977</v>
      </c>
      <c r="H37" s="15">
        <f>'Рабочие данные'!L37/'Ожидаемое значение'!H37*100-100</f>
        <v>-29.41282205</v>
      </c>
      <c r="I37" s="15">
        <f>'Рабочие данные'!M37/'Ожидаемое значение'!I37*100-100</f>
        <v>-25.18913764</v>
      </c>
      <c r="J37" s="15">
        <f>'Рабочие данные'!N37/'Ожидаемое значение'!J37*100-100</f>
        <v>-14.79279867</v>
      </c>
      <c r="K37" s="15">
        <f>'Рабочие данные'!O37/'Ожидаемое значение'!K37*100-100</f>
        <v>1.905667139</v>
      </c>
    </row>
    <row r="38" ht="12.75" customHeight="1">
      <c r="A38" s="3" t="s">
        <v>49</v>
      </c>
      <c r="B38" s="15">
        <f>'Рабочие данные'!F38/'Ожидаемое значение'!B38*100-100</f>
        <v>1.395348837</v>
      </c>
      <c r="C38" s="15">
        <f>'Рабочие данные'!G38/'Ожидаемое значение'!C38*100-100</f>
        <v>-8.589480018</v>
      </c>
      <c r="D38" s="15">
        <f>'Рабочие данные'!H38/'Ожидаемое значение'!D38*100-100</f>
        <v>-7.355967078</v>
      </c>
      <c r="E38" s="15">
        <f>'Рабочие данные'!I38/'Ожидаемое значение'!E38*100-100</f>
        <v>-5.528871254</v>
      </c>
      <c r="F38" s="15">
        <f>'Рабочие данные'!J38/'Ожидаемое значение'!F38*100-100</f>
        <v>0.6180403857</v>
      </c>
      <c r="G38" s="15">
        <f>'Рабочие данные'!K38/'Ожидаемое значение'!G38*100-100</f>
        <v>-8.898645393</v>
      </c>
      <c r="H38" s="15">
        <f>'Рабочие данные'!L38/'Ожидаемое значение'!H38*100-100</f>
        <v>-12.70017177</v>
      </c>
      <c r="I38" s="15">
        <f>'Рабочие данные'!M38/'Ожидаемое значение'!I38*100-100</f>
        <v>-7.304010939</v>
      </c>
      <c r="J38" s="15">
        <f>'Рабочие данные'!N38/'Ожидаемое значение'!J38*100-100</f>
        <v>-13.68286445</v>
      </c>
      <c r="K38" s="15">
        <f>'Рабочие данные'!O38/'Ожидаемое значение'!K38*100-100</f>
        <v>-21.32286318</v>
      </c>
    </row>
    <row r="39" ht="12.75" customHeight="1">
      <c r="A39" s="3" t="s">
        <v>50</v>
      </c>
      <c r="B39" s="15">
        <f>'Рабочие данные'!F39/'Ожидаемое значение'!B39*100-100</f>
        <v>1.549395878</v>
      </c>
      <c r="C39" s="15">
        <f>'Рабочие данные'!G39/'Ожидаемое значение'!C39*100-100</f>
        <v>-2.665986472</v>
      </c>
      <c r="D39" s="15">
        <f>'Рабочие данные'!H39/'Ожидаемое значение'!D39*100-100</f>
        <v>7.018176299</v>
      </c>
      <c r="E39" s="15">
        <f>'Рабочие данные'!I39/'Ожидаемое значение'!E39*100-100</f>
        <v>7.481717607</v>
      </c>
      <c r="F39" s="15">
        <f>'Рабочие данные'!J39/'Ожидаемое значение'!F39*100-100</f>
        <v>-0.3039793662</v>
      </c>
      <c r="G39" s="15">
        <f>'Рабочие данные'!K39/'Ожидаемое значение'!G39*100-100</f>
        <v>-4.290398813</v>
      </c>
      <c r="H39" s="15">
        <f>'Рабочие данные'!L39/'Ожидаемое значение'!H39*100-100</f>
        <v>-1.279455081</v>
      </c>
      <c r="I39" s="15">
        <f>'Рабочие данные'!M39/'Ожидаемое значение'!I39*100-100</f>
        <v>4.088268605</v>
      </c>
      <c r="J39" s="15">
        <f>'Рабочие данные'!N39/'Ожидаемое значение'!J39*100-100</f>
        <v>-0.3135424832</v>
      </c>
      <c r="K39" s="15">
        <f>'Рабочие данные'!O39/'Ожидаемое значение'!K39*100-100</f>
        <v>6.488128106</v>
      </c>
    </row>
    <row r="40" ht="12.75" customHeight="1">
      <c r="A40" s="3" t="s">
        <v>51</v>
      </c>
      <c r="B40" s="15">
        <f>'Рабочие данные'!F40/'Ожидаемое значение'!B40*100-100</f>
        <v>-1.994809825</v>
      </c>
      <c r="C40" s="15">
        <f>'Рабочие данные'!G40/'Ожидаемое значение'!C40*100-100</f>
        <v>-1.539076975</v>
      </c>
      <c r="D40" s="15">
        <f>'Рабочие данные'!H40/'Ожидаемое значение'!D40*100-100</f>
        <v>3.741244683</v>
      </c>
      <c r="E40" s="15">
        <f>'Рабочие данные'!I40/'Ожидаемое значение'!E40*100-100</f>
        <v>-11.47192525</v>
      </c>
      <c r="F40" s="15">
        <f>'Рабочие данные'!J40/'Ожидаемое значение'!F40*100-100</f>
        <v>-20.44053054</v>
      </c>
      <c r="G40" s="15">
        <f>'Рабочие данные'!K40/'Ожидаемое значение'!G40*100-100</f>
        <v>-23.42790025</v>
      </c>
      <c r="H40" s="15">
        <f>'Рабочие данные'!L40/'Ожидаемое значение'!H40*100-100</f>
        <v>-31.31519003</v>
      </c>
      <c r="I40" s="15">
        <f>'Рабочие данные'!M40/'Ожидаемое значение'!I40*100-100</f>
        <v>-34.11412515</v>
      </c>
      <c r="J40" s="15">
        <f>'Рабочие данные'!N40/'Ожидаемое значение'!J40*100-100</f>
        <v>-21.63753229</v>
      </c>
      <c r="K40" s="15">
        <f>'Рабочие данные'!O40/'Ожидаемое значение'!K40*100-100</f>
        <v>-17.87102562</v>
      </c>
    </row>
    <row r="41" ht="12.75" customHeight="1">
      <c r="A41" s="3" t="s">
        <v>52</v>
      </c>
      <c r="B41" s="15">
        <f>'Рабочие данные'!F41/'Ожидаемое значение'!B41*100-100</f>
        <v>-0.4572881998</v>
      </c>
      <c r="C41" s="15">
        <f>'Рабочие данные'!G41/'Ожидаемое значение'!C41*100-100</f>
        <v>-5.121982927</v>
      </c>
      <c r="D41" s="15">
        <f>'Рабочие данные'!H41/'Ожидаемое значение'!D41*100-100</f>
        <v>-7.187341828</v>
      </c>
      <c r="E41" s="15">
        <f>'Рабочие данные'!I41/'Ожидаемое значение'!E41*100-100</f>
        <v>-12.07978485</v>
      </c>
      <c r="F41" s="15">
        <f>'Рабочие данные'!J41/'Ожидаемое значение'!F41*100-100</f>
        <v>-19.24773624</v>
      </c>
      <c r="G41" s="15">
        <f>'Рабочие данные'!K41/'Ожидаемое значение'!G41*100-100</f>
        <v>-21.79306661</v>
      </c>
      <c r="H41" s="15">
        <f>'Рабочие данные'!L41/'Ожидаемое значение'!H41*100-100</f>
        <v>-27.80581716</v>
      </c>
      <c r="I41" s="15">
        <f>'Рабочие данные'!M41/'Ожидаемое значение'!I41*100-100</f>
        <v>-19.59977292</v>
      </c>
      <c r="J41" s="15">
        <f>'Рабочие данные'!N41/'Ожидаемое значение'!J41*100-100</f>
        <v>-6.361675909</v>
      </c>
      <c r="K41" s="15">
        <f>'Рабочие данные'!O41/'Ожидаемое значение'!K41*100-100</f>
        <v>2.596683283</v>
      </c>
    </row>
    <row r="42" ht="12.75" customHeight="1">
      <c r="A42" s="3" t="s">
        <v>53</v>
      </c>
      <c r="B42" s="15">
        <f>'Рабочие данные'!F42/'Ожидаемое значение'!B42*100-100</f>
        <v>-1.74323884</v>
      </c>
      <c r="C42" s="15">
        <f>'Рабочие данные'!G42/'Ожидаемое значение'!C42*100-100</f>
        <v>-9.966321159</v>
      </c>
      <c r="D42" s="15">
        <f>'Рабочие данные'!H42/'Ожидаемое значение'!D42*100-100</f>
        <v>-8.736849204</v>
      </c>
      <c r="E42" s="15">
        <f>'Рабочие данные'!I42/'Ожидаемое значение'!E42*100-100</f>
        <v>-7.614685218</v>
      </c>
      <c r="F42" s="15">
        <f>'Рабочие данные'!J42/'Ожидаемое значение'!F42*100-100</f>
        <v>-5.723426946</v>
      </c>
      <c r="G42" s="15">
        <f>'Рабочие данные'!K42/'Ожидаемое значение'!G42*100-100</f>
        <v>-15.89427951</v>
      </c>
      <c r="H42" s="15">
        <f>'Рабочие данные'!L42/'Ожидаемое значение'!H42*100-100</f>
        <v>-18.42957881</v>
      </c>
      <c r="I42" s="15">
        <f>'Рабочие данные'!M42/'Ожидаемое значение'!I42*100-100</f>
        <v>-20.06557901</v>
      </c>
      <c r="J42" s="15">
        <f>'Рабочие данные'!N42/'Ожидаемое значение'!J42*100-100</f>
        <v>-17.4755224</v>
      </c>
      <c r="K42" s="15">
        <f>'Рабочие данные'!O42/'Ожидаемое значение'!K42*100-100</f>
        <v>-14.74550221</v>
      </c>
    </row>
    <row r="43" ht="12.75" customHeight="1">
      <c r="A43" s="3" t="s">
        <v>54</v>
      </c>
      <c r="B43" s="15">
        <f>'Рабочие данные'!F43/'Ожидаемое значение'!B43*100-100</f>
        <v>11.60118113</v>
      </c>
      <c r="C43" s="15">
        <f>'Рабочие данные'!G43/'Ожидаемое значение'!C43*100-100</f>
        <v>5.097859772</v>
      </c>
      <c r="D43" s="15">
        <f>'Рабочие данные'!H43/'Ожидаемое значение'!D43*100-100</f>
        <v>4.23179877</v>
      </c>
      <c r="E43" s="15">
        <f>'Рабочие данные'!I43/'Ожидаемое значение'!E43*100-100</f>
        <v>-3.392639629</v>
      </c>
      <c r="F43" s="15">
        <f>'Рабочие данные'!J43/'Ожидаемое значение'!F43*100-100</f>
        <v>-13.31776167</v>
      </c>
      <c r="G43" s="15">
        <f>'Рабочие данные'!K43/'Ожидаемое значение'!G43*100-100</f>
        <v>-14.02880625</v>
      </c>
      <c r="H43" s="15">
        <f>'Рабочие данные'!L43/'Ожидаемое значение'!H43*100-100</f>
        <v>-17.47665535</v>
      </c>
      <c r="I43" s="15">
        <f>'Рабочие данные'!M43/'Ожидаемое значение'!I43*100-100</f>
        <v>-24.04724163</v>
      </c>
      <c r="J43" s="15">
        <f>'Рабочие данные'!N43/'Ожидаемое значение'!J43*100-100</f>
        <v>-14.23670669</v>
      </c>
      <c r="K43" s="15">
        <f>'Рабочие данные'!O43/'Ожидаемое значение'!K43*100-100</f>
        <v>-14.7152021</v>
      </c>
    </row>
    <row r="44" ht="12.75" customHeight="1">
      <c r="A44" s="3" t="s">
        <v>55</v>
      </c>
      <c r="B44" s="15">
        <f>'Рабочие данные'!F44/'Ожидаемое значение'!B44*100-100</f>
        <v>1.169653396</v>
      </c>
      <c r="C44" s="15">
        <f>'Рабочие данные'!G44/'Ожидаемое значение'!C44*100-100</f>
        <v>-1.507365536</v>
      </c>
      <c r="D44" s="15">
        <f>'Рабочие данные'!H44/'Ожидаемое значение'!D44*100-100</f>
        <v>-3.749168401</v>
      </c>
      <c r="E44" s="15">
        <f>'Рабочие данные'!I44/'Ожидаемое значение'!E44*100-100</f>
        <v>-4.26404264</v>
      </c>
      <c r="F44" s="15">
        <f>'Рабочие данные'!J44/'Ожидаемое значение'!F44*100-100</f>
        <v>-4.044037497</v>
      </c>
      <c r="G44" s="15">
        <f>'Рабочие данные'!K44/'Ожидаемое значение'!G44*100-100</f>
        <v>4.574369395</v>
      </c>
      <c r="H44" s="15">
        <f>'Рабочие данные'!L44/'Ожидаемое значение'!H44*100-100</f>
        <v>-1.235793887</v>
      </c>
      <c r="I44" s="15">
        <f>'Рабочие данные'!M44/'Ожидаемое значение'!I44*100-100</f>
        <v>4.502285537</v>
      </c>
      <c r="J44" s="15">
        <f>'Рабочие данные'!N44/'Ожидаемое значение'!J44*100-100</f>
        <v>0.5822256399</v>
      </c>
      <c r="K44" s="15">
        <f>'Рабочие данные'!O44/'Ожидаемое значение'!K44*100-100</f>
        <v>-6.295034718</v>
      </c>
    </row>
    <row r="45" ht="12.75" customHeight="1">
      <c r="A45" s="3" t="s">
        <v>56</v>
      </c>
      <c r="B45" s="15">
        <f>'Рабочие данные'!F45/'Ожидаемое значение'!B45*100-100</f>
        <v>-5.479036466</v>
      </c>
      <c r="C45" s="15">
        <f>'Рабочие данные'!G45/'Ожидаемое значение'!C45*100-100</f>
        <v>-6.382665456</v>
      </c>
      <c r="D45" s="15">
        <f>'Рабочие данные'!H45/'Ожидаемое значение'!D45*100-100</f>
        <v>-3.316999623</v>
      </c>
      <c r="E45" s="15">
        <f>'Рабочие данные'!I45/'Ожидаемое значение'!E45*100-100</f>
        <v>-4.613258962</v>
      </c>
      <c r="F45" s="15">
        <f>'Рабочие данные'!J45/'Ожидаемое значение'!F45*100-100</f>
        <v>0.1251727645</v>
      </c>
      <c r="G45" s="15">
        <f>'Рабочие данные'!K45/'Ожидаемое значение'!G45*100-100</f>
        <v>-13.65787341</v>
      </c>
      <c r="H45" s="15">
        <f>'Рабочие данные'!L45/'Ожидаемое значение'!H45*100-100</f>
        <v>-13.36840685</v>
      </c>
      <c r="I45" s="15">
        <f>'Рабочие данные'!M45/'Ожидаемое значение'!I45*100-100</f>
        <v>-14.54946036</v>
      </c>
      <c r="J45" s="15">
        <f>'Рабочие данные'!N45/'Ожидаемое значение'!J45*100-100</f>
        <v>-8.705161855</v>
      </c>
      <c r="K45" s="15">
        <f>'Рабочие данные'!O45/'Ожидаемое значение'!K45*100-100</f>
        <v>-6.602205771</v>
      </c>
    </row>
    <row r="46" ht="12.75" customHeight="1">
      <c r="A46" s="3" t="s">
        <v>57</v>
      </c>
      <c r="B46" s="15">
        <f>'Рабочие данные'!F46/'Ожидаемое значение'!B46*100-100</f>
        <v>-2.10781933</v>
      </c>
      <c r="C46" s="15">
        <f>'Рабочие данные'!G46/'Ожидаемое значение'!C46*100-100</f>
        <v>-8.541105779</v>
      </c>
      <c r="D46" s="15">
        <f>'Рабочие данные'!H46/'Ожидаемое значение'!D46*100-100</f>
        <v>-1.530715005</v>
      </c>
      <c r="E46" s="15">
        <f>'Рабочие данные'!I46/'Ожидаемое значение'!E46*100-100</f>
        <v>-7.802560593</v>
      </c>
      <c r="F46" s="15">
        <f>'Рабочие данные'!J46/'Ожидаемое значение'!F46*100-100</f>
        <v>-2.544990322</v>
      </c>
      <c r="G46" s="15">
        <f>'Рабочие данные'!K46/'Ожидаемое значение'!G46*100-100</f>
        <v>-3.234568933</v>
      </c>
      <c r="H46" s="15">
        <f>'Рабочие данные'!L46/'Ожидаемое значение'!H46*100-100</f>
        <v>-2.023723481</v>
      </c>
      <c r="I46" s="15">
        <f>'Рабочие данные'!M46/'Ожидаемое значение'!I46*100-100</f>
        <v>1.953758212</v>
      </c>
      <c r="J46" s="15">
        <f>'Рабочие данные'!N46/'Ожидаемое значение'!J46*100-100</f>
        <v>2.237174817</v>
      </c>
      <c r="K46" s="15">
        <f>'Рабочие данные'!O46/'Ожидаемое значение'!K46*100-100</f>
        <v>0.2593096412</v>
      </c>
    </row>
    <row r="47" ht="12.75" customHeight="1">
      <c r="A47" s="3" t="s">
        <v>58</v>
      </c>
      <c r="B47" s="15">
        <f>'Рабочие данные'!F47/'Ожидаемое значение'!B47*100-100</f>
        <v>-3.587962963</v>
      </c>
      <c r="C47" s="15">
        <f>'Рабочие данные'!G47/'Ожидаемое значение'!C47*100-100</f>
        <v>6.201911868</v>
      </c>
      <c r="D47" s="15">
        <f>'Рабочие данные'!H47/'Ожидаемое значение'!D47*100-100</f>
        <v>-0.8230929747</v>
      </c>
      <c r="E47" s="15">
        <f>'Рабочие данные'!I47/'Ожидаемое значение'!E47*100-100</f>
        <v>-8.520283622</v>
      </c>
      <c r="F47" s="15">
        <f>'Рабочие данные'!J47/'Ожидаемое значение'!F47*100-100</f>
        <v>0.0473596969</v>
      </c>
      <c r="G47" s="15">
        <f>'Рабочие данные'!K47/'Ожидаемое значение'!G47*100-100</f>
        <v>-22.0134704</v>
      </c>
      <c r="H47" s="15">
        <f>'Рабочие данные'!L47/'Ожидаемое значение'!H47*100-100</f>
        <v>-19.85955402</v>
      </c>
      <c r="I47" s="15">
        <f>'Рабочие данные'!M47/'Ожидаемое значение'!I47*100-100</f>
        <v>-14.03370195</v>
      </c>
      <c r="J47" s="15">
        <f>'Рабочие данные'!N47/'Ожидаемое значение'!J47*100-100</f>
        <v>-23.1678487</v>
      </c>
      <c r="K47" s="15">
        <f>'Рабочие данные'!O47/'Ожидаемое значение'!K47*100-100</f>
        <v>-14.83189527</v>
      </c>
    </row>
    <row r="48" ht="12.75" customHeight="1">
      <c r="A48" s="3" t="s">
        <v>59</v>
      </c>
      <c r="B48" s="15">
        <f>'Рабочие данные'!F48/'Ожидаемое значение'!B48*100-100</f>
        <v>6.970128023</v>
      </c>
      <c r="C48" s="15">
        <f>'Рабочие данные'!G48/'Ожидаемое значение'!C48*100-100</f>
        <v>8.8664422</v>
      </c>
      <c r="D48" s="15">
        <f>'Рабочие данные'!H48/'Ожидаемое значение'!D48*100-100</f>
        <v>9.573672401</v>
      </c>
      <c r="E48" s="15">
        <f>'Рабочие данные'!I48/'Ожидаемое значение'!E48*100-100</f>
        <v>-4.532476802</v>
      </c>
      <c r="F48" s="15">
        <f>'Рабочие данные'!J48/'Ожидаемое значение'!F48*100-100</f>
        <v>-7.894736842</v>
      </c>
      <c r="G48" s="15">
        <f>'Рабочие данные'!K48/'Ожидаемое значение'!G48*100-100</f>
        <v>-16.69658887</v>
      </c>
      <c r="H48" s="15">
        <f>'Рабочие данные'!L48/'Ожидаемое значение'!H48*100-100</f>
        <v>-9.497206704</v>
      </c>
      <c r="I48" s="15">
        <f>'Рабочие данные'!M48/'Ожидаемое значение'!I48*100-100</f>
        <v>-18.30822711</v>
      </c>
      <c r="J48" s="15">
        <f>'Рабочие данные'!N48/'Ожидаемое значение'!J48*100-100</f>
        <v>-16.94146744</v>
      </c>
      <c r="K48" s="15">
        <f>'Рабочие данные'!O48/'Ожидаемое значение'!K48*100-100</f>
        <v>-5.623365301</v>
      </c>
    </row>
    <row r="49" ht="12.75" customHeight="1">
      <c r="A49" s="3" t="s">
        <v>60</v>
      </c>
      <c r="B49" s="15">
        <f>'Рабочие данные'!F49/'Ожидаемое значение'!B49*100-100</f>
        <v>-6.73777236</v>
      </c>
      <c r="C49" s="15">
        <f>'Рабочие данные'!G49/'Ожидаемое значение'!C49*100-100</f>
        <v>0.7080017793</v>
      </c>
      <c r="D49" s="15">
        <f>'Рабочие данные'!H49/'Ожидаемое значение'!D49*100-100</f>
        <v>-19.44934831</v>
      </c>
      <c r="E49" s="15">
        <f>'Рабочие данные'!I49/'Ожидаемое значение'!E49*100-100</f>
        <v>-21.98479097</v>
      </c>
      <c r="F49" s="15">
        <f>'Рабочие данные'!J49/'Ожидаемое значение'!F49*100-100</f>
        <v>-24.52252779</v>
      </c>
      <c r="G49" s="15">
        <f>'Рабочие данные'!K49/'Ожидаемое значение'!G49*100-100</f>
        <v>-27.65840302</v>
      </c>
      <c r="H49" s="15">
        <f>'Рабочие данные'!L49/'Ожидаемое значение'!H49*100-100</f>
        <v>-22.13946092</v>
      </c>
      <c r="I49" s="15">
        <f>'Рабочие данные'!M49/'Ожидаемое значение'!I49*100-100</f>
        <v>-19.47995193</v>
      </c>
      <c r="J49" s="15">
        <f>'Рабочие данные'!N49/'Ожидаемое значение'!J49*100-100</f>
        <v>-9.961685824</v>
      </c>
      <c r="K49" s="15">
        <f>'Рабочие данные'!O49/'Ожидаемое значение'!K49*100-100</f>
        <v>-14.04109589</v>
      </c>
    </row>
    <row r="50" ht="12.75" customHeight="1">
      <c r="A50" s="3" t="s">
        <v>61</v>
      </c>
      <c r="B50" s="15">
        <f>'Рабочие данные'!F50/'Ожидаемое значение'!B50*100-100</f>
        <v>-4.415048961</v>
      </c>
      <c r="C50" s="15">
        <f>'Рабочие данные'!G50/'Ожидаемое значение'!C50*100-100</f>
        <v>5.899889074</v>
      </c>
      <c r="D50" s="15">
        <f>'Рабочие данные'!H50/'Ожидаемое значение'!D50*100-100</f>
        <v>15.41678283</v>
      </c>
      <c r="E50" s="15">
        <f>'Рабочие данные'!I50/'Ожидаемое значение'!E50*100-100</f>
        <v>3.93695461</v>
      </c>
      <c r="F50" s="15">
        <f>'Рабочие данные'!J50/'Ожидаемое значение'!F50*100-100</f>
        <v>-11.6442953</v>
      </c>
      <c r="G50" s="15">
        <f>'Рабочие данные'!K50/'Ожидаемое значение'!G50*100-100</f>
        <v>-26.38842141</v>
      </c>
      <c r="H50" s="15">
        <f>'Рабочие данные'!L50/'Ожидаемое значение'!H50*100-100</f>
        <v>-24.08835905</v>
      </c>
      <c r="I50" s="15">
        <f>'Рабочие данные'!M50/'Ожидаемое значение'!I50*100-100</f>
        <v>-17.83844428</v>
      </c>
      <c r="J50" s="15">
        <f>'Рабочие данные'!N50/'Ожидаемое значение'!J50*100-100</f>
        <v>-8.363933089</v>
      </c>
      <c r="K50" s="15">
        <f>'Рабочие данные'!O50/'Ожидаемое значение'!K50*100-100</f>
        <v>-1.295064753</v>
      </c>
    </row>
    <row r="51" ht="12.75" customHeight="1">
      <c r="A51" s="3" t="s">
        <v>62</v>
      </c>
      <c r="B51" s="15">
        <f>'Рабочие данные'!F51/'Ожидаемое значение'!B51*100-100</f>
        <v>10.31871253</v>
      </c>
      <c r="C51" s="15">
        <f>'Рабочие данные'!G51/'Ожидаемое значение'!C51*100-100</f>
        <v>-6.566905763</v>
      </c>
      <c r="D51" s="15">
        <f>'Рабочие данные'!H51/'Ожидаемое значение'!D51*100-100</f>
        <v>-15.8897696</v>
      </c>
      <c r="E51" s="15">
        <f>'Рабочие данные'!I51/'Ожидаемое значение'!E51*100-100</f>
        <v>-14.69452837</v>
      </c>
      <c r="F51" s="15">
        <f>'Рабочие данные'!J51/'Ожидаемое значение'!F51*100-100</f>
        <v>-12.51839668</v>
      </c>
      <c r="G51" s="15">
        <f>'Рабочие данные'!K51/'Ожидаемое значение'!G51*100-100</f>
        <v>-8.69387198</v>
      </c>
      <c r="H51" s="15">
        <f>'Рабочие данные'!L51/'Ожидаемое значение'!H51*100-100</f>
        <v>-6.847862754</v>
      </c>
      <c r="I51" s="15">
        <f>'Рабочие данные'!M51/'Ожидаемое значение'!I51*100-100</f>
        <v>-6.368253336</v>
      </c>
      <c r="J51" s="15">
        <f>'Рабочие данные'!N51/'Ожидаемое значение'!J51*100-100</f>
        <v>-2.197579624</v>
      </c>
      <c r="K51" s="15">
        <f>'Рабочие данные'!O51/'Ожидаемое значение'!K51*100-100</f>
        <v>-4.788703571</v>
      </c>
    </row>
    <row r="52" ht="12.75" customHeight="1">
      <c r="A52" s="3" t="s">
        <v>63</v>
      </c>
      <c r="B52" s="15">
        <f>'Рабочие данные'!F52/'Ожидаемое значение'!B52*100-100</f>
        <v>-11.23919308</v>
      </c>
      <c r="C52" s="15">
        <f>'Рабочие данные'!G52/'Ожидаемое значение'!C52*100-100</f>
        <v>-13.3254717</v>
      </c>
      <c r="D52" s="15">
        <f>'Рабочие данные'!H52/'Ожидаемое значение'!D52*100-100</f>
        <v>-28.48410758</v>
      </c>
      <c r="E52" s="15">
        <f>'Рабочие данные'!I52/'Ожидаемое значение'!E52*100-100</f>
        <v>-10.17173052</v>
      </c>
      <c r="F52" s="15">
        <f>'Рабочие данные'!J52/'Ожидаемое значение'!F52*100-100</f>
        <v>69.4329184</v>
      </c>
      <c r="G52" s="15">
        <f>'Рабочие данные'!K52/'Ожидаемое значение'!G52*100-100</f>
        <v>34.54317897</v>
      </c>
      <c r="H52" s="15">
        <f>'Рабочие данные'!L52/'Ожидаемое значение'!H52*100-100</f>
        <v>19.76744186</v>
      </c>
      <c r="I52" s="15">
        <f>'Рабочие данные'!M52/'Ожидаемое значение'!I52*100-100</f>
        <v>10.99020675</v>
      </c>
      <c r="J52" s="15">
        <f>'Рабочие данные'!N52/'Ожидаемое значение'!J52*100-100</f>
        <v>-12.027833</v>
      </c>
      <c r="K52" s="15">
        <f>'Рабочие данные'!O52/'Ожидаемое значение'!K52*100-100</f>
        <v>-14.99522445</v>
      </c>
    </row>
    <row r="53" ht="12.75" customHeight="1">
      <c r="A53" s="3" t="s">
        <v>64</v>
      </c>
      <c r="B53" s="15">
        <f>'Рабочие данные'!F53/'Ожидаемое значение'!B53*100-100</f>
        <v>54.73053892</v>
      </c>
      <c r="C53" s="15">
        <f>'Рабочие данные'!G53/'Ожидаемое значение'!C53*100-100</f>
        <v>38.31318365</v>
      </c>
      <c r="D53" s="15">
        <f>'Рабочие данные'!H53/'Ожидаемое значение'!D53*100-100</f>
        <v>17.39469579</v>
      </c>
      <c r="E53" s="15">
        <f>'Рабочие данные'!I53/'Ожидаемое значение'!E53*100-100</f>
        <v>-5.99197924</v>
      </c>
      <c r="F53" s="15">
        <f>'Рабочие данные'!J53/'Ожидаемое значение'!F53*100-100</f>
        <v>-16.611222</v>
      </c>
      <c r="G53" s="15">
        <f>'Рабочие данные'!K53/'Ожидаемое значение'!G53*100-100</f>
        <v>-12.93929712</v>
      </c>
      <c r="H53" s="15">
        <f>'Рабочие данные'!L53/'Ожидаемое значение'!H53*100-100</f>
        <v>-8.405172414</v>
      </c>
      <c r="I53" s="15">
        <f>'Рабочие данные'!M53/'Ожидаемое значение'!I53*100-100</f>
        <v>-21.6080402</v>
      </c>
      <c r="J53" s="15">
        <f>'Рабочие данные'!N53/'Ожидаемое значение'!J53*100-100</f>
        <v>-20.69710889</v>
      </c>
      <c r="K53" s="15">
        <f>'Рабочие данные'!O53/'Ожидаемое значение'!K53*100-100</f>
        <v>-21.65568605</v>
      </c>
    </row>
    <row r="54" ht="12.75" customHeight="1">
      <c r="A54" s="3" t="s">
        <v>65</v>
      </c>
      <c r="B54" s="15">
        <f>'Рабочие данные'!F54/'Ожидаемое значение'!B54*100-100</f>
        <v>-6.567992599</v>
      </c>
      <c r="C54" s="15">
        <f>'Рабочие данные'!G54/'Ожидаемое значение'!C54*100-100</f>
        <v>-15.26059243</v>
      </c>
      <c r="D54" s="15">
        <f>'Рабочие данные'!H54/'Ожидаемое значение'!D54*100-100</f>
        <v>-6.870108309</v>
      </c>
      <c r="E54" s="15">
        <f>'Рабочие данные'!I54/'Ожидаемое значение'!E54*100-100</f>
        <v>-11.6952877</v>
      </c>
      <c r="F54" s="15">
        <f>'Рабочие данные'!J54/'Ожидаемое значение'!F54*100-100</f>
        <v>-6.961008204</v>
      </c>
      <c r="G54" s="15">
        <f>'Рабочие данные'!K54/'Ожидаемое значение'!G54*100-100</f>
        <v>-12.77908088</v>
      </c>
      <c r="H54" s="15">
        <f>'Рабочие данные'!L54/'Ожидаемое значение'!H54*100-100</f>
        <v>-11.54265963</v>
      </c>
      <c r="I54" s="15">
        <f>'Рабочие данные'!M54/'Ожидаемое значение'!I54*100-100</f>
        <v>-6.217810656</v>
      </c>
      <c r="J54" s="15">
        <f>'Рабочие данные'!N54/'Ожидаемое значение'!J54*100-100</f>
        <v>-2.333914391</v>
      </c>
      <c r="K54" s="15">
        <f>'Рабочие данные'!O54/'Ожидаемое значение'!K54*100-100</f>
        <v>1.985648285</v>
      </c>
    </row>
    <row r="55" ht="12.75" customHeight="1">
      <c r="A55" s="3" t="s">
        <v>66</v>
      </c>
      <c r="B55" s="15">
        <f>'Рабочие данные'!F55/'Ожидаемое значение'!B55*100-100</f>
        <v>-7.706731671</v>
      </c>
      <c r="C55" s="15">
        <f>'Рабочие данные'!G55/'Ожидаемое значение'!C55*100-100</f>
        <v>-13.2703588</v>
      </c>
      <c r="D55" s="15">
        <f>'Рабочие данные'!H55/'Ожидаемое значение'!D55*100-100</f>
        <v>-9.010742344</v>
      </c>
      <c r="E55" s="15">
        <f>'Рабочие данные'!I55/'Ожидаемое значение'!E55*100-100</f>
        <v>-13.63411823</v>
      </c>
      <c r="F55" s="15">
        <f>'Рабочие данные'!J55/'Ожидаемое значение'!F55*100-100</f>
        <v>-14.30401366</v>
      </c>
      <c r="G55" s="15">
        <f>'Рабочие данные'!K55/'Ожидаемое значение'!G55*100-100</f>
        <v>-4.436245838</v>
      </c>
      <c r="H55" s="15">
        <f>'Рабочие данные'!L55/'Ожидаемое значение'!H55*100-100</f>
        <v>-0.1948775056</v>
      </c>
      <c r="I55" s="15">
        <f>'Рабочие данные'!M55/'Ожидаемое значение'!I55*100-100</f>
        <v>-1.314553991</v>
      </c>
      <c r="J55" s="15">
        <f>'Рабочие данные'!N55/'Ожидаемое значение'!J55*100-100</f>
        <v>-2.26101889</v>
      </c>
      <c r="K55" s="15">
        <f>'Рабочие данные'!O55/'Ожидаемое значение'!K55*100-100</f>
        <v>-4.437841465</v>
      </c>
    </row>
    <row r="56" ht="12.75" customHeight="1">
      <c r="A56" s="3" t="s">
        <v>67</v>
      </c>
      <c r="B56" s="15">
        <f>'Рабочие данные'!F56/'Ожидаемое значение'!B56*100-100</f>
        <v>-1.325905292</v>
      </c>
      <c r="C56" s="15">
        <f>'Рабочие данные'!G56/'Ожидаемое значение'!C56*100-100</f>
        <v>-10.00089373</v>
      </c>
      <c r="D56" s="15">
        <f>'Рабочие данные'!H56/'Ожидаемое значение'!D56*100-100</f>
        <v>-13.86129507</v>
      </c>
      <c r="E56" s="15">
        <f>'Рабочие данные'!I56/'Ожидаемое значение'!E56*100-100</f>
        <v>-15.65299387</v>
      </c>
      <c r="F56" s="15">
        <f>'Рабочие данные'!J56/'Ожидаемое значение'!F56*100-100</f>
        <v>-25.13553475</v>
      </c>
      <c r="G56" s="15">
        <f>'Рабочие данные'!K56/'Ожидаемое значение'!G56*100-100</f>
        <v>-16.67552344</v>
      </c>
      <c r="H56" s="15">
        <f>'Рабочие данные'!L56/'Ожидаемое значение'!H56*100-100</f>
        <v>-11.04644528</v>
      </c>
      <c r="I56" s="15">
        <f>'Рабочие данные'!M56/'Ожидаемое значение'!I56*100-100</f>
        <v>-7.799711122</v>
      </c>
      <c r="J56" s="15">
        <f>'Рабочие данные'!N56/'Ожидаемое значение'!J56*100-100</f>
        <v>8.823898582</v>
      </c>
      <c r="K56" s="15">
        <f>'Рабочие данные'!O56/'Ожидаемое значение'!K56*100-100</f>
        <v>-4.891304348</v>
      </c>
    </row>
    <row r="57" ht="12.75" customHeight="1">
      <c r="A57" s="3" t="s">
        <v>68</v>
      </c>
      <c r="B57" s="15">
        <f>'Рабочие данные'!F57/'Ожидаемое значение'!B57*100-100</f>
        <v>3.578608766</v>
      </c>
      <c r="C57" s="15">
        <f>'Рабочие данные'!G57/'Ожидаемое значение'!C57*100-100</f>
        <v>-3.289683807</v>
      </c>
      <c r="D57" s="15">
        <f>'Рабочие данные'!H57/'Ожидаемое значение'!D57*100-100</f>
        <v>-5.750695388</v>
      </c>
      <c r="E57" s="15">
        <f>'Рабочие данные'!I57/'Ожидаемое значение'!E57*100-100</f>
        <v>-16.54115644</v>
      </c>
      <c r="F57" s="15">
        <f>'Рабочие данные'!J57/'Ожидаемое значение'!F57*100-100</f>
        <v>-32.75873863</v>
      </c>
      <c r="G57" s="15">
        <f>'Рабочие данные'!K57/'Ожидаемое значение'!G57*100-100</f>
        <v>-46.95474154</v>
      </c>
      <c r="H57" s="15">
        <f>'Рабочие данные'!L57/'Ожидаемое значение'!H57*100-100</f>
        <v>-38.61269735</v>
      </c>
      <c r="I57" s="15">
        <f>'Рабочие данные'!M57/'Ожидаемое значение'!I57*100-100</f>
        <v>-32.36317927</v>
      </c>
      <c r="J57" s="15">
        <f>'Рабочие данные'!N57/'Ожидаемое значение'!J57*100-100</f>
        <v>-19.11181602</v>
      </c>
      <c r="K57" s="15">
        <f>'Рабочие данные'!O57/'Ожидаемое значение'!K57*100-100</f>
        <v>-18.37529198</v>
      </c>
    </row>
    <row r="58" ht="12.75" customHeight="1">
      <c r="A58" s="3" t="s">
        <v>69</v>
      </c>
      <c r="B58" s="15">
        <f>'Рабочие данные'!F58/'Ожидаемое значение'!B58*100-100</f>
        <v>-4.842342342</v>
      </c>
      <c r="C58" s="15">
        <f>'Рабочие данные'!G58/'Ожидаемое значение'!C58*100-100</f>
        <v>-10.16602229</v>
      </c>
      <c r="D58" s="15">
        <f>'Рабочие данные'!H58/'Ожидаемое значение'!D58*100-100</f>
        <v>-1.770318427</v>
      </c>
      <c r="E58" s="15">
        <f>'Рабочие данные'!I58/'Ожидаемое значение'!E58*100-100</f>
        <v>-15.97366597</v>
      </c>
      <c r="F58" s="15">
        <f>'Рабочие данные'!J58/'Ожидаемое значение'!F58*100-100</f>
        <v>-4.997556207</v>
      </c>
      <c r="G58" s="15">
        <f>'Рабочие данные'!K58/'Ожидаемое значение'!G58*100-100</f>
        <v>0.450619602</v>
      </c>
      <c r="H58" s="15">
        <f>'Рабочие данные'!L58/'Ожидаемое значение'!H58*100-100</f>
        <v>-4.795040486</v>
      </c>
      <c r="I58" s="15">
        <f>'Рабочие данные'!M58/'Ожидаемое значение'!I58*100-100</f>
        <v>0.5236939584</v>
      </c>
      <c r="J58" s="15">
        <f>'Рабочие данные'!N58/'Ожидаемое значение'!J58*100-100</f>
        <v>-1.351702625</v>
      </c>
      <c r="K58" s="15">
        <f>'Рабочие данные'!O58/'Ожидаемое значение'!K58*100-100</f>
        <v>0.4254221993</v>
      </c>
    </row>
    <row r="59" ht="12.75" customHeight="1">
      <c r="A59" s="3" t="s">
        <v>70</v>
      </c>
      <c r="B59" s="15">
        <f>'Рабочие данные'!F59/'Ожидаемое значение'!B59*100-100</f>
        <v>-2.735657339</v>
      </c>
      <c r="C59" s="15">
        <f>'Рабочие данные'!G59/'Ожидаемое значение'!C59*100-100</f>
        <v>-16.00125747</v>
      </c>
      <c r="D59" s="15">
        <f>'Рабочие данные'!H59/'Ожидаемое значение'!D59*100-100</f>
        <v>-1.206784083</v>
      </c>
      <c r="E59" s="15">
        <f>'Рабочие данные'!I59/'Ожидаемое значение'!E59*100-100</f>
        <v>-0.4733105443</v>
      </c>
      <c r="F59" s="15">
        <f>'Рабочие данные'!J59/'Ожидаемое значение'!F59*100-100</f>
        <v>4.006367737</v>
      </c>
      <c r="G59" s="15">
        <f>'Рабочие данные'!K59/'Ожидаемое значение'!G59*100-100</f>
        <v>5.368589744</v>
      </c>
      <c r="H59" s="15">
        <f>'Рабочие данные'!L59/'Ожидаемое значение'!H59*100-100</f>
        <v>-5.199387524</v>
      </c>
      <c r="I59" s="15">
        <f>'Рабочие данные'!M59/'Ожидаемое значение'!I59*100-100</f>
        <v>-29.13074949</v>
      </c>
      <c r="J59" s="15">
        <f>'Рабочие данные'!N59/'Ожидаемое значение'!J59*100-100</f>
        <v>-28.43178327</v>
      </c>
      <c r="K59" s="15">
        <f>'Рабочие данные'!O59/'Ожидаемое значение'!K59*100-100</f>
        <v>-30.56804556</v>
      </c>
    </row>
    <row r="60" ht="12.75" customHeight="1">
      <c r="A60" s="3" t="s">
        <v>71</v>
      </c>
      <c r="B60" s="15">
        <f>'Рабочие данные'!F60/'Ожидаемое значение'!B60*100-100</f>
        <v>-0.7075092459</v>
      </c>
      <c r="C60" s="15">
        <f>'Рабочие данные'!G60/'Ожидаемое значение'!C60*100-100</f>
        <v>-7.845157966</v>
      </c>
      <c r="D60" s="15">
        <f>'Рабочие данные'!H60/'Ожидаемое значение'!D60*100-100</f>
        <v>-11.99221561</v>
      </c>
      <c r="E60" s="15">
        <f>'Рабочие данные'!I60/'Ожидаемое значение'!E60*100-100</f>
        <v>-13.51105726</v>
      </c>
      <c r="F60" s="15">
        <f>'Рабочие данные'!J60/'Ожидаемое значение'!F60*100-100</f>
        <v>-13.89068423</v>
      </c>
      <c r="G60" s="15">
        <f>'Рабочие данные'!K60/'Ожидаемое значение'!G60*100-100</f>
        <v>-10.02998391</v>
      </c>
      <c r="H60" s="15">
        <f>'Рабочие данные'!L60/'Ожидаемое значение'!H60*100-100</f>
        <v>-12.2882655</v>
      </c>
      <c r="I60" s="15">
        <f>'Рабочие данные'!M60/'Ожидаемое значение'!I60*100-100</f>
        <v>-5.69573321</v>
      </c>
      <c r="J60" s="15">
        <f>'Рабочие данные'!N60/'Ожидаемое значение'!J60*100-100</f>
        <v>-2.523431867</v>
      </c>
      <c r="K60" s="15">
        <f>'Рабочие данные'!O60/'Ожидаемое значение'!K60*100-100</f>
        <v>-6.821562507</v>
      </c>
    </row>
    <row r="61" ht="12.75" customHeight="1">
      <c r="A61" s="3" t="s">
        <v>72</v>
      </c>
      <c r="B61" s="15">
        <f>'Рабочие данные'!F61/'Ожидаемое значение'!B61*100-100</f>
        <v>-2.004811548</v>
      </c>
      <c r="C61" s="15">
        <f>'Рабочие данные'!G61/'Ожидаемое значение'!C61*100-100</f>
        <v>2.093397746</v>
      </c>
      <c r="D61" s="15">
        <f>'Рабочие данные'!H61/'Ожидаемое значение'!D61*100-100</f>
        <v>12.96</v>
      </c>
      <c r="E61" s="15">
        <f>'Рабочие данные'!I61/'Ожидаемое значение'!E61*100-100</f>
        <v>11.86068403</v>
      </c>
      <c r="F61" s="15">
        <f>'Рабочие данные'!J61/'Ожидаемое значение'!F61*100-100</f>
        <v>2.171918018</v>
      </c>
      <c r="G61" s="15">
        <f>'Рабочие данные'!K61/'Ожидаемое значение'!G61*100-100</f>
        <v>-2.611044418</v>
      </c>
      <c r="H61" s="15">
        <f>'Рабочие данные'!L61/'Ожидаемое значение'!H61*100-100</f>
        <v>-8.456973294</v>
      </c>
      <c r="I61" s="15">
        <f>'Рабочие данные'!M61/'Ожидаемое значение'!I61*100-100</f>
        <v>-22.15926036</v>
      </c>
      <c r="J61" s="15">
        <f>'Рабочие данные'!N61/'Ожидаемое значение'!J61*100-100</f>
        <v>-4.070684759</v>
      </c>
      <c r="K61" s="15">
        <f>'Рабочие данные'!O61/'Ожидаемое значение'!K61*100-100</f>
        <v>-15.30678851</v>
      </c>
    </row>
    <row r="62" ht="12.75" customHeight="1">
      <c r="A62" s="3" t="s">
        <v>73</v>
      </c>
      <c r="B62" s="15">
        <f>'Рабочие данные'!F62/'Ожидаемое значение'!B62*100-100</f>
        <v>16.38269987</v>
      </c>
      <c r="C62" s="15">
        <f>'Рабочие данные'!G62/'Ожидаемое значение'!C62*100-100</f>
        <v>11.90073322</v>
      </c>
      <c r="D62" s="15">
        <f>'Рабочие данные'!H62/'Ожидаемое значение'!D62*100-100</f>
        <v>3.780906974</v>
      </c>
      <c r="E62" s="15">
        <f>'Рабочие данные'!I62/'Ожидаемое значение'!E62*100-100</f>
        <v>6.645976027</v>
      </c>
      <c r="F62" s="15">
        <f>'Рабочие данные'!J62/'Ожидаемое значение'!F62*100-100</f>
        <v>15.60512874</v>
      </c>
      <c r="G62" s="15">
        <f>'Рабочие данные'!K62/'Ожидаемое значение'!G62*100-100</f>
        <v>13.85991058</v>
      </c>
      <c r="H62" s="15">
        <f>'Рабочие данные'!L62/'Ожидаемое значение'!H62*100-100</f>
        <v>3.147021913</v>
      </c>
      <c r="I62" s="15">
        <f>'Рабочие данные'!M62/'Ожидаемое значение'!I62*100-100</f>
        <v>-10.43569254</v>
      </c>
      <c r="J62" s="15">
        <f>'Рабочие данные'!N62/'Ожидаемое значение'!J62*100-100</f>
        <v>-8.153568374</v>
      </c>
      <c r="K62" s="15">
        <f>'Рабочие данные'!O62/'Ожидаемое значение'!K62*100-100</f>
        <v>-7.196788684</v>
      </c>
    </row>
    <row r="63" ht="12.75" customHeight="1">
      <c r="A63" s="3" t="s">
        <v>74</v>
      </c>
      <c r="B63" s="15">
        <f>'Рабочие данные'!F63/'Ожидаемое значение'!B63*100-100</f>
        <v>5.035940624</v>
      </c>
      <c r="C63" s="15">
        <f>'Рабочие данные'!G63/'Ожидаемое значение'!C63*100-100</f>
        <v>9.740691769</v>
      </c>
      <c r="D63" s="15">
        <f>'Рабочие данные'!H63/'Ожидаемое значение'!D63*100-100</f>
        <v>5.160693982</v>
      </c>
      <c r="E63" s="15">
        <f>'Рабочие данные'!I63/'Ожидаемое значение'!E63*100-100</f>
        <v>-15.32083807</v>
      </c>
      <c r="F63" s="15">
        <f>'Рабочие данные'!J63/'Ожидаемое значение'!F63*100-100</f>
        <v>-37.12966368</v>
      </c>
      <c r="G63" s="15">
        <f>'Рабочие данные'!K63/'Ожидаемое значение'!G63*100-100</f>
        <v>-25.20461886</v>
      </c>
      <c r="H63" s="15">
        <f>'Рабочие данные'!L63/'Ожидаемое значение'!H63*100-100</f>
        <v>-17.48237128</v>
      </c>
      <c r="I63" s="15">
        <f>'Рабочие данные'!M63/'Ожидаемое значение'!I63*100-100</f>
        <v>-13.31800147</v>
      </c>
      <c r="J63" s="15">
        <f>'Рабочие данные'!N63/'Ожидаемое значение'!J63*100-100</f>
        <v>-5.629668547</v>
      </c>
      <c r="K63" s="15">
        <f>'Рабочие данные'!O63/'Ожидаемое значение'!K63*100-100</f>
        <v>-2.746119614</v>
      </c>
    </row>
    <row r="64" ht="12.75" customHeight="1">
      <c r="A64" s="3" t="s">
        <v>75</v>
      </c>
      <c r="B64" s="15">
        <f>'Рабочие данные'!F64/'Ожидаемое значение'!B64*100-100</f>
        <v>2.470247973</v>
      </c>
      <c r="C64" s="15">
        <f>'Рабочие данные'!G64/'Ожидаемое значение'!C64*100-100</f>
        <v>-4.280214388</v>
      </c>
      <c r="D64" s="15">
        <f>'Рабочие данные'!H64/'Ожидаемое значение'!D64*100-100</f>
        <v>-2.002531937</v>
      </c>
      <c r="E64" s="15">
        <f>'Рабочие данные'!I64/'Ожидаемое значение'!E64*100-100</f>
        <v>-7.987183447</v>
      </c>
      <c r="F64" s="15">
        <f>'Рабочие данные'!J64/'Ожидаемое значение'!F64*100-100</f>
        <v>-17.88414085</v>
      </c>
      <c r="G64" s="15">
        <f>'Рабочие данные'!K64/'Ожидаемое значение'!G64*100-100</f>
        <v>-29.45322686</v>
      </c>
      <c r="H64" s="15">
        <f>'Рабочие данные'!L64/'Ожидаемое значение'!H64*100-100</f>
        <v>-42.44381525</v>
      </c>
      <c r="I64" s="15">
        <f>'Рабочие данные'!M64/'Ожидаемое значение'!I64*100-100</f>
        <v>-27.18784146</v>
      </c>
      <c r="J64" s="15">
        <f>'Рабочие данные'!N64/'Ожидаемое значение'!J64*100-100</f>
        <v>-27.88327672</v>
      </c>
      <c r="K64" s="15">
        <f>'Рабочие данные'!O64/'Ожидаемое значение'!K64*100-100</f>
        <v>-9.980988593</v>
      </c>
    </row>
    <row r="65" ht="12.75" customHeight="1">
      <c r="A65" s="3" t="s">
        <v>76</v>
      </c>
      <c r="B65" s="15">
        <f>'Рабочие данные'!F65/'Ожидаемое значение'!B65*100-100</f>
        <v>8.539197056</v>
      </c>
      <c r="C65" s="15">
        <f>'Рабочие данные'!G65/'Ожидаемое значение'!C65*100-100</f>
        <v>3.276471565</v>
      </c>
      <c r="D65" s="15">
        <f>'Рабочие данные'!H65/'Ожидаемое значение'!D65*100-100</f>
        <v>2.131038733</v>
      </c>
      <c r="E65" s="15">
        <f>'Рабочие данные'!I65/'Ожидаемое значение'!E65*100-100</f>
        <v>7.697031246</v>
      </c>
      <c r="F65" s="15">
        <f>'Рабочие данные'!J65/'Ожидаемое значение'!F65*100-100</f>
        <v>4.499492105</v>
      </c>
      <c r="G65" s="15">
        <f>'Рабочие данные'!K65/'Ожидаемое значение'!G65*100-100</f>
        <v>2.715094849</v>
      </c>
      <c r="H65" s="15">
        <f>'Рабочие данные'!L65/'Ожидаемое значение'!H65*100-100</f>
        <v>0.748274935</v>
      </c>
      <c r="I65" s="15">
        <f>'Рабочие данные'!M65/'Ожидаемое значение'!I65*100-100</f>
        <v>-6.152613302</v>
      </c>
      <c r="J65" s="15">
        <f>'Рабочие данные'!N65/'Ожидаемое значение'!J65*100-100</f>
        <v>-5.462795324</v>
      </c>
      <c r="K65" s="15">
        <f>'Рабочие данные'!O65/'Ожидаемое значение'!K65*100-100</f>
        <v>-20.20962839</v>
      </c>
    </row>
    <row r="66" ht="12.75" customHeight="1">
      <c r="A66" s="3" t="s">
        <v>77</v>
      </c>
      <c r="B66" s="15">
        <f>'Рабочие данные'!F66/'Ожидаемое значение'!B66*100-100</f>
        <v>-0.5396726283</v>
      </c>
      <c r="C66" s="15">
        <f>'Рабочие данные'!G66/'Ожидаемое значение'!C66*100-100</f>
        <v>-7.710030004</v>
      </c>
      <c r="D66" s="15">
        <f>'Рабочие данные'!H66/'Ожидаемое значение'!D66*100-100</f>
        <v>-3.556746772</v>
      </c>
      <c r="E66" s="15">
        <f>'Рабочие данные'!I66/'Ожидаемое значение'!E66*100-100</f>
        <v>-9.288870959</v>
      </c>
      <c r="F66" s="15">
        <f>'Рабочие данные'!J66/'Ожидаемое значение'!F66*100-100</f>
        <v>-6.86232929</v>
      </c>
      <c r="G66" s="15">
        <f>'Рабочие данные'!K66/'Ожидаемое значение'!G66*100-100</f>
        <v>0.3101432245</v>
      </c>
      <c r="H66" s="15">
        <f>'Рабочие данные'!L66/'Ожидаемое значение'!H66*100-100</f>
        <v>3.173362514</v>
      </c>
      <c r="I66" s="15">
        <f>'Рабочие данные'!M66/'Ожидаемое значение'!I66*100-100</f>
        <v>-0.9357794595</v>
      </c>
      <c r="J66" s="15">
        <f>'Рабочие данные'!N66/'Ожидаемое значение'!J66*100-100</f>
        <v>3.884438685</v>
      </c>
      <c r="K66" s="15">
        <f>'Рабочие данные'!O66/'Ожидаемое значение'!K66*100-100</f>
        <v>1.325959359</v>
      </c>
    </row>
    <row r="67" ht="12.75" customHeight="1">
      <c r="A67" s="3" t="s">
        <v>78</v>
      </c>
      <c r="B67" s="15">
        <f>'Рабочие данные'!F67/'Ожидаемое значение'!B67*100-100</f>
        <v>5.779926498</v>
      </c>
      <c r="C67" s="15">
        <f>'Рабочие данные'!G67/'Ожидаемое значение'!C67*100-100</f>
        <v>-13.9868509</v>
      </c>
      <c r="D67" s="15">
        <f>'Рабочие данные'!H67/'Ожидаемое значение'!D67*100-100</f>
        <v>-12.26088511</v>
      </c>
      <c r="E67" s="15">
        <f>'Рабочие данные'!I67/'Ожидаемое значение'!E67*100-100</f>
        <v>-12.67377399</v>
      </c>
      <c r="F67" s="15">
        <f>'Рабочие данные'!J67/'Ожидаемое значение'!F67*100-100</f>
        <v>-8.524439901</v>
      </c>
      <c r="G67" s="15">
        <f>'Рабочие данные'!K67/'Ожидаемое значение'!G67*100-100</f>
        <v>-6.45167057</v>
      </c>
      <c r="H67" s="15">
        <f>'Рабочие данные'!L67/'Ожидаемое значение'!H67*100-100</f>
        <v>1.068953144</v>
      </c>
      <c r="I67" s="15">
        <f>'Рабочие данные'!M67/'Ожидаемое значение'!I67*100-100</f>
        <v>-0.1502358132</v>
      </c>
      <c r="J67" s="15">
        <f>'Рабочие данные'!N67/'Ожидаемое значение'!J67*100-100</f>
        <v>4.459914321</v>
      </c>
      <c r="K67" s="15">
        <f>'Рабочие данные'!O67/'Ожидаемое значение'!K67*100-100</f>
        <v>-3.667906292</v>
      </c>
    </row>
    <row r="68" ht="12.75" customHeight="1">
      <c r="A68" s="3" t="s">
        <v>79</v>
      </c>
      <c r="B68" s="15">
        <f>'Рабочие данные'!F68/'Ожидаемое значение'!B68*100-100</f>
        <v>2.445172675</v>
      </c>
      <c r="C68" s="15">
        <f>'Рабочие данные'!G68/'Ожидаемое значение'!C68*100-100</f>
        <v>-0.01003411599</v>
      </c>
      <c r="D68" s="15">
        <f>'Рабочие данные'!H68/'Ожидаемое значение'!D68*100-100</f>
        <v>2.384991518</v>
      </c>
      <c r="E68" s="15">
        <f>'Рабочие данные'!I68/'Ожидаемое значение'!E68*100-100</f>
        <v>-5.785693201</v>
      </c>
      <c r="F68" s="15">
        <f>'Рабочие данные'!J68/'Ожидаемое значение'!F68*100-100</f>
        <v>-9.023522435</v>
      </c>
      <c r="G68" s="15">
        <f>'Рабочие данные'!K68/'Ожидаемое значение'!G68*100-100</f>
        <v>-3.284857114</v>
      </c>
      <c r="H68" s="15">
        <f>'Рабочие данные'!L68/'Ожидаемое значение'!H68*100-100</f>
        <v>-12.03751417</v>
      </c>
      <c r="I68" s="15">
        <f>'Рабочие данные'!M68/'Ожидаемое значение'!I68*100-100</f>
        <v>-65.54104279</v>
      </c>
      <c r="J68" s="15">
        <f>'Рабочие данные'!N68/'Ожидаемое значение'!J68*100-100</f>
        <v>-55.07861243</v>
      </c>
      <c r="K68" s="15">
        <f>'Рабочие данные'!O68/'Ожидаемое значение'!K68*100-100</f>
        <v>-62.38451386</v>
      </c>
    </row>
    <row r="69" ht="12.75" customHeight="1">
      <c r="A69" s="3" t="s">
        <v>80</v>
      </c>
      <c r="B69" s="15">
        <f>'Рабочие данные'!F69/'Ожидаемое значение'!B69*100-100</f>
        <v>-0.7445110096</v>
      </c>
      <c r="C69" s="15">
        <f>'Рабочие данные'!G69/'Ожидаемое значение'!C69*100-100</f>
        <v>-1.020757083</v>
      </c>
      <c r="D69" s="15">
        <f>'Рабочие данные'!H69/'Ожидаемое значение'!D69*100-100</f>
        <v>-2.647092527</v>
      </c>
      <c r="E69" s="15">
        <f>'Рабочие данные'!I69/'Ожидаемое значение'!E69*100-100</f>
        <v>-5.27170231</v>
      </c>
      <c r="F69" s="15">
        <f>'Рабочие данные'!J69/'Ожидаемое значение'!F69*100-100</f>
        <v>-9.365734927</v>
      </c>
      <c r="G69" s="15">
        <f>'Рабочие данные'!K69/'Ожидаемое значение'!G69*100-100</f>
        <v>11.54779105</v>
      </c>
      <c r="H69" s="15">
        <f>'Рабочие данные'!L69/'Ожидаемое значение'!H69*100-100</f>
        <v>5.836032177</v>
      </c>
      <c r="I69" s="15">
        <f>'Рабочие данные'!M69/'Ожидаемое значение'!I69*100-100</f>
        <v>3.461907354</v>
      </c>
      <c r="J69" s="15">
        <f>'Рабочие данные'!N69/'Ожидаемое значение'!J69*100-100</f>
        <v>0.3186554795</v>
      </c>
      <c r="K69" s="15">
        <f>'Рабочие данные'!O69/'Ожидаемое значение'!K69*100-100</f>
        <v>-5.966599255</v>
      </c>
    </row>
    <row r="70" ht="12.75" customHeight="1">
      <c r="A70" s="3" t="s">
        <v>81</v>
      </c>
      <c r="B70" s="15">
        <f>'Рабочие данные'!F70/'Ожидаемое значение'!B70*100-100</f>
        <v>-10.48786928</v>
      </c>
      <c r="C70" s="15">
        <f>'Рабочие данные'!G70/'Ожидаемое значение'!C70*100-100</f>
        <v>-23.91226178</v>
      </c>
      <c r="D70" s="15">
        <f>'Рабочие данные'!H70/'Ожидаемое значение'!D70*100-100</f>
        <v>-24.69541724</v>
      </c>
      <c r="E70" s="15">
        <f>'Рабочие данные'!I70/'Ожидаемое значение'!E70*100-100</f>
        <v>-36.11141364</v>
      </c>
      <c r="F70" s="15">
        <f>'Рабочие данные'!J70/'Ожидаемое значение'!F70*100-100</f>
        <v>-34.84964128</v>
      </c>
      <c r="G70" s="15">
        <f>'Рабочие данные'!K70/'Ожидаемое значение'!G70*100-100</f>
        <v>-27.97961589</v>
      </c>
      <c r="H70" s="15">
        <f>'Рабочие данные'!L70/'Ожидаемое значение'!H70*100-100</f>
        <v>-23.00871005</v>
      </c>
      <c r="I70" s="15">
        <f>'Рабочие данные'!M70/'Ожидаемое значение'!I70*100-100</f>
        <v>-16.2305948</v>
      </c>
      <c r="J70" s="15">
        <f>'Рабочие данные'!N70/'Ожидаемое значение'!J70*100-100</f>
        <v>-5.655403786</v>
      </c>
      <c r="K70" s="15">
        <f>'Рабочие данные'!O70/'Ожидаемое значение'!K70*100-100</f>
        <v>6.917300711</v>
      </c>
    </row>
    <row r="71" ht="12.75" customHeight="1">
      <c r="A71" s="3" t="s">
        <v>82</v>
      </c>
      <c r="B71" s="15">
        <f>'Рабочие данные'!F71/'Ожидаемое значение'!B71*100-100</f>
        <v>-4.563067492</v>
      </c>
      <c r="C71" s="15">
        <f>'Рабочие данные'!G71/'Ожидаемое значение'!C71*100-100</f>
        <v>-0.9175168678</v>
      </c>
      <c r="D71" s="15">
        <f>'Рабочие данные'!H71/'Ожидаемое значение'!D71*100-100</f>
        <v>6.772443979</v>
      </c>
      <c r="E71" s="15">
        <f>'Рабочие данные'!I71/'Ожидаемое значение'!E71*100-100</f>
        <v>5.146489644</v>
      </c>
      <c r="F71" s="15">
        <f>'Рабочие данные'!J71/'Ожидаемое значение'!F71*100-100</f>
        <v>-2.178704842</v>
      </c>
      <c r="G71" s="15">
        <f>'Рабочие данные'!K71/'Ожидаемое значение'!G71*100-100</f>
        <v>1.755850903</v>
      </c>
      <c r="H71" s="15">
        <f>'Рабочие данные'!L71/'Ожидаемое значение'!H71*100-100</f>
        <v>4.833165276</v>
      </c>
      <c r="I71" s="15">
        <f>'Рабочие данные'!M71/'Ожидаемое значение'!I71*100-100</f>
        <v>6.034268686</v>
      </c>
      <c r="J71" s="15">
        <f>'Рабочие данные'!N71/'Ожидаемое значение'!J71*100-100</f>
        <v>-2.413114461</v>
      </c>
      <c r="K71" s="15">
        <f>'Рабочие данные'!O71/'Ожидаемое значение'!K71*100-100</f>
        <v>-3.127529454</v>
      </c>
    </row>
    <row r="72" ht="12.75" customHeight="1">
      <c r="A72" s="3" t="s">
        <v>83</v>
      </c>
      <c r="B72" s="15">
        <f>'Рабочие данные'!F72/'Ожидаемое значение'!B72*100-100</f>
        <v>18.49029214</v>
      </c>
      <c r="C72" s="15">
        <f>'Рабочие данные'!G72/'Ожидаемое значение'!C72*100-100</f>
        <v>7.895289424</v>
      </c>
      <c r="D72" s="15">
        <f>'Рабочие данные'!H72/'Ожидаемое значение'!D72*100-100</f>
        <v>-23.75004289</v>
      </c>
      <c r="E72" s="15">
        <f>'Рабочие данные'!I72/'Ожидаемое значение'!E72*100-100</f>
        <v>-29.13651199</v>
      </c>
      <c r="F72" s="15">
        <f>'Рабочие данные'!J72/'Ожидаемое значение'!F72*100-100</f>
        <v>-22.07792208</v>
      </c>
      <c r="G72" s="15">
        <f>'Рабочие данные'!K72/'Ожидаемое значение'!G72*100-100</f>
        <v>-25.56174229</v>
      </c>
      <c r="H72" s="15">
        <f>'Рабочие данные'!L72/'Ожидаемое значение'!H72*100-100</f>
        <v>-18.62784204</v>
      </c>
      <c r="I72" s="15">
        <f>'Рабочие данные'!M72/'Ожидаемое значение'!I72*100-100</f>
        <v>-15.7905227</v>
      </c>
      <c r="J72" s="15">
        <f>'Рабочие данные'!N72/'Ожидаемое значение'!J72*100-100</f>
        <v>-9.313338595</v>
      </c>
      <c r="K72" s="15">
        <f>'Рабочие данные'!O72/'Ожидаемое значение'!K72*100-100</f>
        <v>-11.30736306</v>
      </c>
    </row>
    <row r="73" ht="12.75" customHeight="1">
      <c r="A73" s="3" t="s">
        <v>84</v>
      </c>
      <c r="B73" s="15">
        <f>'Рабочие данные'!F73/'Ожидаемое значение'!B73*100-100</f>
        <v>-8.786586936</v>
      </c>
      <c r="C73" s="15">
        <f>'Рабочие данные'!G73/'Ожидаемое значение'!C73*100-100</f>
        <v>-12.90976445</v>
      </c>
      <c r="D73" s="15">
        <f>'Рабочие данные'!H73/'Ожидаемое значение'!D73*100-100</f>
        <v>-3.494075369</v>
      </c>
      <c r="E73" s="15">
        <f>'Рабочие данные'!I73/'Ожидаемое значение'!E73*100-100</f>
        <v>-11.12536702</v>
      </c>
      <c r="F73" s="15">
        <f>'Рабочие данные'!J73/'Ожидаемое значение'!F73*100-100</f>
        <v>-20.02669199</v>
      </c>
      <c r="G73" s="15">
        <f>'Рабочие данные'!K73/'Ожидаемое значение'!G73*100-100</f>
        <v>-29.06790475</v>
      </c>
      <c r="H73" s="15">
        <f>'Рабочие данные'!L73/'Ожидаемое значение'!H73*100-100</f>
        <v>-28.47503374</v>
      </c>
      <c r="I73" s="15">
        <f>'Рабочие данные'!M73/'Ожидаемое значение'!I73*100-100</f>
        <v>-31.39808169</v>
      </c>
      <c r="J73" s="15">
        <f>'Рабочие данные'!N73/'Ожидаемое значение'!J73*100-100</f>
        <v>-29.69451125</v>
      </c>
      <c r="K73" s="15">
        <f>'Рабочие данные'!O73/'Ожидаемое значение'!K73*100-100</f>
        <v>-17.03296703</v>
      </c>
    </row>
    <row r="74" ht="12.75" customHeight="1">
      <c r="A74" s="3" t="s">
        <v>85</v>
      </c>
      <c r="B74" s="15">
        <f>'Рабочие данные'!F74/'Ожидаемое значение'!B74*100-100</f>
        <v>5.872311369</v>
      </c>
      <c r="C74" s="15">
        <f>'Рабочие данные'!G74/'Ожидаемое значение'!C74*100-100</f>
        <v>-3.556725383</v>
      </c>
      <c r="D74" s="15">
        <f>'Рабочие данные'!H74/'Ожидаемое значение'!D74*100-100</f>
        <v>-4.316207663</v>
      </c>
      <c r="E74" s="15">
        <f>'Рабочие данные'!I74/'Ожидаемое значение'!E74*100-100</f>
        <v>-6.496394636</v>
      </c>
      <c r="F74" s="15">
        <f>'Рабочие данные'!J74/'Ожидаемое значение'!F74*100-100</f>
        <v>-17.85567293</v>
      </c>
      <c r="G74" s="15">
        <f>'Рабочие данные'!K74/'Ожидаемое значение'!G74*100-100</f>
        <v>5.25373989</v>
      </c>
      <c r="H74" s="15">
        <f>'Рабочие данные'!L74/'Ожидаемое значение'!H74*100-100</f>
        <v>2.961407574</v>
      </c>
      <c r="I74" s="15">
        <f>'Рабочие данные'!M74/'Ожидаемое значение'!I74*100-100</f>
        <v>9.480321809</v>
      </c>
      <c r="J74" s="15">
        <f>'Рабочие данные'!N74/'Ожидаемое значение'!J74*100-100</f>
        <v>-2.189467659</v>
      </c>
      <c r="K74" s="15">
        <f>'Рабочие данные'!O74/'Ожидаемое значение'!K74*100-100</f>
        <v>12.16361679</v>
      </c>
    </row>
    <row r="75" ht="12.75" customHeight="1">
      <c r="A75" s="3" t="s">
        <v>86</v>
      </c>
      <c r="B75" s="15">
        <f>'Рабочие данные'!F75/'Ожидаемое значение'!B75*100-100</f>
        <v>2.130085514</v>
      </c>
      <c r="C75" s="15">
        <f>'Рабочие данные'!G75/'Ожидаемое значение'!C75*100-100</f>
        <v>-8.273641187</v>
      </c>
      <c r="D75" s="15">
        <f>'Рабочие данные'!H75/'Ожидаемое значение'!D75*100-100</f>
        <v>-8.047898686</v>
      </c>
      <c r="E75" s="15">
        <f>'Рабочие данные'!I75/'Ожидаемое значение'!E75*100-100</f>
        <v>-21.02697777</v>
      </c>
      <c r="F75" s="15">
        <f>'Рабочие данные'!J75/'Ожидаемое значение'!F75*100-100</f>
        <v>-30.63087188</v>
      </c>
      <c r="G75" s="15">
        <f>'Рабочие данные'!K75/'Ожидаемое значение'!G75*100-100</f>
        <v>-25.00606649</v>
      </c>
      <c r="H75" s="15">
        <f>'Рабочие данные'!L75/'Ожидаемое значение'!H75*100-100</f>
        <v>-18.89551921</v>
      </c>
      <c r="I75" s="15">
        <f>'Рабочие данные'!M75/'Ожидаемое значение'!I75*100-100</f>
        <v>-10.07484168</v>
      </c>
      <c r="J75" s="15">
        <f>'Рабочие данные'!N75/'Ожидаемое значение'!J75*100-100</f>
        <v>-28.42052939</v>
      </c>
      <c r="K75" s="15">
        <f>'Рабочие данные'!O75/'Ожидаемое значение'!K75*100-100</f>
        <v>-14.01697168</v>
      </c>
    </row>
    <row r="76" ht="12.75" customHeight="1">
      <c r="A76" s="7" t="s">
        <v>87</v>
      </c>
      <c r="B76" s="15">
        <f>'Рабочие данные'!F76/'Ожидаемое значение'!B76*100-100</f>
        <v>-2.249178671</v>
      </c>
      <c r="C76" s="15">
        <f>'Рабочие данные'!G76/'Ожидаемое значение'!C76*100-100</f>
        <v>-0.2843216897</v>
      </c>
      <c r="D76" s="15">
        <f>'Рабочие данные'!H76/'Ожидаемое значение'!D76*100-100</f>
        <v>0.9446307353</v>
      </c>
      <c r="E76" s="15">
        <f>'Рабочие данные'!I76/'Ожидаемое значение'!E76*100-100</f>
        <v>-1.85632914</v>
      </c>
      <c r="F76" s="15">
        <f>'Рабочие данные'!J76/'Ожидаемое значение'!F76*100-100</f>
        <v>-0.04539639305</v>
      </c>
      <c r="G76" s="15">
        <f>'Рабочие данные'!K76/'Ожидаемое значение'!G76*100-100</f>
        <v>1.414706366</v>
      </c>
      <c r="H76" s="15">
        <f>'Рабочие данные'!L76/'Ожидаемое значение'!H76*100-100</f>
        <v>3.961004383</v>
      </c>
      <c r="I76" s="15">
        <f>'Рабочие данные'!M76/'Ожидаемое значение'!I76*100-100</f>
        <v>-1.664022133</v>
      </c>
      <c r="J76" s="15">
        <f>'Рабочие данные'!N76/'Ожидаемое значение'!J76*100-100</f>
        <v>3.264422291</v>
      </c>
      <c r="K76" s="15">
        <f>'Рабочие данные'!O76/'Ожидаемое значение'!K76*100-100</f>
        <v>0.0970049715</v>
      </c>
    </row>
    <row r="77" ht="12.75" customHeight="1">
      <c r="A77" s="3" t="s">
        <v>88</v>
      </c>
      <c r="B77" s="15">
        <f>'Рабочие данные'!F77/'Ожидаемое значение'!B77*100-100</f>
        <v>7.143794567</v>
      </c>
      <c r="C77" s="15">
        <f>'Рабочие данные'!G77/'Ожидаемое значение'!C77*100-100</f>
        <v>1.856324615</v>
      </c>
      <c r="D77" s="15">
        <f>'Рабочие данные'!H77/'Ожидаемое значение'!D77*100-100</f>
        <v>-2.959347373</v>
      </c>
      <c r="E77" s="15">
        <f>'Рабочие данные'!I77/'Ожидаемое значение'!E77*100-100</f>
        <v>-11.90192406</v>
      </c>
      <c r="F77" s="15">
        <f>'Рабочие данные'!J77/'Ожидаемое значение'!F77*100-100</f>
        <v>-18.41536531</v>
      </c>
      <c r="G77" s="15">
        <f>'Рабочие данные'!K77/'Ожидаемое значение'!G77*100-100</f>
        <v>-10.83865351</v>
      </c>
      <c r="H77" s="15">
        <f>'Рабочие данные'!L77/'Ожидаемое значение'!H77*100-100</f>
        <v>-13.83103828</v>
      </c>
      <c r="I77" s="15">
        <f>'Рабочие данные'!M77/'Ожидаемое значение'!I77*100-100</f>
        <v>-10.58</v>
      </c>
      <c r="J77" s="15">
        <f>'Рабочие данные'!N77/'Ожидаемое значение'!J77*100-100</f>
        <v>-5.423586294</v>
      </c>
      <c r="K77" s="15">
        <f>'Рабочие данные'!O77/'Ожидаемое значение'!K77*100-100</f>
        <v>-9.130246646</v>
      </c>
    </row>
    <row r="78" ht="12.75" customHeight="1">
      <c r="A78" s="3" t="s">
        <v>89</v>
      </c>
      <c r="B78" s="15">
        <f>'Рабочие данные'!F78/'Ожидаемое значение'!B78*100-100</f>
        <v>11.14182532</v>
      </c>
      <c r="C78" s="15">
        <f>'Рабочие данные'!G78/'Ожидаемое значение'!C78*100-100</f>
        <v>5.247548934</v>
      </c>
      <c r="D78" s="15">
        <f>'Рабочие данные'!H78/'Ожидаемое значение'!D78*100-100</f>
        <v>-0.2554454762</v>
      </c>
      <c r="E78" s="15">
        <f>'Рабочие данные'!I78/'Ожидаемое значение'!E78*100-100</f>
        <v>-13.04347826</v>
      </c>
      <c r="F78" s="15">
        <f>'Рабочие данные'!J78/'Ожидаемое значение'!F78*100-100</f>
        <v>-21.89514022</v>
      </c>
      <c r="G78" s="15">
        <f>'Рабочие данные'!K78/'Ожидаемое значение'!G78*100-100</f>
        <v>-15.02971876</v>
      </c>
      <c r="H78" s="15">
        <f>'Рабочие данные'!L78/'Ожидаемое значение'!H78*100-100</f>
        <v>-24.3157127</v>
      </c>
      <c r="I78" s="15">
        <f>'Рабочие данные'!M78/'Ожидаемое значение'!I78*100-100</f>
        <v>-25.10121457</v>
      </c>
      <c r="J78" s="15">
        <f>'Рабочие данные'!N78/'Ожидаемое значение'!J78*100-100</f>
        <v>-11.91602738</v>
      </c>
      <c r="K78" s="15">
        <f>'Рабочие данные'!O78/'Ожидаемое значение'!K78*100-100</f>
        <v>0</v>
      </c>
    </row>
    <row r="79" ht="12.75" customHeight="1">
      <c r="A79" s="3" t="s">
        <v>90</v>
      </c>
      <c r="B79" s="15">
        <f>'Рабочие данные'!F79/'Ожидаемое значение'!B79*100-100</f>
        <v>10.04970414</v>
      </c>
      <c r="C79" s="15">
        <f>'Рабочие данные'!G79/'Ожидаемое значение'!C79*100-100</f>
        <v>11.40810038</v>
      </c>
      <c r="D79" s="15">
        <f>'Рабочие данные'!H79/'Ожидаемое значение'!D79*100-100</f>
        <v>1.999570754</v>
      </c>
      <c r="E79" s="15">
        <f>'Рабочие данные'!I79/'Ожидаемое значение'!E79*100-100</f>
        <v>0.1091779954</v>
      </c>
      <c r="F79" s="15">
        <f>'Рабочие данные'!J79/'Ожидаемое значение'!F79*100-100</f>
        <v>-16.62019934</v>
      </c>
      <c r="G79" s="15">
        <f>'Рабочие данные'!K79/'Ожидаемое значение'!G79*100-100</f>
        <v>-20.53453389</v>
      </c>
      <c r="H79" s="15">
        <f>'Рабочие данные'!L79/'Ожидаемое значение'!H79*100-100</f>
        <v>-21.47766968</v>
      </c>
      <c r="I79" s="15">
        <f>'Рабочие данные'!M79/'Ожидаемое значение'!I79*100-100</f>
        <v>-18.3533586</v>
      </c>
      <c r="J79" s="15">
        <f>'Рабочие данные'!N79/'Ожидаемое значение'!J79*100-100</f>
        <v>-6.540239319</v>
      </c>
      <c r="K79" s="15">
        <f>'Рабочие данные'!O79/'Ожидаемое значение'!K79*100-100</f>
        <v>6.03001239</v>
      </c>
    </row>
    <row r="80" ht="12.75" customHeight="1">
      <c r="A80" s="7" t="s">
        <v>91</v>
      </c>
      <c r="B80" s="15">
        <f>'Рабочие данные'!F80/'Ожидаемое значение'!B80*100-100</f>
        <v>-0.05223023086</v>
      </c>
      <c r="C80" s="15">
        <f>'Рабочие данные'!G80/'Ожидаемое значение'!C80*100-100</f>
        <v>-9.694943585</v>
      </c>
      <c r="D80" s="15">
        <f>'Рабочие данные'!H80/'Ожидаемое значение'!D80*100-100</f>
        <v>-7.77232747</v>
      </c>
      <c r="E80" s="15">
        <f>'Рабочие данные'!I80/'Ожидаемое значение'!E80*100-100</f>
        <v>-4.516129032</v>
      </c>
      <c r="F80" s="15">
        <f>'Рабочие данные'!J80/'Ожидаемое значение'!F80*100-100</f>
        <v>6.551602677</v>
      </c>
      <c r="G80" s="15">
        <f>'Рабочие данные'!K80/'Ожидаемое значение'!G80*100-100</f>
        <v>2.51450677</v>
      </c>
      <c r="H80" s="15">
        <f>'Рабочие данные'!L80/'Ожидаемое значение'!H80*100-100</f>
        <v>4.649107301</v>
      </c>
      <c r="I80" s="15">
        <f>'Рабочие данные'!M80/'Ожидаемое значение'!I80*100-100</f>
        <v>0.1649162399</v>
      </c>
      <c r="J80" s="15">
        <f>'Рабочие данные'!N80/'Ожидаемое значение'!J80*100-100</f>
        <v>3.580013736</v>
      </c>
      <c r="K80" s="15">
        <f>'Рабочие данные'!O80/'Ожидаемое значение'!K80*100-100</f>
        <v>-3.090955156</v>
      </c>
    </row>
    <row r="81" ht="12.75" customHeight="1">
      <c r="A81" s="3" t="s">
        <v>92</v>
      </c>
      <c r="B81" s="15">
        <f>'Рабочие данные'!F81/'Ожидаемое значение'!B81*100-100</f>
        <v>1.476352999</v>
      </c>
      <c r="C81" s="15">
        <f>'Рабочие данные'!G81/'Ожидаемое значение'!C81*100-100</f>
        <v>3.503259026</v>
      </c>
      <c r="D81" s="15">
        <f>'Рабочие данные'!H81/'Ожидаемое значение'!D81*100-100</f>
        <v>3.148301574</v>
      </c>
      <c r="E81" s="15">
        <f>'Рабочие данные'!I81/'Ожидаемое значение'!E81*100-100</f>
        <v>1.661134603</v>
      </c>
      <c r="F81" s="15">
        <f>'Рабочие данные'!J81/'Ожидаемое значение'!F81*100-100</f>
        <v>-9.270514425</v>
      </c>
      <c r="G81" s="15">
        <f>'Рабочие данные'!K81/'Ожидаемое значение'!G81*100-100</f>
        <v>-15.66218869</v>
      </c>
      <c r="H81" s="15">
        <f>'Рабочие данные'!L81/'Ожидаемое значение'!H81*100-100</f>
        <v>-10.67896644</v>
      </c>
      <c r="I81" s="15">
        <f>'Рабочие данные'!M81/'Ожидаемое значение'!I81*100-100</f>
        <v>-14.24765454</v>
      </c>
      <c r="J81" s="15">
        <f>'Рабочие данные'!N81/'Ожидаемое значение'!J81*100-100</f>
        <v>-0.805440588</v>
      </c>
      <c r="K81" s="15">
        <f>'Рабочие данные'!O81/'Ожидаемое значение'!K81*100-100</f>
        <v>2.606181031</v>
      </c>
    </row>
    <row r="82" ht="12.75" customHeight="1">
      <c r="A82" s="3" t="s">
        <v>93</v>
      </c>
      <c r="B82" s="15">
        <f>'Рабочие данные'!F82/'Ожидаемое значение'!B82*100-100</f>
        <v>28.46453158</v>
      </c>
      <c r="C82" s="15">
        <f>'Рабочие данные'!G82/'Ожидаемое значение'!C82*100-100</f>
        <v>37.97009515</v>
      </c>
      <c r="D82" s="15">
        <f>'Рабочие данные'!H82/'Ожидаемое значение'!D82*100-100</f>
        <v>22.2334004</v>
      </c>
      <c r="E82" s="15">
        <f>'Рабочие данные'!I82/'Ожидаемое значение'!E82*100-100</f>
        <v>-5.606617647</v>
      </c>
      <c r="F82" s="15">
        <f>'Рабочие данные'!J82/'Ожидаемое значение'!F82*100-100</f>
        <v>4.466987008</v>
      </c>
      <c r="G82" s="15">
        <f>'Рабочие данные'!K82/'Ожидаемое значение'!G82*100-100</f>
        <v>1.103907482</v>
      </c>
      <c r="H82" s="15">
        <f>'Рабочие данные'!L82/'Ожидаемое значение'!H82*100-100</f>
        <v>3.230822391</v>
      </c>
      <c r="I82" s="15">
        <f>'Рабочие данные'!M82/'Ожидаемое значение'!I82*100-100</f>
        <v>-33.91153513</v>
      </c>
      <c r="J82" s="15">
        <f>'Рабочие данные'!N82/'Ожидаемое значение'!J82*100-100</f>
        <v>-36.55873494</v>
      </c>
      <c r="K82" s="15">
        <f>'Рабочие данные'!O82/'Ожидаемое значение'!K82*100-100</f>
        <v>-61.98830409</v>
      </c>
    </row>
    <row r="83" ht="12.75" customHeight="1">
      <c r="A83" s="3" t="s">
        <v>94</v>
      </c>
      <c r="B83" s="15">
        <f>'Рабочие данные'!F83/'Ожидаемое значение'!B83*100-100</f>
        <v>-3.658785855</v>
      </c>
      <c r="C83" s="15">
        <f>'Рабочие данные'!G83/'Ожидаемое значение'!C83*100-100</f>
        <v>-8.110037338</v>
      </c>
      <c r="D83" s="15">
        <f>'Рабочие данные'!H83/'Ожидаемое значение'!D83*100-100</f>
        <v>-14.19096689</v>
      </c>
      <c r="E83" s="15">
        <f>'Рабочие данные'!I83/'Ожидаемое значение'!E83*100-100</f>
        <v>-16.8487701</v>
      </c>
      <c r="F83" s="15">
        <f>'Рабочие данные'!J83/'Ожидаемое значение'!F83*100-100</f>
        <v>-14.86422946</v>
      </c>
      <c r="G83" s="15">
        <f>'Рабочие данные'!K83/'Ожидаемое значение'!G83*100-100</f>
        <v>-14.44136541</v>
      </c>
      <c r="H83" s="15">
        <f>'Рабочие данные'!L83/'Ожидаемое значение'!H83*100-100</f>
        <v>-20.45152722</v>
      </c>
      <c r="I83" s="15">
        <f>'Рабочие данные'!M83/'Ожидаемое значение'!I83*100-100</f>
        <v>-19.59033241</v>
      </c>
      <c r="J83" s="15">
        <f>'Рабочие данные'!N83/'Ожидаемое значение'!J83*100-100</f>
        <v>-10.99871669</v>
      </c>
      <c r="K83" s="15">
        <f>'Рабочие данные'!O83/'Ожидаемое значение'!K83*100-100</f>
        <v>-10.93613991</v>
      </c>
    </row>
    <row r="84" ht="12.75" customHeight="1">
      <c r="A84" s="3" t="s">
        <v>95</v>
      </c>
      <c r="B84" s="15">
        <f>'Рабочие данные'!F84/'Ожидаемое значение'!B84*100-100</f>
        <v>30.71895425</v>
      </c>
      <c r="C84" s="15">
        <f>'Рабочие данные'!G84/'Ожидаемое значение'!C84*100-100</f>
        <v>-1.477832512</v>
      </c>
      <c r="D84" s="15">
        <f>'Рабочие данные'!H84/'Ожидаемое значение'!D84*100-100</f>
        <v>-14.28571429</v>
      </c>
      <c r="E84" s="15">
        <f>'Рабочие данные'!I84/'Ожидаемое значение'!E84*100-100</f>
        <v>-4.481132075</v>
      </c>
      <c r="F84" s="15">
        <f>'Рабочие данные'!J84/'Ожидаемое значение'!F84*100-100</f>
        <v>-21.59090909</v>
      </c>
      <c r="G84" s="15">
        <f>'Рабочие данные'!K84/'Ожидаемое значение'!G84*100-100</f>
        <v>-5.472636816</v>
      </c>
      <c r="H84" s="15">
        <f>'Рабочие данные'!L84/'Ожидаемое значение'!H84*100-100</f>
        <v>-7.407407407</v>
      </c>
      <c r="I84" s="15">
        <f>'Рабочие данные'!M84/'Ожидаемое значение'!I84*100-100</f>
        <v>5.97826087</v>
      </c>
      <c r="J84" s="15">
        <f>'Рабочие данные'!N84/'Ожидаемое значение'!J84*100-100</f>
        <v>2.941176471</v>
      </c>
      <c r="K84" s="15">
        <f>'Рабочие данные'!O84/'Ожидаемое значение'!K84*100-100</f>
        <v>1.351351351</v>
      </c>
    </row>
    <row r="85" ht="12.75" customHeight="1">
      <c r="A85" s="7" t="s">
        <v>96</v>
      </c>
      <c r="B85" s="15">
        <f>'Рабочие данные'!F85/'Ожидаемое значение'!B85*100-100</f>
        <v>6.115563054</v>
      </c>
      <c r="C85" s="15">
        <f>'Рабочие данные'!G85/'Ожидаемое значение'!C85*100-100</f>
        <v>7</v>
      </c>
      <c r="D85" s="15">
        <f>'Рабочие данные'!H85/'Ожидаемое значение'!D85*100-100</f>
        <v>7.049608355</v>
      </c>
      <c r="E85" s="15">
        <f>'Рабочие данные'!I85/'Ожидаемое значение'!E85*100-100</f>
        <v>4.074542009</v>
      </c>
      <c r="F85" s="15">
        <f>'Рабочие данные'!J85/'Ожидаемое значение'!F85*100-100</f>
        <v>-4.873477038</v>
      </c>
      <c r="G85" s="15">
        <f>'Рабочие данные'!K85/'Ожидаемое значение'!G85*100-100</f>
        <v>-8.13771518</v>
      </c>
      <c r="H85" s="15">
        <f>'Рабочие данные'!L85/'Ожидаемое значение'!H85*100-100</f>
        <v>-10.56137012</v>
      </c>
      <c r="I85" s="15">
        <f>'Рабочие данные'!M85/'Ожидаемое значение'!I85*100-100</f>
        <v>-2.601626016</v>
      </c>
      <c r="J85" s="15">
        <f>'Рабочие данные'!N85/'Ожидаемое значение'!J85*100-100</f>
        <v>-0.2650762094</v>
      </c>
      <c r="K85" s="15">
        <f>'Рабочие данные'!O85/'Ожидаемое значение'!K85*100-100</f>
        <v>-7.125970956</v>
      </c>
    </row>
    <row r="86" ht="12.75" customHeight="1">
      <c r="A86" s="3" t="s">
        <v>97</v>
      </c>
      <c r="B86" s="15">
        <f>'Рабочие данные'!F86/'Ожидаемое значение'!B86*100-100</f>
        <v>-4.862306368</v>
      </c>
      <c r="C86" s="15">
        <f>'Рабочие данные'!G86/'Ожидаемое значение'!C86*100-100</f>
        <v>-13.93644448</v>
      </c>
      <c r="D86" s="15">
        <f>'Рабочие данные'!H86/'Ожидаемое значение'!D86*100-100</f>
        <v>-13.11396661</v>
      </c>
      <c r="E86" s="15">
        <f>'Рабочие данные'!I86/'Ожидаемое значение'!E86*100-100</f>
        <v>-14.85315209</v>
      </c>
      <c r="F86" s="15">
        <f>'Рабочие данные'!J86/'Ожидаемое значение'!F86*100-100</f>
        <v>-34.63547656</v>
      </c>
      <c r="G86" s="15">
        <f>'Рабочие данные'!K86/'Ожидаемое значение'!G86*100-100</f>
        <v>-28.5894116</v>
      </c>
      <c r="H86" s="15">
        <f>'Рабочие данные'!L86/'Ожидаемое значение'!H86*100-100</f>
        <v>-24.74743457</v>
      </c>
      <c r="I86" s="15">
        <f>'Рабочие данные'!M86/'Ожидаемое значение'!I86*100-100</f>
        <v>-28.90706578</v>
      </c>
      <c r="J86" s="15">
        <f>'Рабочие данные'!N86/'Ожидаемое значение'!J86*100-100</f>
        <v>-23.8663018</v>
      </c>
      <c r="K86" s="15">
        <f>'Рабочие данные'!O86/'Ожидаемое значение'!K86*100-100</f>
        <v>-13.09747213</v>
      </c>
    </row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conditionalFormatting sqref="B4:K86">
    <cfRule type="cellIs" dxfId="0" priority="1" operator="greaterThan">
      <formula>0</formula>
    </cfRule>
  </conditionalFormatting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14"/>
    <col customWidth="1" min="2" max="2" width="108.57"/>
    <col customWidth="1" min="3" max="24" width="14.57"/>
    <col customWidth="1" min="25" max="26" width="8.0"/>
  </cols>
  <sheetData>
    <row r="1" ht="12.75" customHeight="1">
      <c r="A1" s="16" t="s">
        <v>98</v>
      </c>
    </row>
    <row r="2" ht="12.75" customHeight="1">
      <c r="A2" s="13" t="s">
        <v>0</v>
      </c>
    </row>
    <row r="3" ht="12.75" customHeight="1">
      <c r="A3" s="17" t="s">
        <v>0</v>
      </c>
      <c r="B3" s="18"/>
      <c r="C3" s="3" t="s">
        <v>99</v>
      </c>
      <c r="D3" s="3" t="s">
        <v>100</v>
      </c>
      <c r="E3" s="3" t="s">
        <v>101</v>
      </c>
      <c r="F3" s="3" t="s">
        <v>102</v>
      </c>
      <c r="G3" s="3" t="s">
        <v>103</v>
      </c>
      <c r="H3" s="3" t="s">
        <v>104</v>
      </c>
      <c r="I3" s="3" t="s">
        <v>105</v>
      </c>
      <c r="J3" s="3" t="s">
        <v>1</v>
      </c>
      <c r="K3" s="3" t="s">
        <v>2</v>
      </c>
      <c r="L3" s="3" t="s">
        <v>3</v>
      </c>
      <c r="M3" s="3" t="s">
        <v>4</v>
      </c>
      <c r="N3" s="3" t="s">
        <v>5</v>
      </c>
      <c r="O3" s="3" t="s">
        <v>6</v>
      </c>
      <c r="P3" s="3" t="s">
        <v>7</v>
      </c>
      <c r="Q3" s="3" t="s">
        <v>8</v>
      </c>
      <c r="R3" s="3" t="s">
        <v>9</v>
      </c>
      <c r="S3" s="3" t="s">
        <v>10</v>
      </c>
      <c r="T3" s="3" t="s">
        <v>11</v>
      </c>
      <c r="U3" s="3" t="s">
        <v>12</v>
      </c>
      <c r="V3" s="3" t="s">
        <v>13</v>
      </c>
      <c r="W3" s="3" t="s">
        <v>14</v>
      </c>
      <c r="X3" s="3" t="s">
        <v>106</v>
      </c>
    </row>
    <row r="4" ht="12.75" customHeight="1">
      <c r="A4" s="19"/>
      <c r="B4" s="20"/>
      <c r="C4" s="3" t="s">
        <v>107</v>
      </c>
      <c r="D4" s="3" t="s">
        <v>107</v>
      </c>
      <c r="E4" s="3" t="s">
        <v>107</v>
      </c>
      <c r="F4" s="3" t="s">
        <v>107</v>
      </c>
      <c r="G4" s="3" t="s">
        <v>107</v>
      </c>
      <c r="H4" s="3" t="s">
        <v>107</v>
      </c>
      <c r="I4" s="3" t="s">
        <v>107</v>
      </c>
      <c r="J4" s="3" t="s">
        <v>107</v>
      </c>
      <c r="K4" s="3" t="s">
        <v>107</v>
      </c>
      <c r="L4" s="3" t="s">
        <v>107</v>
      </c>
      <c r="M4" s="3" t="s">
        <v>107</v>
      </c>
      <c r="N4" s="3" t="s">
        <v>107</v>
      </c>
      <c r="O4" s="3" t="s">
        <v>107</v>
      </c>
      <c r="P4" s="3" t="s">
        <v>107</v>
      </c>
      <c r="Q4" s="3" t="s">
        <v>107</v>
      </c>
      <c r="R4" s="3" t="s">
        <v>107</v>
      </c>
      <c r="S4" s="3" t="s">
        <v>107</v>
      </c>
      <c r="T4" s="3" t="s">
        <v>107</v>
      </c>
      <c r="U4" s="3" t="s">
        <v>107</v>
      </c>
      <c r="V4" s="3" t="s">
        <v>107</v>
      </c>
      <c r="W4" s="3" t="s">
        <v>107</v>
      </c>
      <c r="X4" s="3" t="s">
        <v>107</v>
      </c>
    </row>
    <row r="5" ht="12.75" customHeight="1">
      <c r="A5" s="21" t="s">
        <v>108</v>
      </c>
      <c r="B5" s="3" t="s">
        <v>109</v>
      </c>
      <c r="C5" s="5">
        <v>556752.0</v>
      </c>
      <c r="D5" s="5">
        <v>578257.0</v>
      </c>
      <c r="E5" s="5">
        <v>588684.0</v>
      </c>
      <c r="F5" s="5">
        <v>618171.0</v>
      </c>
      <c r="G5" s="5">
        <v>634362.0</v>
      </c>
      <c r="H5" s="5">
        <v>613836.0</v>
      </c>
      <c r="I5" s="5">
        <v>625544.0</v>
      </c>
      <c r="J5" s="5">
        <v>607717.0</v>
      </c>
      <c r="K5" s="5">
        <v>594183.0</v>
      </c>
      <c r="L5" s="5">
        <v>599635.0</v>
      </c>
      <c r="M5" s="5">
        <v>585177.0</v>
      </c>
      <c r="N5" s="5">
        <v>597921.0</v>
      </c>
      <c r="O5" s="5">
        <v>568182.0</v>
      </c>
      <c r="P5" s="5">
        <v>562957.0</v>
      </c>
      <c r="Q5" s="5">
        <v>529824.0</v>
      </c>
      <c r="R5" s="5">
        <v>492303.0</v>
      </c>
      <c r="S5" s="5">
        <v>494638.0</v>
      </c>
      <c r="T5" s="5">
        <v>481780.0</v>
      </c>
      <c r="U5" s="5">
        <v>461786.0</v>
      </c>
      <c r="V5" s="5">
        <v>453306.0</v>
      </c>
      <c r="W5" s="5">
        <v>442328.0</v>
      </c>
      <c r="X5" s="5">
        <v>508657.0</v>
      </c>
    </row>
    <row r="6" ht="12.75" customHeight="1">
      <c r="A6" s="22"/>
      <c r="B6" s="3" t="s">
        <v>110</v>
      </c>
      <c r="C6" s="5">
        <v>8766.0</v>
      </c>
      <c r="D6" s="5">
        <v>9162.0</v>
      </c>
      <c r="E6" s="5">
        <v>9288.0</v>
      </c>
      <c r="F6" s="5">
        <v>10661.0</v>
      </c>
      <c r="G6" s="5">
        <v>10935.0</v>
      </c>
      <c r="H6" s="5">
        <v>11470.0</v>
      </c>
      <c r="I6" s="5">
        <v>11979.0</v>
      </c>
      <c r="J6" s="5">
        <v>11821.0</v>
      </c>
      <c r="K6" s="5">
        <v>11537.0</v>
      </c>
      <c r="L6" s="5">
        <v>11607.0</v>
      </c>
      <c r="M6" s="5">
        <v>10951.0</v>
      </c>
      <c r="N6" s="5">
        <v>10863.0</v>
      </c>
      <c r="O6" s="5">
        <v>11283.0</v>
      </c>
      <c r="P6" s="5">
        <v>11198.0</v>
      </c>
      <c r="Q6" s="5">
        <v>9955.0</v>
      </c>
      <c r="R6" s="5">
        <v>8428.0</v>
      </c>
      <c r="S6" s="5">
        <v>8580.0</v>
      </c>
      <c r="T6" s="5">
        <v>8272.0</v>
      </c>
      <c r="U6" s="5">
        <v>8027.0</v>
      </c>
      <c r="V6" s="5">
        <v>7947.0</v>
      </c>
      <c r="W6" s="5">
        <v>7089.0</v>
      </c>
      <c r="X6" s="5">
        <v>7359.0</v>
      </c>
    </row>
    <row r="7" ht="12.75" customHeight="1">
      <c r="A7" s="22"/>
      <c r="B7" s="3" t="s">
        <v>111</v>
      </c>
      <c r="C7" s="5">
        <v>7406.0</v>
      </c>
      <c r="D7" s="5">
        <v>8855.0</v>
      </c>
      <c r="E7" s="5">
        <v>8504.0</v>
      </c>
      <c r="F7" s="5">
        <v>8681.0</v>
      </c>
      <c r="G7" s="5">
        <v>8334.0</v>
      </c>
      <c r="H7" s="5">
        <v>8488.0</v>
      </c>
      <c r="I7" s="5">
        <v>8972.0</v>
      </c>
      <c r="J7" s="5">
        <v>8457.0</v>
      </c>
      <c r="K7" s="5">
        <v>7829.0</v>
      </c>
      <c r="L7" s="5">
        <v>7721.0</v>
      </c>
      <c r="M7" s="5">
        <v>7601.0</v>
      </c>
      <c r="N7" s="5">
        <v>7671.0</v>
      </c>
      <c r="O7" s="5">
        <v>7290.0</v>
      </c>
      <c r="P7" s="5">
        <v>7390.0</v>
      </c>
      <c r="Q7" s="5">
        <v>5479.0</v>
      </c>
      <c r="R7" s="5">
        <v>4144.0</v>
      </c>
      <c r="S7" s="5">
        <v>4217.0</v>
      </c>
      <c r="T7" s="5">
        <v>4087.0</v>
      </c>
      <c r="U7" s="5">
        <v>4170.0</v>
      </c>
      <c r="V7" s="5">
        <v>4060.0</v>
      </c>
      <c r="W7" s="5">
        <v>3591.0</v>
      </c>
      <c r="X7" s="5">
        <v>3770.0</v>
      </c>
    </row>
    <row r="8" ht="12.75" customHeight="1">
      <c r="A8" s="22"/>
      <c r="B8" s="3" t="s">
        <v>112</v>
      </c>
      <c r="C8" s="5">
        <v>7582.0</v>
      </c>
      <c r="D8" s="5">
        <v>8263.0</v>
      </c>
      <c r="E8" s="5">
        <v>8582.0</v>
      </c>
      <c r="F8" s="5">
        <v>9063.0</v>
      </c>
      <c r="G8" s="5">
        <v>9084.0</v>
      </c>
      <c r="H8" s="5">
        <v>8377.0</v>
      </c>
      <c r="I8" s="5">
        <v>8661.0</v>
      </c>
      <c r="J8" s="5">
        <v>8594.0</v>
      </c>
      <c r="K8" s="5">
        <v>8471.0</v>
      </c>
      <c r="L8" s="5">
        <v>8682.0</v>
      </c>
      <c r="M8" s="5">
        <v>8699.0</v>
      </c>
      <c r="N8" s="5">
        <v>8375.0</v>
      </c>
      <c r="O8" s="5">
        <v>7925.0</v>
      </c>
      <c r="P8" s="5">
        <v>7457.0</v>
      </c>
      <c r="Q8" s="5">
        <v>6868.0</v>
      </c>
      <c r="R8" s="5">
        <v>5719.0</v>
      </c>
      <c r="S8" s="5">
        <v>5817.0</v>
      </c>
      <c r="T8" s="5">
        <v>6081.0</v>
      </c>
      <c r="U8" s="5">
        <v>6159.0</v>
      </c>
      <c r="V8" s="5">
        <v>6354.0</v>
      </c>
      <c r="W8" s="5">
        <v>6333.0</v>
      </c>
      <c r="X8" s="5">
        <v>7415.0</v>
      </c>
    </row>
    <row r="9" ht="12.75" customHeight="1">
      <c r="A9" s="22"/>
      <c r="B9" s="3" t="s">
        <v>113</v>
      </c>
      <c r="C9" s="5">
        <v>9436.0</v>
      </c>
      <c r="D9" s="5">
        <v>9855.0</v>
      </c>
      <c r="E9" s="5">
        <v>10216.0</v>
      </c>
      <c r="F9" s="5">
        <v>11257.0</v>
      </c>
      <c r="G9" s="5">
        <v>11723.0</v>
      </c>
      <c r="H9" s="5">
        <v>11590.0</v>
      </c>
      <c r="I9" s="5">
        <v>13540.0</v>
      </c>
      <c r="J9" s="5">
        <v>16687.0</v>
      </c>
      <c r="K9" s="5">
        <v>15613.0</v>
      </c>
      <c r="L9" s="5">
        <v>14727.0</v>
      </c>
      <c r="M9" s="5">
        <v>12234.0</v>
      </c>
      <c r="N9" s="5">
        <v>12690.0</v>
      </c>
      <c r="O9" s="5">
        <v>11226.0</v>
      </c>
      <c r="P9" s="5">
        <v>9967.0</v>
      </c>
      <c r="Q9" s="5">
        <v>8787.0</v>
      </c>
      <c r="R9" s="5">
        <v>7786.0</v>
      </c>
      <c r="S9" s="5">
        <v>6599.0</v>
      </c>
      <c r="T9" s="5">
        <v>6276.0</v>
      </c>
      <c r="U9" s="5">
        <v>6306.0</v>
      </c>
      <c r="V9" s="5">
        <v>7127.0</v>
      </c>
      <c r="W9" s="5">
        <v>6987.0</v>
      </c>
      <c r="X9" s="5">
        <v>7761.0</v>
      </c>
    </row>
    <row r="10" ht="12.75" customHeight="1">
      <c r="A10" s="22"/>
      <c r="B10" s="3" t="s">
        <v>114</v>
      </c>
      <c r="C10" s="5">
        <v>6578.0</v>
      </c>
      <c r="D10" s="5">
        <v>6535.0</v>
      </c>
      <c r="E10" s="5">
        <v>6890.0</v>
      </c>
      <c r="F10" s="5">
        <v>7179.0</v>
      </c>
      <c r="G10" s="5">
        <v>6871.0</v>
      </c>
      <c r="H10" s="5">
        <v>5222.0</v>
      </c>
      <c r="I10" s="5">
        <v>4167.0</v>
      </c>
      <c r="J10" s="5">
        <v>3933.0</v>
      </c>
      <c r="K10" s="5">
        <v>3739.0</v>
      </c>
      <c r="L10" s="5">
        <v>4363.0</v>
      </c>
      <c r="M10" s="5">
        <v>3557.0</v>
      </c>
      <c r="N10" s="5">
        <v>2891.0</v>
      </c>
      <c r="O10" s="5">
        <v>2337.0</v>
      </c>
      <c r="P10" s="5">
        <v>2056.0</v>
      </c>
      <c r="Q10" s="5">
        <v>2001.0</v>
      </c>
      <c r="R10" s="5">
        <v>1992.0</v>
      </c>
      <c r="S10" s="5">
        <v>1990.0</v>
      </c>
      <c r="T10" s="5">
        <v>1908.0</v>
      </c>
      <c r="U10" s="5">
        <v>1829.0</v>
      </c>
      <c r="V10" s="5">
        <v>1739.0</v>
      </c>
      <c r="W10" s="5">
        <v>2080.0</v>
      </c>
      <c r="X10" s="5">
        <v>2259.0</v>
      </c>
    </row>
    <row r="11" ht="12.75" customHeight="1">
      <c r="A11" s="22"/>
      <c r="B11" s="3" t="s">
        <v>115</v>
      </c>
      <c r="C11" s="5">
        <v>5245.0</v>
      </c>
      <c r="D11" s="5">
        <v>5449.0</v>
      </c>
      <c r="E11" s="5">
        <v>5722.0</v>
      </c>
      <c r="F11" s="5">
        <v>5807.0</v>
      </c>
      <c r="G11" s="5">
        <v>6435.0</v>
      </c>
      <c r="H11" s="5">
        <v>6067.0</v>
      </c>
      <c r="I11" s="5">
        <v>6364.0</v>
      </c>
      <c r="J11" s="5">
        <v>6062.0</v>
      </c>
      <c r="K11" s="5">
        <v>6027.0</v>
      </c>
      <c r="L11" s="5">
        <v>6123.0</v>
      </c>
      <c r="M11" s="5">
        <v>5852.0</v>
      </c>
      <c r="N11" s="5">
        <v>6014.0</v>
      </c>
      <c r="O11" s="5">
        <v>5528.0</v>
      </c>
      <c r="P11" s="5">
        <v>5919.0</v>
      </c>
      <c r="Q11" s="5">
        <v>5292.0</v>
      </c>
      <c r="R11" s="5">
        <v>5176.0</v>
      </c>
      <c r="S11" s="5">
        <v>4926.0</v>
      </c>
      <c r="T11" s="5">
        <v>4592.0</v>
      </c>
      <c r="U11" s="5">
        <v>4335.0</v>
      </c>
      <c r="V11" s="5">
        <v>4242.0</v>
      </c>
      <c r="W11" s="5">
        <v>4137.0</v>
      </c>
      <c r="X11" s="5">
        <v>4076.0</v>
      </c>
    </row>
    <row r="12" ht="12.75" customHeight="1">
      <c r="A12" s="22"/>
      <c r="B12" s="3" t="s">
        <v>116</v>
      </c>
      <c r="C12" s="5">
        <v>4475.0</v>
      </c>
      <c r="D12" s="5">
        <v>4662.0</v>
      </c>
      <c r="E12" s="5">
        <v>4925.0</v>
      </c>
      <c r="F12" s="5">
        <v>4650.0</v>
      </c>
      <c r="G12" s="5">
        <v>4591.0</v>
      </c>
      <c r="H12" s="5">
        <v>4564.0</v>
      </c>
      <c r="I12" s="5">
        <v>4597.0</v>
      </c>
      <c r="J12" s="5">
        <v>3938.0</v>
      </c>
      <c r="K12" s="5">
        <v>3779.0</v>
      </c>
      <c r="L12" s="5">
        <v>3859.0</v>
      </c>
      <c r="M12" s="5">
        <v>3434.0</v>
      </c>
      <c r="N12" s="5">
        <v>3751.0</v>
      </c>
      <c r="O12" s="5">
        <v>3678.0</v>
      </c>
      <c r="P12" s="5">
        <v>3770.0</v>
      </c>
      <c r="Q12" s="5">
        <v>3407.0</v>
      </c>
      <c r="R12" s="5">
        <v>2943.0</v>
      </c>
      <c r="S12" s="5">
        <v>2800.0</v>
      </c>
      <c r="T12" s="5">
        <v>3059.0</v>
      </c>
      <c r="U12" s="5">
        <v>2832.0</v>
      </c>
      <c r="V12" s="5">
        <v>2690.0</v>
      </c>
      <c r="W12" s="5">
        <v>2828.0</v>
      </c>
      <c r="X12" s="5">
        <v>3284.0</v>
      </c>
    </row>
    <row r="13" ht="12.75" customHeight="1">
      <c r="A13" s="22"/>
      <c r="B13" s="3" t="s">
        <v>117</v>
      </c>
      <c r="C13" s="5">
        <v>9962.0</v>
      </c>
      <c r="D13" s="5">
        <v>9966.0</v>
      </c>
      <c r="E13" s="5">
        <v>9623.0</v>
      </c>
      <c r="F13" s="5">
        <v>9800.0</v>
      </c>
      <c r="G13" s="5">
        <v>9203.0</v>
      </c>
      <c r="H13" s="5">
        <v>8856.0</v>
      </c>
      <c r="I13" s="5">
        <v>8631.0</v>
      </c>
      <c r="J13" s="5">
        <v>7623.0</v>
      </c>
      <c r="K13" s="5">
        <v>6803.0</v>
      </c>
      <c r="L13" s="5">
        <v>6582.0</v>
      </c>
      <c r="M13" s="5">
        <v>5481.0</v>
      </c>
      <c r="N13" s="5">
        <v>5110.0</v>
      </c>
      <c r="O13" s="5">
        <v>4905.0</v>
      </c>
      <c r="P13" s="5">
        <v>4792.0</v>
      </c>
      <c r="Q13" s="5">
        <v>4013.0</v>
      </c>
      <c r="R13" s="5">
        <v>4007.0</v>
      </c>
      <c r="S13" s="5">
        <v>4485.0</v>
      </c>
      <c r="T13" s="5">
        <v>4053.0</v>
      </c>
      <c r="U13" s="5">
        <v>4083.0</v>
      </c>
      <c r="V13" s="5">
        <v>4251.0</v>
      </c>
      <c r="W13" s="5">
        <v>4085.0</v>
      </c>
      <c r="X13" s="5">
        <v>4665.0</v>
      </c>
    </row>
    <row r="14" ht="12.75" customHeight="1">
      <c r="A14" s="22"/>
      <c r="B14" s="3" t="s">
        <v>118</v>
      </c>
      <c r="C14" s="5">
        <v>7297.0</v>
      </c>
      <c r="D14" s="5">
        <v>7629.0</v>
      </c>
      <c r="E14" s="5">
        <v>7351.0</v>
      </c>
      <c r="F14" s="5">
        <v>6555.0</v>
      </c>
      <c r="G14" s="5">
        <v>6647.0</v>
      </c>
      <c r="H14" s="5">
        <v>6777.0</v>
      </c>
      <c r="I14" s="5">
        <v>6704.0</v>
      </c>
      <c r="J14" s="5">
        <v>6476.0</v>
      </c>
      <c r="K14" s="5">
        <v>6771.0</v>
      </c>
      <c r="L14" s="5">
        <v>6664.0</v>
      </c>
      <c r="M14" s="5">
        <v>6010.0</v>
      </c>
      <c r="N14" s="5">
        <v>6056.0</v>
      </c>
      <c r="O14" s="5">
        <v>5567.0</v>
      </c>
      <c r="P14" s="5">
        <v>5883.0</v>
      </c>
      <c r="Q14" s="5">
        <v>4921.0</v>
      </c>
      <c r="R14" s="5">
        <v>4610.0</v>
      </c>
      <c r="S14" s="5">
        <v>3554.0</v>
      </c>
      <c r="T14" s="5">
        <v>4046.0</v>
      </c>
      <c r="U14" s="5">
        <v>3919.0</v>
      </c>
      <c r="V14" s="5">
        <v>4038.0</v>
      </c>
      <c r="W14" s="5">
        <v>3803.0</v>
      </c>
      <c r="X14" s="5">
        <v>5507.0</v>
      </c>
    </row>
    <row r="15" ht="12.75" customHeight="1">
      <c r="A15" s="22"/>
      <c r="B15" s="3" t="s">
        <v>119</v>
      </c>
      <c r="C15" s="5">
        <v>30855.0</v>
      </c>
      <c r="D15" s="5">
        <v>32925.0</v>
      </c>
      <c r="E15" s="5">
        <v>34498.0</v>
      </c>
      <c r="F15" s="5">
        <v>34586.0</v>
      </c>
      <c r="G15" s="5">
        <v>34767.0</v>
      </c>
      <c r="H15" s="5">
        <v>33836.0</v>
      </c>
      <c r="I15" s="5">
        <v>34493.0</v>
      </c>
      <c r="J15" s="5">
        <v>35114.0</v>
      </c>
      <c r="K15" s="5">
        <v>35102.0</v>
      </c>
      <c r="L15" s="5">
        <v>36066.0</v>
      </c>
      <c r="M15" s="5">
        <v>35219.0</v>
      </c>
      <c r="N15" s="5">
        <v>37001.0</v>
      </c>
      <c r="O15" s="5">
        <v>35073.0</v>
      </c>
      <c r="P15" s="5">
        <v>35961.0</v>
      </c>
      <c r="Q15" s="5">
        <v>35581.0</v>
      </c>
      <c r="R15" s="5">
        <v>33809.0</v>
      </c>
      <c r="S15" s="5">
        <v>28092.0</v>
      </c>
      <c r="T15" s="5">
        <v>27907.0</v>
      </c>
      <c r="U15" s="5">
        <v>23858.0</v>
      </c>
      <c r="V15" s="5">
        <v>21234.0</v>
      </c>
      <c r="W15" s="5">
        <v>21734.0</v>
      </c>
      <c r="X15" s="5">
        <v>23732.0</v>
      </c>
    </row>
    <row r="16" ht="12.75" customHeight="1">
      <c r="A16" s="22"/>
      <c r="B16" s="3" t="s">
        <v>120</v>
      </c>
      <c r="C16" s="5">
        <v>5768.0</v>
      </c>
      <c r="D16" s="5">
        <v>6129.0</v>
      </c>
      <c r="E16" s="5">
        <v>6091.0</v>
      </c>
      <c r="F16" s="5">
        <v>6699.0</v>
      </c>
      <c r="G16" s="5">
        <v>6764.0</v>
      </c>
      <c r="H16" s="5">
        <v>6675.0</v>
      </c>
      <c r="I16" s="5">
        <v>6647.0</v>
      </c>
      <c r="J16" s="5">
        <v>6434.0</v>
      </c>
      <c r="K16" s="5">
        <v>6033.0</v>
      </c>
      <c r="L16" s="5">
        <v>6271.0</v>
      </c>
      <c r="M16" s="5">
        <v>5814.0</v>
      </c>
      <c r="N16" s="5">
        <v>6031.0</v>
      </c>
      <c r="O16" s="5">
        <v>5507.0</v>
      </c>
      <c r="P16" s="5">
        <v>5413.0</v>
      </c>
      <c r="Q16" s="5">
        <v>5365.0</v>
      </c>
      <c r="R16" s="5">
        <v>5304.0</v>
      </c>
      <c r="S16" s="5">
        <v>4646.0</v>
      </c>
      <c r="T16" s="5">
        <v>4280.0</v>
      </c>
      <c r="U16" s="5">
        <v>3998.0</v>
      </c>
      <c r="V16" s="5">
        <v>3894.0</v>
      </c>
      <c r="W16" s="5">
        <v>3772.0</v>
      </c>
      <c r="X16" s="5">
        <v>4626.0</v>
      </c>
    </row>
    <row r="17" ht="12.75" customHeight="1">
      <c r="A17" s="22"/>
      <c r="B17" s="3" t="s">
        <v>121</v>
      </c>
      <c r="C17" s="5">
        <v>5717.0</v>
      </c>
      <c r="D17" s="5">
        <v>5558.0</v>
      </c>
      <c r="E17" s="5">
        <v>5613.0</v>
      </c>
      <c r="F17" s="5">
        <v>5883.0</v>
      </c>
      <c r="G17" s="5">
        <v>6072.0</v>
      </c>
      <c r="H17" s="5">
        <v>5780.0</v>
      </c>
      <c r="I17" s="5">
        <v>5508.0</v>
      </c>
      <c r="J17" s="5">
        <v>5499.0</v>
      </c>
      <c r="K17" s="5">
        <v>5272.0</v>
      </c>
      <c r="L17" s="5">
        <v>5140.0</v>
      </c>
      <c r="M17" s="5">
        <v>5180.0</v>
      </c>
      <c r="N17" s="5">
        <v>5403.0</v>
      </c>
      <c r="O17" s="5">
        <v>5072.0</v>
      </c>
      <c r="P17" s="5">
        <v>5109.0</v>
      </c>
      <c r="Q17" s="5">
        <v>4767.0</v>
      </c>
      <c r="R17" s="5">
        <v>4193.0</v>
      </c>
      <c r="S17" s="5">
        <v>3463.0</v>
      </c>
      <c r="T17" s="5">
        <v>2602.0</v>
      </c>
      <c r="U17" s="5">
        <v>2932.0</v>
      </c>
      <c r="V17" s="5">
        <v>2590.0</v>
      </c>
      <c r="W17" s="5">
        <v>2841.0</v>
      </c>
      <c r="X17" s="5">
        <v>3876.0</v>
      </c>
    </row>
    <row r="18" ht="12.75" customHeight="1">
      <c r="A18" s="22"/>
      <c r="B18" s="3" t="s">
        <v>122</v>
      </c>
      <c r="C18" s="5">
        <v>8562.0</v>
      </c>
      <c r="D18" s="5">
        <v>8772.0</v>
      </c>
      <c r="E18" s="5">
        <v>9117.0</v>
      </c>
      <c r="F18" s="5">
        <v>9427.0</v>
      </c>
      <c r="G18" s="5">
        <v>9852.0</v>
      </c>
      <c r="H18" s="5">
        <v>9203.0</v>
      </c>
      <c r="I18" s="5">
        <v>9167.0</v>
      </c>
      <c r="J18" s="5">
        <v>8829.0</v>
      </c>
      <c r="K18" s="5">
        <v>8415.0</v>
      </c>
      <c r="L18" s="5">
        <v>8666.0</v>
      </c>
      <c r="M18" s="5">
        <v>8177.0</v>
      </c>
      <c r="N18" s="5">
        <v>7628.0</v>
      </c>
      <c r="O18" s="5">
        <v>6348.0</v>
      </c>
      <c r="P18" s="5">
        <v>5909.0</v>
      </c>
      <c r="Q18" s="5">
        <v>4693.0</v>
      </c>
      <c r="R18" s="5">
        <v>4268.0</v>
      </c>
      <c r="S18" s="5">
        <v>4155.0</v>
      </c>
      <c r="T18" s="5">
        <v>3907.0</v>
      </c>
      <c r="U18" s="5">
        <v>3842.0</v>
      </c>
      <c r="V18" s="5">
        <v>3937.0</v>
      </c>
      <c r="W18" s="5">
        <v>4300.0</v>
      </c>
      <c r="X18" s="5">
        <v>4513.0</v>
      </c>
    </row>
    <row r="19" ht="12.75" customHeight="1">
      <c r="A19" s="22"/>
      <c r="B19" s="3" t="s">
        <v>123</v>
      </c>
      <c r="C19" s="5">
        <v>6506.0</v>
      </c>
      <c r="D19" s="5">
        <v>6372.0</v>
      </c>
      <c r="E19" s="5">
        <v>6245.0</v>
      </c>
      <c r="F19" s="5">
        <v>6462.0</v>
      </c>
      <c r="G19" s="5">
        <v>6755.0</v>
      </c>
      <c r="H19" s="5">
        <v>5904.0</v>
      </c>
      <c r="I19" s="5">
        <v>5701.0</v>
      </c>
      <c r="J19" s="5">
        <v>5599.0</v>
      </c>
      <c r="K19" s="5">
        <v>5397.0</v>
      </c>
      <c r="L19" s="5">
        <v>5310.0</v>
      </c>
      <c r="M19" s="5">
        <v>5738.0</v>
      </c>
      <c r="N19" s="5">
        <v>6530.0</v>
      </c>
      <c r="O19" s="5">
        <v>6166.0</v>
      </c>
      <c r="P19" s="5">
        <v>4444.0</v>
      </c>
      <c r="Q19" s="5">
        <v>3995.0</v>
      </c>
      <c r="R19" s="5">
        <v>4188.0</v>
      </c>
      <c r="S19" s="5">
        <v>3770.0</v>
      </c>
      <c r="T19" s="5">
        <v>3672.0</v>
      </c>
      <c r="U19" s="5">
        <v>3380.0</v>
      </c>
      <c r="V19" s="5">
        <v>3447.0</v>
      </c>
      <c r="W19" s="5">
        <v>3274.0</v>
      </c>
      <c r="X19" s="5">
        <v>3904.0</v>
      </c>
    </row>
    <row r="20" ht="12.75" customHeight="1">
      <c r="A20" s="22"/>
      <c r="B20" s="3" t="s">
        <v>124</v>
      </c>
      <c r="C20" s="5">
        <v>9669.0</v>
      </c>
      <c r="D20" s="5">
        <v>9419.0</v>
      </c>
      <c r="E20" s="5">
        <v>9983.0</v>
      </c>
      <c r="F20" s="5">
        <v>10199.0</v>
      </c>
      <c r="G20" s="5">
        <v>10352.0</v>
      </c>
      <c r="H20" s="5">
        <v>9826.0</v>
      </c>
      <c r="I20" s="5">
        <v>9302.0</v>
      </c>
      <c r="J20" s="5">
        <v>9213.0</v>
      </c>
      <c r="K20" s="5">
        <v>8604.0</v>
      </c>
      <c r="L20" s="5">
        <v>8770.0</v>
      </c>
      <c r="M20" s="5">
        <v>8364.0</v>
      </c>
      <c r="N20" s="5">
        <v>7970.0</v>
      </c>
      <c r="O20" s="5">
        <v>7476.0</v>
      </c>
      <c r="P20" s="5">
        <v>7949.0</v>
      </c>
      <c r="Q20" s="5">
        <v>7204.0</v>
      </c>
      <c r="R20" s="5">
        <v>6232.0</v>
      </c>
      <c r="S20" s="5">
        <v>5225.0</v>
      </c>
      <c r="T20" s="5">
        <v>4876.0</v>
      </c>
      <c r="U20" s="5">
        <v>4320.0</v>
      </c>
      <c r="V20" s="5">
        <v>3917.0</v>
      </c>
      <c r="W20" s="5">
        <v>4077.0</v>
      </c>
      <c r="X20" s="5">
        <v>4536.0</v>
      </c>
    </row>
    <row r="21" ht="12.75" customHeight="1">
      <c r="A21" s="22"/>
      <c r="B21" s="3" t="s">
        <v>125</v>
      </c>
      <c r="C21" s="5">
        <v>9004.0</v>
      </c>
      <c r="D21" s="5">
        <v>9481.0</v>
      </c>
      <c r="E21" s="5">
        <v>9431.0</v>
      </c>
      <c r="F21" s="5">
        <v>9710.0</v>
      </c>
      <c r="G21" s="5">
        <v>10127.0</v>
      </c>
      <c r="H21" s="5">
        <v>9504.0</v>
      </c>
      <c r="I21" s="5">
        <v>9679.0</v>
      </c>
      <c r="J21" s="5">
        <v>9479.0</v>
      </c>
      <c r="K21" s="5">
        <v>9464.0</v>
      </c>
      <c r="L21" s="5">
        <v>9829.0</v>
      </c>
      <c r="M21" s="5">
        <v>9818.0</v>
      </c>
      <c r="N21" s="5">
        <v>9853.0</v>
      </c>
      <c r="O21" s="5">
        <v>8887.0</v>
      </c>
      <c r="P21" s="5">
        <v>8800.0</v>
      </c>
      <c r="Q21" s="5">
        <v>7453.0</v>
      </c>
      <c r="R21" s="5">
        <v>6217.0</v>
      </c>
      <c r="S21" s="5">
        <v>6181.0</v>
      </c>
      <c r="T21" s="5">
        <v>6089.0</v>
      </c>
      <c r="U21" s="5">
        <v>6248.0</v>
      </c>
      <c r="V21" s="5">
        <v>4608.0</v>
      </c>
      <c r="W21" s="5">
        <v>5046.0</v>
      </c>
      <c r="X21" s="5">
        <v>5146.0</v>
      </c>
    </row>
    <row r="22" ht="12.75" customHeight="1">
      <c r="A22" s="22"/>
      <c r="B22" s="3" t="s">
        <v>126</v>
      </c>
      <c r="C22" s="5">
        <v>7428.0</v>
      </c>
      <c r="D22" s="5">
        <v>7066.0</v>
      </c>
      <c r="E22" s="5">
        <v>7798.0</v>
      </c>
      <c r="F22" s="5">
        <v>8110.0</v>
      </c>
      <c r="G22" s="5">
        <v>8213.0</v>
      </c>
      <c r="H22" s="5">
        <v>7860.0</v>
      </c>
      <c r="I22" s="5">
        <v>7789.0</v>
      </c>
      <c r="J22" s="5">
        <v>7155.0</v>
      </c>
      <c r="K22" s="5">
        <v>7022.0</v>
      </c>
      <c r="L22" s="5">
        <v>7099.0</v>
      </c>
      <c r="M22" s="5">
        <v>6612.0</v>
      </c>
      <c r="N22" s="5">
        <v>6633.0</v>
      </c>
      <c r="O22" s="5">
        <v>5942.0</v>
      </c>
      <c r="P22" s="5">
        <v>5788.0</v>
      </c>
      <c r="Q22" s="5">
        <v>5462.0</v>
      </c>
      <c r="R22" s="5">
        <v>3979.0</v>
      </c>
      <c r="S22" s="5">
        <v>3971.0</v>
      </c>
      <c r="T22" s="5">
        <v>3784.0</v>
      </c>
      <c r="U22" s="5">
        <v>3268.0</v>
      </c>
      <c r="V22" s="5">
        <v>3116.0</v>
      </c>
      <c r="W22" s="5">
        <v>3149.0</v>
      </c>
      <c r="X22" s="5">
        <v>3648.0</v>
      </c>
    </row>
    <row r="23" ht="12.75" customHeight="1">
      <c r="A23" s="22"/>
      <c r="B23" s="3" t="s">
        <v>127</v>
      </c>
      <c r="C23" s="5">
        <v>41831.0</v>
      </c>
      <c r="D23" s="5">
        <v>41975.0</v>
      </c>
      <c r="E23" s="5">
        <v>41499.0</v>
      </c>
      <c r="F23" s="5">
        <v>41765.0</v>
      </c>
      <c r="G23" s="5">
        <v>43080.0</v>
      </c>
      <c r="H23" s="5">
        <v>40922.0</v>
      </c>
      <c r="I23" s="5">
        <v>40356.0</v>
      </c>
      <c r="J23" s="5">
        <v>39931.0</v>
      </c>
      <c r="K23" s="5">
        <v>38488.0</v>
      </c>
      <c r="L23" s="5">
        <v>39228.0</v>
      </c>
      <c r="M23" s="5">
        <v>37949.0</v>
      </c>
      <c r="N23" s="5">
        <v>41632.0</v>
      </c>
      <c r="O23" s="5">
        <v>34637.0</v>
      </c>
      <c r="P23" s="5">
        <v>36388.0</v>
      </c>
      <c r="Q23" s="5">
        <v>35001.0</v>
      </c>
      <c r="R23" s="5">
        <v>35277.0</v>
      </c>
      <c r="S23" s="5">
        <v>35317.0</v>
      </c>
      <c r="T23" s="5">
        <v>38002.0</v>
      </c>
      <c r="U23" s="5">
        <v>37034.0</v>
      </c>
      <c r="V23" s="5">
        <v>32968.0</v>
      </c>
      <c r="W23" s="5">
        <v>27374.0</v>
      </c>
      <c r="X23" s="5">
        <v>31098.0</v>
      </c>
    </row>
    <row r="24" ht="12.75" customHeight="1">
      <c r="A24" s="22"/>
      <c r="B24" s="3" t="s">
        <v>128</v>
      </c>
      <c r="C24" s="5">
        <v>2997.0</v>
      </c>
      <c r="D24" s="5">
        <v>3165.0</v>
      </c>
      <c r="E24" s="5">
        <v>3331.0</v>
      </c>
      <c r="F24" s="5">
        <v>3572.0</v>
      </c>
      <c r="G24" s="5">
        <v>3552.0</v>
      </c>
      <c r="H24" s="5">
        <v>3197.0</v>
      </c>
      <c r="I24" s="5">
        <v>3133.0</v>
      </c>
      <c r="J24" s="5">
        <v>2946.0</v>
      </c>
      <c r="K24" s="5">
        <v>2718.0</v>
      </c>
      <c r="L24" s="5">
        <v>2634.0</v>
      </c>
      <c r="M24" s="5">
        <v>2512.0</v>
      </c>
      <c r="N24" s="5">
        <v>2525.0</v>
      </c>
      <c r="O24" s="5">
        <v>2260.0</v>
      </c>
      <c r="P24" s="5">
        <v>2356.0</v>
      </c>
      <c r="Q24" s="5">
        <v>2170.0</v>
      </c>
      <c r="R24" s="5">
        <v>2200.0</v>
      </c>
      <c r="S24" s="5">
        <v>2008.0</v>
      </c>
      <c r="T24" s="5">
        <v>1945.0</v>
      </c>
      <c r="U24" s="5">
        <v>2003.0</v>
      </c>
      <c r="V24" s="5">
        <v>2017.0</v>
      </c>
      <c r="W24" s="5">
        <v>2075.0</v>
      </c>
      <c r="X24" s="5">
        <v>2135.0</v>
      </c>
    </row>
    <row r="25" ht="12.75" customHeight="1">
      <c r="A25" s="22"/>
      <c r="B25" s="3" t="s">
        <v>129</v>
      </c>
      <c r="C25" s="5">
        <v>2453.0</v>
      </c>
      <c r="D25" s="5">
        <v>2693.0</v>
      </c>
      <c r="E25" s="5">
        <v>2771.0</v>
      </c>
      <c r="F25" s="5">
        <v>3176.0</v>
      </c>
      <c r="G25" s="5">
        <v>3438.0</v>
      </c>
      <c r="H25" s="5">
        <v>3194.0</v>
      </c>
      <c r="I25" s="5">
        <v>3107.0</v>
      </c>
      <c r="J25" s="5">
        <v>2930.0</v>
      </c>
      <c r="K25" s="5">
        <v>2598.0</v>
      </c>
      <c r="L25" s="5">
        <v>2534.0</v>
      </c>
      <c r="M25" s="5">
        <v>2604.0</v>
      </c>
      <c r="N25" s="5">
        <v>2461.0</v>
      </c>
      <c r="O25" s="5">
        <v>2277.0</v>
      </c>
      <c r="P25" s="5">
        <v>2270.0</v>
      </c>
      <c r="Q25" s="5">
        <v>2098.0</v>
      </c>
      <c r="R25" s="5">
        <v>2007.0</v>
      </c>
      <c r="S25" s="5">
        <v>2124.0</v>
      </c>
      <c r="T25" s="5">
        <v>2151.0</v>
      </c>
      <c r="U25" s="5">
        <v>2102.0</v>
      </c>
      <c r="V25" s="5">
        <v>2049.0</v>
      </c>
      <c r="W25" s="5">
        <v>1994.0</v>
      </c>
      <c r="X25" s="5">
        <v>2228.0</v>
      </c>
    </row>
    <row r="26" ht="12.75" customHeight="1">
      <c r="A26" s="22"/>
      <c r="B26" s="3" t="s">
        <v>130</v>
      </c>
      <c r="C26" s="5">
        <v>6012.0</v>
      </c>
      <c r="D26" s="5">
        <v>5952.0</v>
      </c>
      <c r="E26" s="5">
        <v>5425.0</v>
      </c>
      <c r="F26" s="5">
        <v>6007.0</v>
      </c>
      <c r="G26" s="5">
        <v>6192.0</v>
      </c>
      <c r="H26" s="5">
        <v>6201.0</v>
      </c>
      <c r="I26" s="5">
        <v>5845.0</v>
      </c>
      <c r="J26" s="5">
        <v>5645.0</v>
      </c>
      <c r="K26" s="5">
        <v>5632.0</v>
      </c>
      <c r="L26" s="5">
        <v>6042.0</v>
      </c>
      <c r="M26" s="5">
        <v>6097.0</v>
      </c>
      <c r="N26" s="5">
        <v>6157.0</v>
      </c>
      <c r="O26" s="5">
        <v>5672.0</v>
      </c>
      <c r="P26" s="5">
        <v>5798.0</v>
      </c>
      <c r="Q26" s="5">
        <v>5558.0</v>
      </c>
      <c r="R26" s="5">
        <v>5304.0</v>
      </c>
      <c r="S26" s="5">
        <v>5630.0</v>
      </c>
      <c r="T26" s="5">
        <v>5417.0</v>
      </c>
      <c r="U26" s="5">
        <v>4975.0</v>
      </c>
      <c r="V26" s="5">
        <v>5089.0</v>
      </c>
      <c r="W26" s="5">
        <v>4945.0</v>
      </c>
      <c r="X26" s="5">
        <v>5156.0</v>
      </c>
    </row>
    <row r="27" ht="12.75" customHeight="1">
      <c r="A27" s="22"/>
      <c r="B27" s="3" t="s">
        <v>131</v>
      </c>
      <c r="C27" s="5">
        <v>114.0</v>
      </c>
      <c r="D27" s="5">
        <v>136.0</v>
      </c>
      <c r="E27" s="5">
        <v>133.0</v>
      </c>
      <c r="F27" s="5">
        <v>152.0</v>
      </c>
      <c r="G27" s="5">
        <v>199.0</v>
      </c>
      <c r="H27" s="5">
        <v>184.0</v>
      </c>
      <c r="I27" s="5">
        <v>166.0</v>
      </c>
      <c r="J27" s="5">
        <v>147.0</v>
      </c>
      <c r="K27" s="5">
        <v>135.0</v>
      </c>
      <c r="L27" s="5">
        <v>155.0</v>
      </c>
      <c r="M27" s="5">
        <v>129.0</v>
      </c>
      <c r="N27" s="5">
        <v>132.0</v>
      </c>
      <c r="O27" s="5">
        <v>125.0</v>
      </c>
      <c r="P27" s="5">
        <v>119.0</v>
      </c>
      <c r="Q27" s="5">
        <v>133.0</v>
      </c>
      <c r="R27" s="5">
        <v>93.0</v>
      </c>
      <c r="S27" s="5">
        <v>99.0</v>
      </c>
      <c r="T27" s="5">
        <v>78.0</v>
      </c>
      <c r="U27" s="5">
        <v>68.0</v>
      </c>
      <c r="V27" s="5">
        <v>79.0</v>
      </c>
      <c r="W27" s="5">
        <v>63.0</v>
      </c>
      <c r="X27" s="5">
        <v>74.0</v>
      </c>
    </row>
    <row r="28" ht="12.75" customHeight="1">
      <c r="A28" s="22"/>
      <c r="B28" s="3" t="s">
        <v>132</v>
      </c>
      <c r="C28" s="13" t="s">
        <v>0</v>
      </c>
      <c r="D28" s="13" t="s">
        <v>0</v>
      </c>
      <c r="E28" s="13" t="s">
        <v>0</v>
      </c>
      <c r="F28" s="13" t="s">
        <v>0</v>
      </c>
      <c r="G28" s="13" t="s">
        <v>0</v>
      </c>
      <c r="H28" s="13" t="s">
        <v>0</v>
      </c>
      <c r="I28" s="13" t="s">
        <v>0</v>
      </c>
      <c r="J28" s="13" t="s">
        <v>0</v>
      </c>
      <c r="K28" s="13" t="s">
        <v>0</v>
      </c>
      <c r="L28" s="13" t="s">
        <v>0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5">
        <v>5211.0</v>
      </c>
      <c r="S28" s="5">
        <v>5531.0</v>
      </c>
      <c r="T28" s="5">
        <v>5339.0</v>
      </c>
      <c r="U28" s="13" t="s">
        <v>0</v>
      </c>
      <c r="V28" s="13" t="s">
        <v>0</v>
      </c>
      <c r="W28" s="13" t="s">
        <v>0</v>
      </c>
      <c r="X28" s="13" t="s">
        <v>0</v>
      </c>
    </row>
    <row r="29" ht="12.75" customHeight="1">
      <c r="A29" s="22"/>
      <c r="B29" s="3" t="s">
        <v>133</v>
      </c>
      <c r="C29" s="13" t="s">
        <v>0</v>
      </c>
      <c r="D29" s="13" t="s">
        <v>0</v>
      </c>
      <c r="E29" s="13" t="s">
        <v>0</v>
      </c>
      <c r="F29" s="13" t="s">
        <v>0</v>
      </c>
      <c r="G29" s="13" t="s">
        <v>0</v>
      </c>
      <c r="H29" s="13" t="s">
        <v>0</v>
      </c>
      <c r="I29" s="13" t="s">
        <v>0</v>
      </c>
      <c r="J29" s="13" t="s">
        <v>0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3" t="s">
        <v>0</v>
      </c>
      <c r="S29" s="13" t="s">
        <v>0</v>
      </c>
      <c r="T29" s="13" t="s">
        <v>0</v>
      </c>
      <c r="U29" s="5">
        <v>4907.0</v>
      </c>
      <c r="V29" s="5">
        <v>5010.0</v>
      </c>
      <c r="W29" s="5">
        <v>4882.0</v>
      </c>
      <c r="X29" s="5">
        <v>5082.0</v>
      </c>
    </row>
    <row r="30" ht="12.75" customHeight="1">
      <c r="A30" s="22"/>
      <c r="B30" s="3" t="s">
        <v>134</v>
      </c>
      <c r="C30" s="5">
        <v>6142.0</v>
      </c>
      <c r="D30" s="5">
        <v>5807.0</v>
      </c>
      <c r="E30" s="5">
        <v>6126.0</v>
      </c>
      <c r="F30" s="5">
        <v>6521.0</v>
      </c>
      <c r="G30" s="5">
        <v>6760.0</v>
      </c>
      <c r="H30" s="5">
        <v>6770.0</v>
      </c>
      <c r="I30" s="5">
        <v>6213.0</v>
      </c>
      <c r="J30" s="5">
        <v>5865.0</v>
      </c>
      <c r="K30" s="5">
        <v>5596.0</v>
      </c>
      <c r="L30" s="5">
        <v>5714.0</v>
      </c>
      <c r="M30" s="5">
        <v>5802.0</v>
      </c>
      <c r="N30" s="5">
        <v>6157.0</v>
      </c>
      <c r="O30" s="5">
        <v>5995.0</v>
      </c>
      <c r="P30" s="5">
        <v>6000.0</v>
      </c>
      <c r="Q30" s="5">
        <v>6008.0</v>
      </c>
      <c r="R30" s="5">
        <v>5405.0</v>
      </c>
      <c r="S30" s="5">
        <v>5542.0</v>
      </c>
      <c r="T30" s="5">
        <v>5638.0</v>
      </c>
      <c r="U30" s="5">
        <v>5082.0</v>
      </c>
      <c r="V30" s="5">
        <v>4925.0</v>
      </c>
      <c r="W30" s="5">
        <v>4361.0</v>
      </c>
      <c r="X30" s="5">
        <v>4613.0</v>
      </c>
    </row>
    <row r="31" ht="12.75" customHeight="1">
      <c r="A31" s="22"/>
      <c r="B31" s="3" t="s">
        <v>135</v>
      </c>
      <c r="C31" s="5">
        <v>2865.0</v>
      </c>
      <c r="D31" s="5">
        <v>3165.0</v>
      </c>
      <c r="E31" s="5">
        <v>3395.0</v>
      </c>
      <c r="F31" s="5">
        <v>3717.0</v>
      </c>
      <c r="G31" s="5">
        <v>3900.0</v>
      </c>
      <c r="H31" s="5">
        <v>3803.0</v>
      </c>
      <c r="I31" s="5">
        <v>3851.0</v>
      </c>
      <c r="J31" s="5">
        <v>3389.0</v>
      </c>
      <c r="K31" s="5">
        <v>3417.0</v>
      </c>
      <c r="L31" s="5">
        <v>3337.0</v>
      </c>
      <c r="M31" s="5">
        <v>3205.0</v>
      </c>
      <c r="N31" s="5">
        <v>3280.0</v>
      </c>
      <c r="O31" s="5">
        <v>3026.0</v>
      </c>
      <c r="P31" s="5">
        <v>2866.0</v>
      </c>
      <c r="Q31" s="5">
        <v>3087.0</v>
      </c>
      <c r="R31" s="5">
        <v>2735.0</v>
      </c>
      <c r="S31" s="5">
        <v>2566.0</v>
      </c>
      <c r="T31" s="5">
        <v>2715.0</v>
      </c>
      <c r="U31" s="5">
        <v>2687.0</v>
      </c>
      <c r="V31" s="5">
        <v>2687.0</v>
      </c>
      <c r="W31" s="5">
        <v>2826.0</v>
      </c>
      <c r="X31" s="5">
        <v>3282.0</v>
      </c>
    </row>
    <row r="32" ht="12.75" customHeight="1">
      <c r="A32" s="22"/>
      <c r="B32" s="3" t="s">
        <v>136</v>
      </c>
      <c r="C32" s="5">
        <v>9241.0</v>
      </c>
      <c r="D32" s="5">
        <v>9505.0</v>
      </c>
      <c r="E32" s="5">
        <v>9861.0</v>
      </c>
      <c r="F32" s="5">
        <v>10012.0</v>
      </c>
      <c r="G32" s="5">
        <v>10252.0</v>
      </c>
      <c r="H32" s="5">
        <v>9865.0</v>
      </c>
      <c r="I32" s="5">
        <v>9460.0</v>
      </c>
      <c r="J32" s="5">
        <v>9550.0</v>
      </c>
      <c r="K32" s="5">
        <v>9260.0</v>
      </c>
      <c r="L32" s="5">
        <v>9220.0</v>
      </c>
      <c r="M32" s="5">
        <v>8867.0</v>
      </c>
      <c r="N32" s="5">
        <v>8212.0</v>
      </c>
      <c r="O32" s="5">
        <v>7774.0</v>
      </c>
      <c r="P32" s="5">
        <v>8268.0</v>
      </c>
      <c r="Q32" s="5">
        <v>8179.0</v>
      </c>
      <c r="R32" s="5">
        <v>7421.0</v>
      </c>
      <c r="S32" s="5">
        <v>7172.0</v>
      </c>
      <c r="T32" s="5">
        <v>7367.0</v>
      </c>
      <c r="U32" s="5">
        <v>5685.0</v>
      </c>
      <c r="V32" s="5">
        <v>5680.0</v>
      </c>
      <c r="W32" s="5">
        <v>5002.0</v>
      </c>
      <c r="X32" s="5">
        <v>5841.0</v>
      </c>
    </row>
    <row r="33" ht="12.75" customHeight="1">
      <c r="A33" s="22"/>
      <c r="B33" s="3" t="s">
        <v>137</v>
      </c>
      <c r="C33" s="5">
        <v>2746.0</v>
      </c>
      <c r="D33" s="5">
        <v>2846.0</v>
      </c>
      <c r="E33" s="5">
        <v>2949.0</v>
      </c>
      <c r="F33" s="5">
        <v>3227.0</v>
      </c>
      <c r="G33" s="5">
        <v>3308.0</v>
      </c>
      <c r="H33" s="5">
        <v>3000.0</v>
      </c>
      <c r="I33" s="5">
        <v>2884.0</v>
      </c>
      <c r="J33" s="5">
        <v>2818.0</v>
      </c>
      <c r="K33" s="5">
        <v>2587.0</v>
      </c>
      <c r="L33" s="5">
        <v>2745.0</v>
      </c>
      <c r="M33" s="5">
        <v>2731.0</v>
      </c>
      <c r="N33" s="5">
        <v>2638.0</v>
      </c>
      <c r="O33" s="5">
        <v>2576.0</v>
      </c>
      <c r="P33" s="5">
        <v>2581.0</v>
      </c>
      <c r="Q33" s="5">
        <v>2489.0</v>
      </c>
      <c r="R33" s="5">
        <v>2503.0</v>
      </c>
      <c r="S33" s="5">
        <v>2503.0</v>
      </c>
      <c r="T33" s="5">
        <v>2257.0</v>
      </c>
      <c r="U33" s="5">
        <v>2329.0</v>
      </c>
      <c r="V33" s="5">
        <v>2267.0</v>
      </c>
      <c r="W33" s="5">
        <v>2256.0</v>
      </c>
      <c r="X33" s="5">
        <v>2368.0</v>
      </c>
    </row>
    <row r="34" ht="12.75" customHeight="1">
      <c r="A34" s="22"/>
      <c r="B34" s="3" t="s">
        <v>138</v>
      </c>
      <c r="C34" s="5">
        <v>3895.0</v>
      </c>
      <c r="D34" s="5">
        <v>3963.0</v>
      </c>
      <c r="E34" s="5">
        <v>4236.0</v>
      </c>
      <c r="F34" s="5">
        <v>4338.0</v>
      </c>
      <c r="G34" s="5">
        <v>4583.0</v>
      </c>
      <c r="H34" s="5">
        <v>4255.0</v>
      </c>
      <c r="I34" s="5">
        <v>4168.0</v>
      </c>
      <c r="J34" s="5">
        <v>4149.0</v>
      </c>
      <c r="K34" s="5">
        <v>3888.0</v>
      </c>
      <c r="L34" s="5">
        <v>4004.0</v>
      </c>
      <c r="M34" s="5">
        <v>3869.0</v>
      </c>
      <c r="N34" s="5">
        <v>4033.0</v>
      </c>
      <c r="O34" s="5">
        <v>3646.0</v>
      </c>
      <c r="P34" s="5">
        <v>3602.0</v>
      </c>
      <c r="Q34" s="5">
        <v>3619.0</v>
      </c>
      <c r="R34" s="5">
        <v>3777.0</v>
      </c>
      <c r="S34" s="5">
        <v>3403.0</v>
      </c>
      <c r="T34" s="5">
        <v>3151.0</v>
      </c>
      <c r="U34" s="5">
        <v>3254.0</v>
      </c>
      <c r="V34" s="5">
        <v>2970.0</v>
      </c>
      <c r="W34" s="5">
        <v>2605.0</v>
      </c>
      <c r="X34" s="5">
        <v>3023.0</v>
      </c>
    </row>
    <row r="35" ht="12.75" customHeight="1">
      <c r="A35" s="22"/>
      <c r="B35" s="3" t="s">
        <v>139</v>
      </c>
      <c r="C35" s="5">
        <v>4972.0</v>
      </c>
      <c r="D35" s="5">
        <v>5341.0</v>
      </c>
      <c r="E35" s="5">
        <v>5286.0</v>
      </c>
      <c r="F35" s="5">
        <v>5848.0</v>
      </c>
      <c r="G35" s="5">
        <v>6032.0</v>
      </c>
      <c r="H35" s="5">
        <v>5703.0</v>
      </c>
      <c r="I35" s="5">
        <v>5902.0</v>
      </c>
      <c r="J35" s="5">
        <v>5492.0</v>
      </c>
      <c r="K35" s="5">
        <v>4876.0</v>
      </c>
      <c r="L35" s="5">
        <v>5135.0</v>
      </c>
      <c r="M35" s="5">
        <v>5087.0</v>
      </c>
      <c r="N35" s="5">
        <v>5039.0</v>
      </c>
      <c r="O35" s="5">
        <v>4688.0</v>
      </c>
      <c r="P35" s="5">
        <v>4889.0</v>
      </c>
      <c r="Q35" s="5">
        <v>4580.0</v>
      </c>
      <c r="R35" s="5">
        <v>4733.0</v>
      </c>
      <c r="S35" s="5">
        <v>4631.0</v>
      </c>
      <c r="T35" s="5">
        <v>4609.0</v>
      </c>
      <c r="U35" s="5">
        <v>4780.0</v>
      </c>
      <c r="V35" s="5">
        <v>4771.0</v>
      </c>
      <c r="W35" s="5">
        <v>4717.0</v>
      </c>
      <c r="X35" s="5">
        <v>5548.0</v>
      </c>
    </row>
    <row r="36" ht="12.75" customHeight="1">
      <c r="A36" s="22"/>
      <c r="B36" s="3" t="s">
        <v>140</v>
      </c>
      <c r="C36" s="5">
        <v>22696.0</v>
      </c>
      <c r="D36" s="5">
        <v>23455.0</v>
      </c>
      <c r="E36" s="5">
        <v>23468.0</v>
      </c>
      <c r="F36" s="5">
        <v>23742.0</v>
      </c>
      <c r="G36" s="5">
        <v>24798.0</v>
      </c>
      <c r="H36" s="5">
        <v>23102.0</v>
      </c>
      <c r="I36" s="5">
        <v>23059.0</v>
      </c>
      <c r="J36" s="5">
        <v>22216.0</v>
      </c>
      <c r="K36" s="5">
        <v>22674.0</v>
      </c>
      <c r="L36" s="5">
        <v>22752.0</v>
      </c>
      <c r="M36" s="5">
        <v>22042.0</v>
      </c>
      <c r="N36" s="5">
        <v>22300.0</v>
      </c>
      <c r="O36" s="5">
        <v>20670.0</v>
      </c>
      <c r="P36" s="5">
        <v>21302.0</v>
      </c>
      <c r="Q36" s="5">
        <v>19787.0</v>
      </c>
      <c r="R36" s="5">
        <v>19764.0</v>
      </c>
      <c r="S36" s="5">
        <v>20829.0</v>
      </c>
      <c r="T36" s="5">
        <v>21120.0</v>
      </c>
      <c r="U36" s="5">
        <v>20368.0</v>
      </c>
      <c r="V36" s="5">
        <v>21165.0</v>
      </c>
      <c r="W36" s="5">
        <v>20923.0</v>
      </c>
      <c r="X36" s="5">
        <v>24142.0</v>
      </c>
    </row>
    <row r="37" ht="12.75" customHeight="1">
      <c r="A37" s="22"/>
      <c r="B37" s="3" t="s">
        <v>141</v>
      </c>
      <c r="C37" s="5">
        <v>1521.0</v>
      </c>
      <c r="D37" s="5">
        <v>1720.0</v>
      </c>
      <c r="E37" s="5">
        <v>1670.0</v>
      </c>
      <c r="F37" s="5">
        <v>1810.0</v>
      </c>
      <c r="G37" s="5">
        <v>1884.0</v>
      </c>
      <c r="H37" s="5">
        <v>1745.0</v>
      </c>
      <c r="I37" s="5">
        <v>1764.0</v>
      </c>
      <c r="J37" s="5">
        <v>1774.0</v>
      </c>
      <c r="K37" s="5">
        <v>1734.0</v>
      </c>
      <c r="L37" s="5">
        <v>1731.0</v>
      </c>
      <c r="M37" s="5">
        <v>1673.0</v>
      </c>
      <c r="N37" s="5">
        <v>1666.0</v>
      </c>
      <c r="O37" s="5">
        <v>1822.0</v>
      </c>
      <c r="P37" s="5">
        <v>1711.0</v>
      </c>
      <c r="Q37" s="5">
        <v>1574.0</v>
      </c>
      <c r="R37" s="5">
        <v>1690.0</v>
      </c>
      <c r="S37" s="5">
        <v>1320.0</v>
      </c>
      <c r="T37" s="5">
        <v>1301.0</v>
      </c>
      <c r="U37" s="5">
        <v>1306.0</v>
      </c>
      <c r="V37" s="5">
        <v>1105.0</v>
      </c>
      <c r="W37" s="5">
        <v>1145.0</v>
      </c>
      <c r="X37" s="5">
        <v>1253.0</v>
      </c>
    </row>
    <row r="38" ht="12.75" customHeight="1">
      <c r="A38" s="22"/>
      <c r="B38" s="3" t="s">
        <v>142</v>
      </c>
      <c r="C38" s="5">
        <v>554.0</v>
      </c>
      <c r="D38" s="5">
        <v>548.0</v>
      </c>
      <c r="E38" s="5">
        <v>575.0</v>
      </c>
      <c r="F38" s="5">
        <v>637.0</v>
      </c>
      <c r="G38" s="5">
        <v>605.0</v>
      </c>
      <c r="H38" s="5">
        <v>564.0</v>
      </c>
      <c r="I38" s="5">
        <v>618.0</v>
      </c>
      <c r="J38" s="5">
        <v>589.0</v>
      </c>
      <c r="K38" s="5">
        <v>510.0</v>
      </c>
      <c r="L38" s="5">
        <v>527.0</v>
      </c>
      <c r="M38" s="5">
        <v>879.0</v>
      </c>
      <c r="N38" s="5">
        <v>969.0</v>
      </c>
      <c r="O38" s="5">
        <v>961.0</v>
      </c>
      <c r="P38" s="5">
        <v>903.0</v>
      </c>
      <c r="Q38" s="5">
        <v>797.0</v>
      </c>
      <c r="R38" s="5">
        <v>752.0</v>
      </c>
      <c r="S38" s="5">
        <v>763.0</v>
      </c>
      <c r="T38" s="5">
        <v>765.0</v>
      </c>
      <c r="U38" s="5">
        <v>624.0</v>
      </c>
      <c r="V38" s="5">
        <v>587.0</v>
      </c>
      <c r="W38" s="5">
        <v>547.0</v>
      </c>
      <c r="X38" s="5">
        <v>596.0</v>
      </c>
    </row>
    <row r="39" ht="12.75" customHeight="1">
      <c r="A39" s="22"/>
      <c r="B39" s="3" t="s">
        <v>143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  <c r="H39" s="13" t="s">
        <v>0</v>
      </c>
      <c r="I39" s="13" t="s">
        <v>0</v>
      </c>
      <c r="J39" s="13" t="s">
        <v>0</v>
      </c>
      <c r="K39" s="13" t="s">
        <v>0</v>
      </c>
      <c r="L39" s="13" t="s">
        <v>0</v>
      </c>
      <c r="M39" s="13" t="s">
        <v>0</v>
      </c>
      <c r="N39" s="13" t="s">
        <v>0</v>
      </c>
      <c r="O39" s="13" t="s">
        <v>0</v>
      </c>
      <c r="P39" s="13" t="s">
        <v>0</v>
      </c>
      <c r="Q39" s="13" t="s">
        <v>0</v>
      </c>
      <c r="R39" s="5">
        <v>0.0</v>
      </c>
      <c r="S39" s="5">
        <v>14787.0</v>
      </c>
      <c r="T39" s="5">
        <v>13865.0</v>
      </c>
      <c r="U39" s="5">
        <v>13035.0</v>
      </c>
      <c r="V39" s="5">
        <v>9724.0</v>
      </c>
      <c r="W39" s="5">
        <v>10071.0</v>
      </c>
      <c r="X39" s="5">
        <v>11103.0</v>
      </c>
    </row>
    <row r="40" ht="12.75" customHeight="1">
      <c r="A40" s="22"/>
      <c r="B40" s="3" t="s">
        <v>144</v>
      </c>
      <c r="C40" s="5">
        <v>20038.0</v>
      </c>
      <c r="D40" s="5">
        <v>21202.0</v>
      </c>
      <c r="E40" s="5">
        <v>20479.0</v>
      </c>
      <c r="F40" s="5">
        <v>21422.0</v>
      </c>
      <c r="G40" s="5">
        <v>21789.0</v>
      </c>
      <c r="H40" s="5">
        <v>21020.0</v>
      </c>
      <c r="I40" s="5">
        <v>21749.0</v>
      </c>
      <c r="J40" s="5">
        <v>20869.0</v>
      </c>
      <c r="K40" s="5">
        <v>20048.0</v>
      </c>
      <c r="L40" s="5">
        <v>19780.0</v>
      </c>
      <c r="M40" s="5">
        <v>19905.0</v>
      </c>
      <c r="N40" s="5">
        <v>20056.0</v>
      </c>
      <c r="O40" s="5">
        <v>19110.0</v>
      </c>
      <c r="P40" s="5">
        <v>17789.0</v>
      </c>
      <c r="Q40" s="5">
        <v>16408.0</v>
      </c>
      <c r="R40" s="5">
        <v>13958.0</v>
      </c>
      <c r="S40" s="5">
        <v>12238.0</v>
      </c>
      <c r="T40" s="5">
        <v>11758.0</v>
      </c>
      <c r="U40" s="5">
        <v>12806.0</v>
      </c>
      <c r="V40" s="5">
        <v>12937.0</v>
      </c>
      <c r="W40" s="5">
        <v>12994.0</v>
      </c>
      <c r="X40" s="5">
        <v>15118.0</v>
      </c>
    </row>
    <row r="41" ht="12.75" customHeight="1">
      <c r="A41" s="22"/>
      <c r="B41" s="3" t="s">
        <v>145</v>
      </c>
      <c r="C41" s="5">
        <v>3711.0</v>
      </c>
      <c r="D41" s="5">
        <v>3565.0</v>
      </c>
      <c r="E41" s="5">
        <v>3881.0</v>
      </c>
      <c r="F41" s="5">
        <v>4232.0</v>
      </c>
      <c r="G41" s="5">
        <v>4527.0</v>
      </c>
      <c r="H41" s="5">
        <v>4406.0</v>
      </c>
      <c r="I41" s="5">
        <v>4764.0</v>
      </c>
      <c r="J41" s="5">
        <v>4524.0</v>
      </c>
      <c r="K41" s="5">
        <v>4232.0</v>
      </c>
      <c r="L41" s="5">
        <v>4192.0</v>
      </c>
      <c r="M41" s="5">
        <v>4154.0</v>
      </c>
      <c r="N41" s="5">
        <v>4076.0</v>
      </c>
      <c r="O41" s="5">
        <v>4025.0</v>
      </c>
      <c r="P41" s="5">
        <v>3746.0</v>
      </c>
      <c r="Q41" s="5">
        <v>3860.0</v>
      </c>
      <c r="R41" s="5">
        <v>3930.0</v>
      </c>
      <c r="S41" s="5">
        <v>3710.0</v>
      </c>
      <c r="T41" s="5">
        <v>3523.0</v>
      </c>
      <c r="U41" s="5">
        <v>3482.0</v>
      </c>
      <c r="V41" s="5">
        <v>3615.0</v>
      </c>
      <c r="W41" s="5">
        <v>3318.0</v>
      </c>
      <c r="X41" s="5">
        <v>4031.0</v>
      </c>
    </row>
    <row r="42" ht="12.75" customHeight="1">
      <c r="A42" s="22"/>
      <c r="B42" s="3" t="s">
        <v>146</v>
      </c>
      <c r="C42" s="5">
        <v>10436.0</v>
      </c>
      <c r="D42" s="5">
        <v>10611.0</v>
      </c>
      <c r="E42" s="5">
        <v>10666.0</v>
      </c>
      <c r="F42" s="5">
        <v>11553.0</v>
      </c>
      <c r="G42" s="5">
        <v>11880.0</v>
      </c>
      <c r="H42" s="5">
        <v>10959.0</v>
      </c>
      <c r="I42" s="5">
        <v>11173.0</v>
      </c>
      <c r="J42" s="5">
        <v>11161.0</v>
      </c>
      <c r="K42" s="5">
        <v>11647.0</v>
      </c>
      <c r="L42" s="5">
        <v>11590.0</v>
      </c>
      <c r="M42" s="5">
        <v>11930.0</v>
      </c>
      <c r="N42" s="5">
        <v>12409.0</v>
      </c>
      <c r="O42" s="5">
        <v>11516.0</v>
      </c>
      <c r="P42" s="5">
        <v>10560.0</v>
      </c>
      <c r="Q42" s="5">
        <v>10262.0</v>
      </c>
      <c r="R42" s="5">
        <v>10522.0</v>
      </c>
      <c r="S42" s="5">
        <v>10354.0</v>
      </c>
      <c r="T42" s="5">
        <v>10065.0</v>
      </c>
      <c r="U42" s="5">
        <v>9362.0</v>
      </c>
      <c r="V42" s="5">
        <v>9535.0</v>
      </c>
      <c r="W42" s="5">
        <v>9590.0</v>
      </c>
      <c r="X42" s="5">
        <v>12414.0</v>
      </c>
    </row>
    <row r="43" ht="12.75" customHeight="1">
      <c r="A43" s="22"/>
      <c r="B43" s="3" t="s">
        <v>147</v>
      </c>
      <c r="C43" s="5">
        <v>17588.0</v>
      </c>
      <c r="D43" s="5">
        <v>18377.0</v>
      </c>
      <c r="E43" s="5">
        <v>18744.0</v>
      </c>
      <c r="F43" s="5">
        <v>20329.0</v>
      </c>
      <c r="G43" s="5">
        <v>21482.0</v>
      </c>
      <c r="H43" s="5">
        <v>21126.0</v>
      </c>
      <c r="I43" s="5">
        <v>21504.0</v>
      </c>
      <c r="J43" s="5">
        <v>22549.0</v>
      </c>
      <c r="K43" s="5">
        <v>23009.0</v>
      </c>
      <c r="L43" s="5">
        <v>23761.0</v>
      </c>
      <c r="M43" s="5">
        <v>24725.0</v>
      </c>
      <c r="N43" s="5">
        <v>24695.0</v>
      </c>
      <c r="O43" s="5">
        <v>26061.0</v>
      </c>
      <c r="P43" s="5">
        <v>25712.0</v>
      </c>
      <c r="Q43" s="5">
        <v>21162.0</v>
      </c>
      <c r="R43" s="5">
        <v>15385.0</v>
      </c>
      <c r="S43" s="5">
        <v>16906.0</v>
      </c>
      <c r="T43" s="5">
        <v>17366.0</v>
      </c>
      <c r="U43" s="5">
        <v>16735.0</v>
      </c>
      <c r="V43" s="5">
        <v>16525.0</v>
      </c>
      <c r="W43" s="5">
        <v>16128.0</v>
      </c>
      <c r="X43" s="5">
        <v>18272.0</v>
      </c>
    </row>
    <row r="44" ht="12.75" customHeight="1">
      <c r="A44" s="22"/>
      <c r="B44" s="3" t="s">
        <v>148</v>
      </c>
      <c r="C44" s="5">
        <v>3932.0</v>
      </c>
      <c r="D44" s="5">
        <v>3771.0</v>
      </c>
      <c r="E44" s="5">
        <v>3635.0</v>
      </c>
      <c r="F44" s="5">
        <v>3749.0</v>
      </c>
      <c r="G44" s="5">
        <v>3920.0</v>
      </c>
      <c r="H44" s="5">
        <v>3845.0</v>
      </c>
      <c r="I44" s="5">
        <v>4103.0</v>
      </c>
      <c r="J44" s="5">
        <v>4442.0</v>
      </c>
      <c r="K44" s="5">
        <v>4613.0</v>
      </c>
      <c r="L44" s="5">
        <v>4796.0</v>
      </c>
      <c r="M44" s="5">
        <v>5163.0</v>
      </c>
      <c r="N44" s="5">
        <v>5244.0</v>
      </c>
      <c r="O44" s="5">
        <v>4533.0</v>
      </c>
      <c r="P44" s="5">
        <v>4096.0</v>
      </c>
      <c r="Q44" s="5">
        <v>4066.0</v>
      </c>
      <c r="R44" s="5">
        <v>4042.0</v>
      </c>
      <c r="S44" s="5">
        <v>4014.0</v>
      </c>
      <c r="T44" s="5">
        <v>3866.0</v>
      </c>
      <c r="U44" s="5">
        <v>3761.0</v>
      </c>
      <c r="V44" s="5">
        <v>3863.0</v>
      </c>
      <c r="W44" s="5">
        <v>3722.0</v>
      </c>
      <c r="X44" s="5">
        <v>4371.0</v>
      </c>
    </row>
    <row r="45" ht="12.75" customHeight="1">
      <c r="A45" s="22"/>
      <c r="B45" s="3" t="s">
        <v>149</v>
      </c>
      <c r="C45" s="5">
        <v>184.0</v>
      </c>
      <c r="D45" s="5">
        <v>184.0</v>
      </c>
      <c r="E45" s="5">
        <v>153.0</v>
      </c>
      <c r="F45" s="5">
        <v>188.0</v>
      </c>
      <c r="G45" s="5">
        <v>234.0</v>
      </c>
      <c r="H45" s="5">
        <v>187.0</v>
      </c>
      <c r="I45" s="5">
        <v>179.0</v>
      </c>
      <c r="J45" s="5">
        <v>177.0</v>
      </c>
      <c r="K45" s="5">
        <v>178.0</v>
      </c>
      <c r="L45" s="5">
        <v>170.0</v>
      </c>
      <c r="M45" s="5">
        <v>169.0</v>
      </c>
      <c r="N45" s="5">
        <v>154.0</v>
      </c>
      <c r="O45" s="5">
        <v>147.0</v>
      </c>
      <c r="P45" s="5">
        <v>117.0</v>
      </c>
      <c r="Q45" s="5">
        <v>136.0</v>
      </c>
      <c r="R45" s="5">
        <v>245.0</v>
      </c>
      <c r="S45" s="5">
        <v>215.0</v>
      </c>
      <c r="T45" s="5">
        <v>206.0</v>
      </c>
      <c r="U45" s="5">
        <v>204.0</v>
      </c>
      <c r="V45" s="5">
        <v>177.0</v>
      </c>
      <c r="W45" s="5">
        <v>178.0</v>
      </c>
      <c r="X45" s="5">
        <v>194.0</v>
      </c>
    </row>
    <row r="46" ht="12.75" customHeight="1">
      <c r="A46" s="22"/>
      <c r="B46" s="3" t="s">
        <v>150</v>
      </c>
      <c r="C46" s="5">
        <v>1728.0</v>
      </c>
      <c r="D46" s="5">
        <v>1855.0</v>
      </c>
      <c r="E46" s="5">
        <v>1654.0</v>
      </c>
      <c r="F46" s="5">
        <v>1597.0</v>
      </c>
      <c r="G46" s="5">
        <v>1682.0</v>
      </c>
      <c r="H46" s="5">
        <v>1710.0</v>
      </c>
      <c r="I46" s="5">
        <v>1724.0</v>
      </c>
      <c r="J46" s="5">
        <v>1565.0</v>
      </c>
      <c r="K46" s="5">
        <v>1429.0</v>
      </c>
      <c r="L46" s="5">
        <v>1345.0</v>
      </c>
      <c r="M46" s="5">
        <v>1302.0</v>
      </c>
      <c r="N46" s="5">
        <v>1198.0</v>
      </c>
      <c r="O46" s="5">
        <v>1228.0</v>
      </c>
      <c r="P46" s="5">
        <v>1283.0</v>
      </c>
      <c r="Q46" s="5">
        <v>1132.0</v>
      </c>
      <c r="R46" s="5">
        <v>1208.0</v>
      </c>
      <c r="S46" s="5">
        <v>1041.0</v>
      </c>
      <c r="T46" s="5">
        <v>875.0</v>
      </c>
      <c r="U46" s="5">
        <v>696.0</v>
      </c>
      <c r="V46" s="5">
        <v>644.0</v>
      </c>
      <c r="W46" s="5">
        <v>724.0</v>
      </c>
      <c r="X46" s="5">
        <v>692.0</v>
      </c>
    </row>
    <row r="47" ht="12.75" customHeight="1">
      <c r="A47" s="22"/>
      <c r="B47" s="3" t="s">
        <v>151</v>
      </c>
      <c r="C47" s="5">
        <v>1287.0</v>
      </c>
      <c r="D47" s="5">
        <v>1425.0</v>
      </c>
      <c r="E47" s="5">
        <v>1444.0</v>
      </c>
      <c r="F47" s="5">
        <v>1533.0</v>
      </c>
      <c r="G47" s="5">
        <v>1675.0</v>
      </c>
      <c r="H47" s="5">
        <v>1438.0</v>
      </c>
      <c r="I47" s="5">
        <v>1517.0</v>
      </c>
      <c r="J47" s="5">
        <v>1503.0</v>
      </c>
      <c r="K47" s="5">
        <v>1436.0</v>
      </c>
      <c r="L47" s="5">
        <v>1486.0</v>
      </c>
      <c r="M47" s="5">
        <v>1397.0</v>
      </c>
      <c r="N47" s="5">
        <v>1590.0</v>
      </c>
      <c r="O47" s="5">
        <v>1617.0</v>
      </c>
      <c r="P47" s="5">
        <v>1539.0</v>
      </c>
      <c r="Q47" s="5">
        <v>1548.0</v>
      </c>
      <c r="R47" s="5">
        <v>1310.0</v>
      </c>
      <c r="S47" s="5">
        <v>1097.0</v>
      </c>
      <c r="T47" s="5">
        <v>931.0</v>
      </c>
      <c r="U47" s="5">
        <v>696.0</v>
      </c>
      <c r="V47" s="5">
        <v>665.0</v>
      </c>
      <c r="W47" s="5">
        <v>593.0</v>
      </c>
      <c r="X47" s="5">
        <v>708.0</v>
      </c>
    </row>
    <row r="48" ht="12.75" customHeight="1">
      <c r="A48" s="22"/>
      <c r="B48" s="3" t="s">
        <v>152</v>
      </c>
      <c r="C48" s="5">
        <v>2886.0</v>
      </c>
      <c r="D48" s="5">
        <v>3013.0</v>
      </c>
      <c r="E48" s="5">
        <v>2994.0</v>
      </c>
      <c r="F48" s="5">
        <v>3319.0</v>
      </c>
      <c r="G48" s="5">
        <v>3550.0</v>
      </c>
      <c r="H48" s="5">
        <v>3332.0</v>
      </c>
      <c r="I48" s="5">
        <v>3366.0</v>
      </c>
      <c r="J48" s="5">
        <v>3247.0</v>
      </c>
      <c r="K48" s="5">
        <v>3147.0</v>
      </c>
      <c r="L48" s="5">
        <v>3164.0</v>
      </c>
      <c r="M48" s="5">
        <v>3236.0</v>
      </c>
      <c r="N48" s="5">
        <v>3111.0</v>
      </c>
      <c r="O48" s="5">
        <v>2672.0</v>
      </c>
      <c r="P48" s="5">
        <v>3029.0</v>
      </c>
      <c r="Q48" s="5">
        <v>3028.0</v>
      </c>
      <c r="R48" s="5">
        <v>3136.0</v>
      </c>
      <c r="S48" s="5">
        <v>3156.0</v>
      </c>
      <c r="T48" s="5">
        <v>2848.0</v>
      </c>
      <c r="U48" s="5">
        <v>2154.0</v>
      </c>
      <c r="V48" s="5">
        <v>2050.0</v>
      </c>
      <c r="W48" s="5">
        <v>1853.0</v>
      </c>
      <c r="X48" s="5">
        <v>2116.0</v>
      </c>
    </row>
    <row r="49" ht="12.75" customHeight="1">
      <c r="A49" s="22"/>
      <c r="B49" s="3" t="s">
        <v>153</v>
      </c>
      <c r="C49" s="13" t="s">
        <v>0</v>
      </c>
      <c r="D49" s="13" t="s">
        <v>0</v>
      </c>
      <c r="E49" s="13" t="s">
        <v>0</v>
      </c>
      <c r="F49" s="13" t="s">
        <v>0</v>
      </c>
      <c r="G49" s="13" t="s">
        <v>0</v>
      </c>
      <c r="H49" s="5">
        <v>795.0</v>
      </c>
      <c r="I49" s="5">
        <v>589.0</v>
      </c>
      <c r="J49" s="5">
        <v>662.0</v>
      </c>
      <c r="K49" s="5">
        <v>745.0</v>
      </c>
      <c r="L49" s="5">
        <v>848.0</v>
      </c>
      <c r="M49" s="5">
        <v>1086.0</v>
      </c>
      <c r="N49" s="5">
        <v>1073.0</v>
      </c>
      <c r="O49" s="5">
        <v>1218.0</v>
      </c>
      <c r="P49" s="5">
        <v>1215.0</v>
      </c>
      <c r="Q49" s="5">
        <v>1027.0</v>
      </c>
      <c r="R49" s="5">
        <v>1174.0</v>
      </c>
      <c r="S49" s="5">
        <v>1154.0</v>
      </c>
      <c r="T49" s="5">
        <v>1195.0</v>
      </c>
      <c r="U49" s="5">
        <v>762.0</v>
      </c>
      <c r="V49" s="5">
        <v>674.0</v>
      </c>
      <c r="W49" s="5">
        <v>377.0</v>
      </c>
      <c r="X49" s="5">
        <v>1227.0</v>
      </c>
    </row>
    <row r="50" ht="12.75" customHeight="1">
      <c r="A50" s="22"/>
      <c r="B50" s="3" t="s">
        <v>154</v>
      </c>
      <c r="C50" s="5">
        <v>7913.0</v>
      </c>
      <c r="D50" s="5">
        <v>8333.0</v>
      </c>
      <c r="E50" s="5">
        <v>8645.0</v>
      </c>
      <c r="F50" s="5">
        <v>9467.0</v>
      </c>
      <c r="G50" s="5">
        <v>9842.0</v>
      </c>
      <c r="H50" s="5">
        <v>9307.0</v>
      </c>
      <c r="I50" s="5">
        <v>9301.0</v>
      </c>
      <c r="J50" s="5">
        <v>9283.0</v>
      </c>
      <c r="K50" s="5">
        <v>8384.0</v>
      </c>
      <c r="L50" s="5">
        <v>8497.0</v>
      </c>
      <c r="M50" s="5">
        <v>8418.0</v>
      </c>
      <c r="N50" s="5">
        <v>8251.0</v>
      </c>
      <c r="O50" s="5">
        <v>8488.0</v>
      </c>
      <c r="P50" s="5">
        <v>8977.0</v>
      </c>
      <c r="Q50" s="5">
        <v>8965.0</v>
      </c>
      <c r="R50" s="5">
        <v>8432.0</v>
      </c>
      <c r="S50" s="5">
        <v>8774.0</v>
      </c>
      <c r="T50" s="5">
        <v>9149.0</v>
      </c>
      <c r="U50" s="5">
        <v>9394.0</v>
      </c>
      <c r="V50" s="5">
        <v>8727.0</v>
      </c>
      <c r="W50" s="5">
        <v>8617.0</v>
      </c>
      <c r="X50" s="5">
        <v>8178.0</v>
      </c>
    </row>
    <row r="51" ht="12.75" customHeight="1">
      <c r="A51" s="22"/>
      <c r="B51" s="3" t="s">
        <v>155</v>
      </c>
      <c r="C51" s="5">
        <v>111877.0</v>
      </c>
      <c r="D51" s="5">
        <v>117180.0</v>
      </c>
      <c r="E51" s="5">
        <v>118083.0</v>
      </c>
      <c r="F51" s="5">
        <v>124568.0</v>
      </c>
      <c r="G51" s="5">
        <v>129163.0</v>
      </c>
      <c r="H51" s="5">
        <v>125739.0</v>
      </c>
      <c r="I51" s="5">
        <v>128527.0</v>
      </c>
      <c r="J51" s="5">
        <v>124383.0</v>
      </c>
      <c r="K51" s="5">
        <v>122137.0</v>
      </c>
      <c r="L51" s="5">
        <v>121195.0</v>
      </c>
      <c r="M51" s="5">
        <v>118002.0</v>
      </c>
      <c r="N51" s="5">
        <v>123054.0</v>
      </c>
      <c r="O51" s="5">
        <v>119492.0</v>
      </c>
      <c r="P51" s="5">
        <v>114705.0</v>
      </c>
      <c r="Q51" s="5">
        <v>109661.0</v>
      </c>
      <c r="R51" s="5">
        <v>100637.0</v>
      </c>
      <c r="S51" s="5">
        <v>97974.0</v>
      </c>
      <c r="T51" s="5">
        <v>91554.0</v>
      </c>
      <c r="U51" s="5">
        <v>88832.0</v>
      </c>
      <c r="V51" s="5">
        <v>90225.0</v>
      </c>
      <c r="W51" s="5">
        <v>86606.0</v>
      </c>
      <c r="X51" s="5">
        <v>104234.0</v>
      </c>
    </row>
    <row r="52" ht="12.75" customHeight="1">
      <c r="A52" s="22"/>
      <c r="B52" s="3" t="s">
        <v>156</v>
      </c>
      <c r="C52" s="5">
        <v>14876.0</v>
      </c>
      <c r="D52" s="5">
        <v>15325.0</v>
      </c>
      <c r="E52" s="5">
        <v>16100.0</v>
      </c>
      <c r="F52" s="5">
        <v>17819.0</v>
      </c>
      <c r="G52" s="5">
        <v>18954.0</v>
      </c>
      <c r="H52" s="5">
        <v>18560.0</v>
      </c>
      <c r="I52" s="5">
        <v>19262.0</v>
      </c>
      <c r="J52" s="5">
        <v>17364.0</v>
      </c>
      <c r="K52" s="5">
        <v>16597.0</v>
      </c>
      <c r="L52" s="5">
        <v>16130.0</v>
      </c>
      <c r="M52" s="5">
        <v>15539.0</v>
      </c>
      <c r="N52" s="5">
        <v>15302.0</v>
      </c>
      <c r="O52" s="5">
        <v>16301.0</v>
      </c>
      <c r="P52" s="5">
        <v>12867.0</v>
      </c>
      <c r="Q52" s="5">
        <v>11880.0</v>
      </c>
      <c r="R52" s="5">
        <v>10852.0</v>
      </c>
      <c r="S52" s="5">
        <v>9723.0</v>
      </c>
      <c r="T52" s="5">
        <v>9596.0</v>
      </c>
      <c r="U52" s="5">
        <v>8844.0</v>
      </c>
      <c r="V52" s="5">
        <v>9165.0</v>
      </c>
      <c r="W52" s="5">
        <v>8283.0</v>
      </c>
      <c r="X52" s="5">
        <v>9436.0</v>
      </c>
    </row>
    <row r="53" ht="12.75" customHeight="1">
      <c r="A53" s="22"/>
      <c r="B53" s="3" t="s">
        <v>157</v>
      </c>
      <c r="C53" s="5">
        <v>1846.0</v>
      </c>
      <c r="D53" s="5">
        <v>2093.0</v>
      </c>
      <c r="E53" s="5">
        <v>2311.0</v>
      </c>
      <c r="F53" s="5">
        <v>2478.0</v>
      </c>
      <c r="G53" s="5">
        <v>2457.0</v>
      </c>
      <c r="H53" s="5">
        <v>2475.0</v>
      </c>
      <c r="I53" s="5">
        <v>2521.0</v>
      </c>
      <c r="J53" s="5">
        <v>2331.0</v>
      </c>
      <c r="K53" s="5">
        <v>2140.0</v>
      </c>
      <c r="L53" s="5">
        <v>2249.0</v>
      </c>
      <c r="M53" s="5">
        <v>2255.0</v>
      </c>
      <c r="N53" s="5">
        <v>2214.0</v>
      </c>
      <c r="O53" s="5">
        <v>2014.0</v>
      </c>
      <c r="P53" s="5">
        <v>1873.0</v>
      </c>
      <c r="Q53" s="5">
        <v>1789.0</v>
      </c>
      <c r="R53" s="5">
        <v>1519.0</v>
      </c>
      <c r="S53" s="5">
        <v>1568.0</v>
      </c>
      <c r="T53" s="5">
        <v>1559.0</v>
      </c>
      <c r="U53" s="5">
        <v>1532.0</v>
      </c>
      <c r="V53" s="5">
        <v>1734.0</v>
      </c>
      <c r="W53" s="5">
        <v>1505.0</v>
      </c>
      <c r="X53" s="5">
        <v>1700.0</v>
      </c>
    </row>
    <row r="54" ht="12.75" customHeight="1">
      <c r="A54" s="22"/>
      <c r="B54" s="3" t="s">
        <v>158</v>
      </c>
      <c r="C54" s="5">
        <v>3704.0</v>
      </c>
      <c r="D54" s="5">
        <v>3801.0</v>
      </c>
      <c r="E54" s="5">
        <v>3446.0</v>
      </c>
      <c r="F54" s="5">
        <v>3135.0</v>
      </c>
      <c r="G54" s="5">
        <v>3366.0</v>
      </c>
      <c r="H54" s="5">
        <v>3146.0</v>
      </c>
      <c r="I54" s="5">
        <v>3171.0</v>
      </c>
      <c r="J54" s="5">
        <v>3224.0</v>
      </c>
      <c r="K54" s="5">
        <v>3102.0</v>
      </c>
      <c r="L54" s="5">
        <v>3201.0</v>
      </c>
      <c r="M54" s="5">
        <v>2908.0</v>
      </c>
      <c r="N54" s="5">
        <v>3220.0</v>
      </c>
      <c r="O54" s="5">
        <v>3028.0</v>
      </c>
      <c r="P54" s="5">
        <v>2914.0</v>
      </c>
      <c r="Q54" s="5">
        <v>2549.0</v>
      </c>
      <c r="R54" s="5">
        <v>1966.0</v>
      </c>
      <c r="S54" s="5">
        <v>1451.0</v>
      </c>
      <c r="T54" s="5">
        <v>1462.0</v>
      </c>
      <c r="U54" s="5">
        <v>1399.0</v>
      </c>
      <c r="V54" s="5">
        <v>1428.0</v>
      </c>
      <c r="W54" s="5">
        <v>1258.0</v>
      </c>
      <c r="X54" s="5">
        <v>1509.0</v>
      </c>
    </row>
    <row r="55" ht="12.75" customHeight="1">
      <c r="A55" s="22"/>
      <c r="B55" s="3" t="s">
        <v>159</v>
      </c>
      <c r="C55" s="5">
        <v>10814.0</v>
      </c>
      <c r="D55" s="5">
        <v>11659.0</v>
      </c>
      <c r="E55" s="5">
        <v>11570.0</v>
      </c>
      <c r="F55" s="5">
        <v>11489.0</v>
      </c>
      <c r="G55" s="5">
        <v>11924.0</v>
      </c>
      <c r="H55" s="5">
        <v>12213.0</v>
      </c>
      <c r="I55" s="5">
        <v>13043.0</v>
      </c>
      <c r="J55" s="5">
        <v>12400.0</v>
      </c>
      <c r="K55" s="5">
        <v>12493.0</v>
      </c>
      <c r="L55" s="5">
        <v>12449.0</v>
      </c>
      <c r="M55" s="5">
        <v>12410.0</v>
      </c>
      <c r="N55" s="5">
        <v>12350.0</v>
      </c>
      <c r="O55" s="5">
        <v>11446.0</v>
      </c>
      <c r="P55" s="5">
        <v>10763.0</v>
      </c>
      <c r="Q55" s="5">
        <v>10278.0</v>
      </c>
      <c r="R55" s="5">
        <v>9859.0</v>
      </c>
      <c r="S55" s="5">
        <v>9842.0</v>
      </c>
      <c r="T55" s="5">
        <v>9155.0</v>
      </c>
      <c r="U55" s="5">
        <v>9411.0</v>
      </c>
      <c r="V55" s="5">
        <v>9464.0</v>
      </c>
      <c r="W55" s="5">
        <v>8895.0</v>
      </c>
      <c r="X55" s="5">
        <v>10916.0</v>
      </c>
    </row>
    <row r="56" ht="12.75" customHeight="1">
      <c r="A56" s="22"/>
      <c r="B56" s="3" t="s">
        <v>160</v>
      </c>
      <c r="C56" s="5">
        <v>4801.0</v>
      </c>
      <c r="D56" s="5">
        <v>4974.0</v>
      </c>
      <c r="E56" s="5">
        <v>5003.0</v>
      </c>
      <c r="F56" s="5">
        <v>5440.0</v>
      </c>
      <c r="G56" s="5">
        <v>5747.0</v>
      </c>
      <c r="H56" s="5">
        <v>5556.0</v>
      </c>
      <c r="I56" s="5">
        <v>5698.0</v>
      </c>
      <c r="J56" s="5">
        <v>5589.0</v>
      </c>
      <c r="K56" s="5">
        <v>5618.0</v>
      </c>
      <c r="L56" s="5">
        <v>5851.0</v>
      </c>
      <c r="M56" s="5">
        <v>5801.0</v>
      </c>
      <c r="N56" s="5">
        <v>6123.0</v>
      </c>
      <c r="O56" s="5">
        <v>5904.0</v>
      </c>
      <c r="P56" s="5">
        <v>5686.0</v>
      </c>
      <c r="Q56" s="5">
        <v>5174.0</v>
      </c>
      <c r="R56" s="5">
        <v>4681.0</v>
      </c>
      <c r="S56" s="5">
        <v>4916.0</v>
      </c>
      <c r="T56" s="5">
        <v>4543.0</v>
      </c>
      <c r="U56" s="5">
        <v>4471.0</v>
      </c>
      <c r="V56" s="5">
        <v>4499.0</v>
      </c>
      <c r="W56" s="5">
        <v>4200.0</v>
      </c>
      <c r="X56" s="5">
        <v>4839.0</v>
      </c>
    </row>
    <row r="57" ht="12.75" customHeight="1">
      <c r="A57" s="22"/>
      <c r="B57" s="3" t="s">
        <v>161</v>
      </c>
      <c r="C57" s="5">
        <v>2611.0</v>
      </c>
      <c r="D57" s="5">
        <v>2725.0</v>
      </c>
      <c r="E57" s="5">
        <v>2938.0</v>
      </c>
      <c r="F57" s="5">
        <v>3026.0</v>
      </c>
      <c r="G57" s="5">
        <v>3152.0</v>
      </c>
      <c r="H57" s="5">
        <v>3020.0</v>
      </c>
      <c r="I57" s="5">
        <v>2966.0</v>
      </c>
      <c r="J57" s="5">
        <v>3315.0</v>
      </c>
      <c r="K57" s="5">
        <v>3528.0</v>
      </c>
      <c r="L57" s="5">
        <v>3801.0</v>
      </c>
      <c r="M57" s="5">
        <v>4033.0</v>
      </c>
      <c r="N57" s="5">
        <v>3535.0</v>
      </c>
      <c r="O57" s="5">
        <v>3347.0</v>
      </c>
      <c r="P57" s="5">
        <v>3131.0</v>
      </c>
      <c r="Q57" s="5">
        <v>2968.0</v>
      </c>
      <c r="R57" s="5">
        <v>2897.0</v>
      </c>
      <c r="S57" s="5">
        <v>2717.0</v>
      </c>
      <c r="T57" s="5">
        <v>2396.0</v>
      </c>
      <c r="U57" s="5">
        <v>2269.0</v>
      </c>
      <c r="V57" s="5">
        <v>2358.0</v>
      </c>
      <c r="W57" s="5">
        <v>2251.0</v>
      </c>
      <c r="X57" s="5">
        <v>2882.0</v>
      </c>
    </row>
    <row r="58" ht="12.75" customHeight="1">
      <c r="A58" s="22"/>
      <c r="B58" s="3" t="s">
        <v>162</v>
      </c>
      <c r="C58" s="5">
        <v>8523.0</v>
      </c>
      <c r="D58" s="5">
        <v>8701.0</v>
      </c>
      <c r="E58" s="5">
        <v>8725.0</v>
      </c>
      <c r="F58" s="5">
        <v>9929.0</v>
      </c>
      <c r="G58" s="5">
        <v>9773.0</v>
      </c>
      <c r="H58" s="5">
        <v>9115.0</v>
      </c>
      <c r="I58" s="5">
        <v>9287.0</v>
      </c>
      <c r="J58" s="5">
        <v>9307.0</v>
      </c>
      <c r="K58" s="5">
        <v>9226.0</v>
      </c>
      <c r="L58" s="5">
        <v>9344.0</v>
      </c>
      <c r="M58" s="5">
        <v>9399.0</v>
      </c>
      <c r="N58" s="5">
        <v>9428.0</v>
      </c>
      <c r="O58" s="5">
        <v>9200.0</v>
      </c>
      <c r="P58" s="5">
        <v>8970.0</v>
      </c>
      <c r="Q58" s="5">
        <v>8873.0</v>
      </c>
      <c r="R58" s="5">
        <v>8803.0</v>
      </c>
      <c r="S58" s="5">
        <v>9469.0</v>
      </c>
      <c r="T58" s="5">
        <v>8951.0</v>
      </c>
      <c r="U58" s="5">
        <v>9419.0</v>
      </c>
      <c r="V58" s="5">
        <v>9156.0</v>
      </c>
      <c r="W58" s="5">
        <v>8583.0</v>
      </c>
      <c r="X58" s="5">
        <v>10432.0</v>
      </c>
    </row>
    <row r="59" ht="12.75" customHeight="1">
      <c r="A59" s="22"/>
      <c r="B59" s="3" t="s">
        <v>163</v>
      </c>
      <c r="C59" s="5">
        <v>6101.0</v>
      </c>
      <c r="D59" s="5">
        <v>6209.0</v>
      </c>
      <c r="E59" s="5">
        <v>6301.0</v>
      </c>
      <c r="F59" s="5">
        <v>7090.0</v>
      </c>
      <c r="G59" s="5">
        <v>7347.0</v>
      </c>
      <c r="H59" s="5">
        <v>6865.0</v>
      </c>
      <c r="I59" s="5">
        <v>6824.0</v>
      </c>
      <c r="J59" s="5">
        <v>6473.0</v>
      </c>
      <c r="K59" s="5">
        <v>6388.0</v>
      </c>
      <c r="L59" s="5">
        <v>6506.0</v>
      </c>
      <c r="M59" s="5">
        <v>6470.0</v>
      </c>
      <c r="N59" s="5">
        <v>6423.0</v>
      </c>
      <c r="O59" s="5">
        <v>5939.0</v>
      </c>
      <c r="P59" s="5">
        <v>5960.0</v>
      </c>
      <c r="Q59" s="5">
        <v>5883.0</v>
      </c>
      <c r="R59" s="5">
        <v>5269.0</v>
      </c>
      <c r="S59" s="5">
        <v>5558.0</v>
      </c>
      <c r="T59" s="5">
        <v>5144.0</v>
      </c>
      <c r="U59" s="5">
        <v>4887.0</v>
      </c>
      <c r="V59" s="5">
        <v>4012.0</v>
      </c>
      <c r="W59" s="5">
        <v>4284.0</v>
      </c>
      <c r="X59" s="5">
        <v>4662.0</v>
      </c>
    </row>
    <row r="60" ht="12.75" customHeight="1">
      <c r="A60" s="22"/>
      <c r="B60" s="3" t="s">
        <v>164</v>
      </c>
      <c r="C60" s="5">
        <v>16332.0</v>
      </c>
      <c r="D60" s="5">
        <v>17141.0</v>
      </c>
      <c r="E60" s="5">
        <v>17045.0</v>
      </c>
      <c r="F60" s="5">
        <v>17779.0</v>
      </c>
      <c r="G60" s="5">
        <v>18475.0</v>
      </c>
      <c r="H60" s="5">
        <v>17858.0</v>
      </c>
      <c r="I60" s="5">
        <v>18219.0</v>
      </c>
      <c r="J60" s="5">
        <v>17391.0</v>
      </c>
      <c r="K60" s="5">
        <v>16934.0</v>
      </c>
      <c r="L60" s="5">
        <v>16849.0</v>
      </c>
      <c r="M60" s="5">
        <v>16089.0</v>
      </c>
      <c r="N60" s="5">
        <v>16090.0</v>
      </c>
      <c r="O60" s="5">
        <v>17642.0</v>
      </c>
      <c r="P60" s="5">
        <v>18711.0</v>
      </c>
      <c r="Q60" s="5">
        <v>18322.0</v>
      </c>
      <c r="R60" s="5">
        <v>15235.0</v>
      </c>
      <c r="S60" s="5">
        <v>13540.0</v>
      </c>
      <c r="T60" s="5">
        <v>11781.0</v>
      </c>
      <c r="U60" s="5">
        <v>11609.0</v>
      </c>
      <c r="V60" s="5">
        <v>12012.0</v>
      </c>
      <c r="W60" s="5">
        <v>13080.0</v>
      </c>
      <c r="X60" s="5">
        <v>14013.0</v>
      </c>
    </row>
    <row r="61" ht="12.75" customHeight="1">
      <c r="A61" s="22"/>
      <c r="B61" s="3" t="s">
        <v>165</v>
      </c>
      <c r="C61" s="5">
        <v>8061.0</v>
      </c>
      <c r="D61" s="5">
        <v>7972.0</v>
      </c>
      <c r="E61" s="5">
        <v>8491.0</v>
      </c>
      <c r="F61" s="5">
        <v>9009.0</v>
      </c>
      <c r="G61" s="5">
        <v>9560.0</v>
      </c>
      <c r="H61" s="5">
        <v>9323.0</v>
      </c>
      <c r="I61" s="5">
        <v>9716.0</v>
      </c>
      <c r="J61" s="5">
        <v>9471.0</v>
      </c>
      <c r="K61" s="5">
        <v>9256.0</v>
      </c>
      <c r="L61" s="5">
        <v>9396.0</v>
      </c>
      <c r="M61" s="5">
        <v>8834.0</v>
      </c>
      <c r="N61" s="5">
        <v>9197.0</v>
      </c>
      <c r="O61" s="5">
        <v>8758.0</v>
      </c>
      <c r="P61" s="5">
        <v>8435.0</v>
      </c>
      <c r="Q61" s="5">
        <v>7846.0</v>
      </c>
      <c r="R61" s="5">
        <v>6956.0</v>
      </c>
      <c r="S61" s="5">
        <v>6443.0</v>
      </c>
      <c r="T61" s="5">
        <v>5550.0</v>
      </c>
      <c r="U61" s="5">
        <v>5665.0</v>
      </c>
      <c r="V61" s="5">
        <v>6079.0</v>
      </c>
      <c r="W61" s="5">
        <v>6298.0</v>
      </c>
      <c r="X61" s="5">
        <v>7865.0</v>
      </c>
    </row>
    <row r="62" ht="12.75" customHeight="1">
      <c r="A62" s="22"/>
      <c r="B62" s="3" t="s">
        <v>166</v>
      </c>
      <c r="C62" s="5">
        <v>8352.0</v>
      </c>
      <c r="D62" s="5">
        <v>9067.0</v>
      </c>
      <c r="E62" s="5">
        <v>8614.0</v>
      </c>
      <c r="F62" s="5">
        <v>8955.0</v>
      </c>
      <c r="G62" s="5">
        <v>9047.0</v>
      </c>
      <c r="H62" s="5">
        <v>9015.0</v>
      </c>
      <c r="I62" s="5">
        <v>8880.0</v>
      </c>
      <c r="J62" s="5">
        <v>9246.0</v>
      </c>
      <c r="K62" s="5">
        <v>9062.0</v>
      </c>
      <c r="L62" s="5">
        <v>9664.0</v>
      </c>
      <c r="M62" s="5">
        <v>9619.0</v>
      </c>
      <c r="N62" s="5">
        <v>10488.0</v>
      </c>
      <c r="O62" s="5">
        <v>10106.0</v>
      </c>
      <c r="P62" s="5">
        <v>10202.0</v>
      </c>
      <c r="Q62" s="5">
        <v>9676.0</v>
      </c>
      <c r="R62" s="5">
        <v>8684.0</v>
      </c>
      <c r="S62" s="5">
        <v>8452.0</v>
      </c>
      <c r="T62" s="5">
        <v>7777.0</v>
      </c>
      <c r="U62" s="5">
        <v>6804.0</v>
      </c>
      <c r="V62" s="5">
        <v>7100.0</v>
      </c>
      <c r="W62" s="5">
        <v>6621.0</v>
      </c>
      <c r="X62" s="5">
        <v>7981.0</v>
      </c>
    </row>
    <row r="63" ht="12.75" customHeight="1">
      <c r="A63" s="22"/>
      <c r="B63" s="3" t="s">
        <v>167</v>
      </c>
      <c r="C63" s="5">
        <v>8289.0</v>
      </c>
      <c r="D63" s="5">
        <v>8864.0</v>
      </c>
      <c r="E63" s="5">
        <v>9109.0</v>
      </c>
      <c r="F63" s="5">
        <v>8910.0</v>
      </c>
      <c r="G63" s="5">
        <v>9174.0</v>
      </c>
      <c r="H63" s="5">
        <v>9169.0</v>
      </c>
      <c r="I63" s="5">
        <v>8753.0</v>
      </c>
      <c r="J63" s="5">
        <v>8669.0</v>
      </c>
      <c r="K63" s="5">
        <v>8462.0</v>
      </c>
      <c r="L63" s="5">
        <v>8145.0</v>
      </c>
      <c r="M63" s="5">
        <v>7877.0</v>
      </c>
      <c r="N63" s="5">
        <v>8996.0</v>
      </c>
      <c r="O63" s="5">
        <v>8706.0</v>
      </c>
      <c r="P63" s="5">
        <v>8617.0</v>
      </c>
      <c r="Q63" s="5">
        <v>9120.0</v>
      </c>
      <c r="R63" s="5">
        <v>9053.0</v>
      </c>
      <c r="S63" s="5">
        <v>9140.0</v>
      </c>
      <c r="T63" s="5">
        <v>8994.0</v>
      </c>
      <c r="U63" s="5">
        <v>8432.0</v>
      </c>
      <c r="V63" s="5">
        <v>8459.0</v>
      </c>
      <c r="W63" s="5">
        <v>7034.0</v>
      </c>
      <c r="X63" s="5">
        <v>10306.0</v>
      </c>
    </row>
    <row r="64" ht="12.75" customHeight="1">
      <c r="A64" s="22"/>
      <c r="B64" s="3" t="s">
        <v>168</v>
      </c>
      <c r="C64" s="5">
        <v>11810.0</v>
      </c>
      <c r="D64" s="5">
        <v>12876.0</v>
      </c>
      <c r="E64" s="5">
        <v>12734.0</v>
      </c>
      <c r="F64" s="5">
        <v>13415.0</v>
      </c>
      <c r="G64" s="5">
        <v>13807.0</v>
      </c>
      <c r="H64" s="5">
        <v>13701.0</v>
      </c>
      <c r="I64" s="5">
        <v>14587.0</v>
      </c>
      <c r="J64" s="5">
        <v>13878.0</v>
      </c>
      <c r="K64" s="5">
        <v>13701.0</v>
      </c>
      <c r="L64" s="5">
        <v>12133.0</v>
      </c>
      <c r="M64" s="5">
        <v>11171.0</v>
      </c>
      <c r="N64" s="5">
        <v>13456.0</v>
      </c>
      <c r="O64" s="5">
        <v>11068.0</v>
      </c>
      <c r="P64" s="5">
        <v>10797.0</v>
      </c>
      <c r="Q64" s="5">
        <v>10239.0</v>
      </c>
      <c r="R64" s="5">
        <v>10379.0</v>
      </c>
      <c r="S64" s="5">
        <v>10466.0</v>
      </c>
      <c r="T64" s="5">
        <v>10703.0</v>
      </c>
      <c r="U64" s="5">
        <v>10501.0</v>
      </c>
      <c r="V64" s="5">
        <v>10924.0</v>
      </c>
      <c r="W64" s="5">
        <v>10206.0</v>
      </c>
      <c r="X64" s="5">
        <v>12909.0</v>
      </c>
    </row>
    <row r="65" ht="12.75" customHeight="1">
      <c r="A65" s="22"/>
      <c r="B65" s="3" t="s">
        <v>169</v>
      </c>
      <c r="C65" s="5">
        <v>5757.0</v>
      </c>
      <c r="D65" s="5">
        <v>5773.0</v>
      </c>
      <c r="E65" s="5">
        <v>5696.0</v>
      </c>
      <c r="F65" s="5">
        <v>6094.0</v>
      </c>
      <c r="G65" s="5">
        <v>6380.0</v>
      </c>
      <c r="H65" s="5">
        <v>5723.0</v>
      </c>
      <c r="I65" s="5">
        <v>5600.0</v>
      </c>
      <c r="J65" s="5">
        <v>5725.0</v>
      </c>
      <c r="K65" s="5">
        <v>5630.0</v>
      </c>
      <c r="L65" s="5">
        <v>5477.0</v>
      </c>
      <c r="M65" s="5">
        <v>5597.0</v>
      </c>
      <c r="N65" s="5">
        <v>6232.0</v>
      </c>
      <c r="O65" s="5">
        <v>6033.0</v>
      </c>
      <c r="P65" s="5">
        <v>5779.0</v>
      </c>
      <c r="Q65" s="5">
        <v>5064.0</v>
      </c>
      <c r="R65" s="5">
        <v>4484.0</v>
      </c>
      <c r="S65" s="5">
        <v>4689.0</v>
      </c>
      <c r="T65" s="5">
        <v>3943.0</v>
      </c>
      <c r="U65" s="5">
        <v>3589.0</v>
      </c>
      <c r="V65" s="5">
        <v>3835.0</v>
      </c>
      <c r="W65" s="5">
        <v>4108.0</v>
      </c>
      <c r="X65" s="5">
        <v>4784.0</v>
      </c>
    </row>
    <row r="66" ht="12.75" customHeight="1">
      <c r="A66" s="22"/>
      <c r="B66" s="3" t="s">
        <v>170</v>
      </c>
      <c r="C66" s="5">
        <v>3658.0</v>
      </c>
      <c r="D66" s="5">
        <v>3725.0</v>
      </c>
      <c r="E66" s="5">
        <v>3458.0</v>
      </c>
      <c r="F66" s="5">
        <v>3724.0</v>
      </c>
      <c r="G66" s="5">
        <v>3719.0</v>
      </c>
      <c r="H66" s="5">
        <v>3384.0</v>
      </c>
      <c r="I66" s="5">
        <v>3389.0</v>
      </c>
      <c r="J66" s="5">
        <v>3199.0</v>
      </c>
      <c r="K66" s="5">
        <v>3254.0</v>
      </c>
      <c r="L66" s="5">
        <v>3202.0</v>
      </c>
      <c r="M66" s="5">
        <v>3255.0</v>
      </c>
      <c r="N66" s="5">
        <v>3295.0</v>
      </c>
      <c r="O66" s="5">
        <v>3219.0</v>
      </c>
      <c r="P66" s="5">
        <v>3342.0</v>
      </c>
      <c r="Q66" s="5">
        <v>2606.0</v>
      </c>
      <c r="R66" s="5">
        <v>2230.0</v>
      </c>
      <c r="S66" s="5">
        <v>2155.0</v>
      </c>
      <c r="T66" s="5">
        <v>2151.0</v>
      </c>
      <c r="U66" s="5">
        <v>1911.0</v>
      </c>
      <c r="V66" s="5">
        <v>2041.0</v>
      </c>
      <c r="W66" s="5">
        <v>1876.0</v>
      </c>
      <c r="X66" s="5">
        <v>2004.0</v>
      </c>
    </row>
    <row r="67" ht="12.75" customHeight="1">
      <c r="A67" s="22"/>
      <c r="B67" s="3" t="s">
        <v>171</v>
      </c>
      <c r="C67" s="5">
        <v>14681.0</v>
      </c>
      <c r="D67" s="5">
        <v>16272.0</v>
      </c>
      <c r="E67" s="5">
        <v>16215.0</v>
      </c>
      <c r="F67" s="5">
        <v>16967.0</v>
      </c>
      <c r="G67" s="5">
        <v>16190.0</v>
      </c>
      <c r="H67" s="5">
        <v>15566.0</v>
      </c>
      <c r="I67" s="5">
        <v>16666.0</v>
      </c>
      <c r="J67" s="5">
        <v>16053.0</v>
      </c>
      <c r="K67" s="5">
        <v>15602.0</v>
      </c>
      <c r="L67" s="5">
        <v>15811.0</v>
      </c>
      <c r="M67" s="5">
        <v>15797.0</v>
      </c>
      <c r="N67" s="5">
        <v>15698.0</v>
      </c>
      <c r="O67" s="5">
        <v>15631.0</v>
      </c>
      <c r="P67" s="5">
        <v>15292.0</v>
      </c>
      <c r="Q67" s="5">
        <v>14821.0</v>
      </c>
      <c r="R67" s="5">
        <v>14001.0</v>
      </c>
      <c r="S67" s="5">
        <v>16831.0</v>
      </c>
      <c r="T67" s="5">
        <v>16209.0</v>
      </c>
      <c r="U67" s="5">
        <v>15965.0</v>
      </c>
      <c r="V67" s="5">
        <v>15615.0</v>
      </c>
      <c r="W67" s="5">
        <v>14786.0</v>
      </c>
      <c r="X67" s="5">
        <v>17561.0</v>
      </c>
    </row>
    <row r="68" ht="12.75" customHeight="1">
      <c r="A68" s="22"/>
      <c r="B68" s="3" t="s">
        <v>172</v>
      </c>
      <c r="C68" s="5">
        <v>5607.0</v>
      </c>
      <c r="D68" s="5">
        <v>6513.0</v>
      </c>
      <c r="E68" s="5">
        <v>7027.0</v>
      </c>
      <c r="F68" s="5">
        <v>7730.0</v>
      </c>
      <c r="G68" s="5">
        <v>7735.0</v>
      </c>
      <c r="H68" s="5">
        <v>7828.0</v>
      </c>
      <c r="I68" s="5">
        <v>8152.0</v>
      </c>
      <c r="J68" s="5">
        <v>7956.0</v>
      </c>
      <c r="K68" s="5">
        <v>7922.0</v>
      </c>
      <c r="L68" s="5">
        <v>8075.0</v>
      </c>
      <c r="M68" s="5">
        <v>7776.0</v>
      </c>
      <c r="N68" s="5">
        <v>7856.0</v>
      </c>
      <c r="O68" s="5">
        <v>7713.0</v>
      </c>
      <c r="P68" s="5">
        <v>7774.0</v>
      </c>
      <c r="Q68" s="5">
        <v>7669.0</v>
      </c>
      <c r="R68" s="5">
        <v>7873.0</v>
      </c>
      <c r="S68" s="5">
        <v>7851.0</v>
      </c>
      <c r="T68" s="5">
        <v>8008.0</v>
      </c>
      <c r="U68" s="5">
        <v>7741.0</v>
      </c>
      <c r="V68" s="5">
        <v>8070.0</v>
      </c>
      <c r="W68" s="5">
        <v>7798.0</v>
      </c>
      <c r="X68" s="5">
        <v>8841.0</v>
      </c>
    </row>
    <row r="69" ht="12.75" customHeight="1">
      <c r="A69" s="22"/>
      <c r="B69" s="3" t="s">
        <v>173</v>
      </c>
      <c r="C69" s="5">
        <v>1440.0</v>
      </c>
      <c r="D69" s="5">
        <v>1645.0</v>
      </c>
      <c r="E69" s="5">
        <v>1919.0</v>
      </c>
      <c r="F69" s="5">
        <v>2094.0</v>
      </c>
      <c r="G69" s="5">
        <v>2119.0</v>
      </c>
      <c r="H69" s="5">
        <v>2181.0</v>
      </c>
      <c r="I69" s="5">
        <v>2342.0</v>
      </c>
      <c r="J69" s="5">
        <v>2302.0</v>
      </c>
      <c r="K69" s="5">
        <v>2380.0</v>
      </c>
      <c r="L69" s="5">
        <v>2489.0</v>
      </c>
      <c r="M69" s="5">
        <v>2402.0</v>
      </c>
      <c r="N69" s="5">
        <v>2392.0</v>
      </c>
      <c r="O69" s="5">
        <v>2161.0</v>
      </c>
      <c r="P69" s="5">
        <v>2181.0</v>
      </c>
      <c r="Q69" s="5">
        <v>2220.0</v>
      </c>
      <c r="R69" s="5">
        <v>2420.0</v>
      </c>
      <c r="S69" s="5">
        <v>2332.0</v>
      </c>
      <c r="T69" s="5">
        <v>2368.0</v>
      </c>
      <c r="U69" s="5">
        <v>2308.0</v>
      </c>
      <c r="V69" s="5">
        <v>2413.0</v>
      </c>
      <c r="W69" s="5">
        <v>2295.0</v>
      </c>
      <c r="X69" s="5">
        <v>2626.0</v>
      </c>
    </row>
    <row r="70" ht="12.75" customHeight="1">
      <c r="A70" s="22"/>
      <c r="B70" s="3" t="s">
        <v>174</v>
      </c>
      <c r="C70" s="5">
        <v>402.0</v>
      </c>
      <c r="D70" s="5">
        <v>404.0</v>
      </c>
      <c r="E70" s="5">
        <v>491.0</v>
      </c>
      <c r="F70" s="5">
        <v>453.0</v>
      </c>
      <c r="G70" s="5">
        <v>506.0</v>
      </c>
      <c r="H70" s="5">
        <v>502.0</v>
      </c>
      <c r="I70" s="5">
        <v>538.0</v>
      </c>
      <c r="J70" s="5">
        <v>578.0</v>
      </c>
      <c r="K70" s="5">
        <v>554.0</v>
      </c>
      <c r="L70" s="5">
        <v>624.0</v>
      </c>
      <c r="M70" s="5">
        <v>615.0</v>
      </c>
      <c r="N70" s="5">
        <v>629.0</v>
      </c>
      <c r="O70" s="5">
        <v>642.0</v>
      </c>
      <c r="P70" s="5">
        <v>656.0</v>
      </c>
      <c r="Q70" s="5">
        <v>659.0</v>
      </c>
      <c r="R70" s="5">
        <v>609.0</v>
      </c>
      <c r="S70" s="5">
        <v>587.0</v>
      </c>
      <c r="T70" s="5">
        <v>564.0</v>
      </c>
      <c r="U70" s="5">
        <v>599.0</v>
      </c>
      <c r="V70" s="5">
        <v>602.0</v>
      </c>
      <c r="W70" s="5">
        <v>550.0</v>
      </c>
      <c r="X70" s="5">
        <v>707.0</v>
      </c>
    </row>
    <row r="71" ht="12.75" customHeight="1">
      <c r="A71" s="22"/>
      <c r="B71" s="3" t="s">
        <v>175</v>
      </c>
      <c r="C71" s="13" t="s">
        <v>0</v>
      </c>
      <c r="D71" s="13" t="s">
        <v>0</v>
      </c>
      <c r="E71" s="13" t="s">
        <v>0</v>
      </c>
      <c r="F71" s="13" t="s">
        <v>0</v>
      </c>
      <c r="G71" s="13" t="s">
        <v>0</v>
      </c>
      <c r="H71" s="13" t="s">
        <v>0</v>
      </c>
      <c r="I71" s="13" t="s">
        <v>0</v>
      </c>
      <c r="J71" s="13" t="s">
        <v>0</v>
      </c>
      <c r="K71" s="13" t="s">
        <v>0</v>
      </c>
      <c r="L71" s="13" t="s">
        <v>0</v>
      </c>
      <c r="M71" s="13" t="s">
        <v>0</v>
      </c>
      <c r="N71" s="13" t="s">
        <v>0</v>
      </c>
      <c r="O71" s="13" t="s">
        <v>0</v>
      </c>
      <c r="P71" s="13" t="s">
        <v>0</v>
      </c>
      <c r="Q71" s="13" t="s">
        <v>0</v>
      </c>
      <c r="R71" s="5">
        <v>4844.0</v>
      </c>
      <c r="S71" s="5">
        <v>4932.0</v>
      </c>
      <c r="T71" s="5">
        <v>5076.0</v>
      </c>
      <c r="U71" s="13" t="s">
        <v>0</v>
      </c>
      <c r="V71" s="13" t="s">
        <v>0</v>
      </c>
      <c r="W71" s="13" t="s">
        <v>0</v>
      </c>
      <c r="X71" s="13" t="s">
        <v>0</v>
      </c>
    </row>
    <row r="72" ht="12.75" customHeight="1">
      <c r="A72" s="22"/>
      <c r="B72" s="3" t="s">
        <v>176</v>
      </c>
      <c r="C72" s="13" t="s">
        <v>0</v>
      </c>
      <c r="D72" s="13" t="s">
        <v>0</v>
      </c>
      <c r="E72" s="13" t="s">
        <v>0</v>
      </c>
      <c r="F72" s="13" t="s">
        <v>0</v>
      </c>
      <c r="G72" s="13" t="s">
        <v>0</v>
      </c>
      <c r="H72" s="13" t="s">
        <v>0</v>
      </c>
      <c r="I72" s="13" t="s">
        <v>0</v>
      </c>
      <c r="J72" s="13" t="s">
        <v>0</v>
      </c>
      <c r="K72" s="13" t="s">
        <v>0</v>
      </c>
      <c r="L72" s="13" t="s">
        <v>0</v>
      </c>
      <c r="M72" s="13" t="s">
        <v>0</v>
      </c>
      <c r="N72" s="13" t="s">
        <v>0</v>
      </c>
      <c r="O72" s="13" t="s">
        <v>0</v>
      </c>
      <c r="P72" s="13" t="s">
        <v>0</v>
      </c>
      <c r="Q72" s="13" t="s">
        <v>0</v>
      </c>
      <c r="R72" s="13" t="s">
        <v>0</v>
      </c>
      <c r="S72" s="13" t="s">
        <v>0</v>
      </c>
      <c r="T72" s="13" t="s">
        <v>0</v>
      </c>
      <c r="U72" s="5">
        <v>4834.0</v>
      </c>
      <c r="V72" s="5">
        <v>5055.0</v>
      </c>
      <c r="W72" s="5">
        <v>4953.0</v>
      </c>
      <c r="X72" s="5">
        <v>5508.0</v>
      </c>
    </row>
    <row r="73" ht="12.75" customHeight="1">
      <c r="A73" s="22"/>
      <c r="B73" s="3" t="s">
        <v>177</v>
      </c>
      <c r="C73" s="5">
        <v>12041.0</v>
      </c>
      <c r="D73" s="5">
        <v>12522.0</v>
      </c>
      <c r="E73" s="5">
        <v>12495.0</v>
      </c>
      <c r="F73" s="5">
        <v>12725.0</v>
      </c>
      <c r="G73" s="5">
        <v>12931.0</v>
      </c>
      <c r="H73" s="5">
        <v>12509.0</v>
      </c>
      <c r="I73" s="5">
        <v>12807.0</v>
      </c>
      <c r="J73" s="5">
        <v>12412.0</v>
      </c>
      <c r="K73" s="5">
        <v>12645.0</v>
      </c>
      <c r="L73" s="5">
        <v>13087.0</v>
      </c>
      <c r="M73" s="5">
        <v>13131.0</v>
      </c>
      <c r="N73" s="5">
        <v>13008.0</v>
      </c>
      <c r="O73" s="5">
        <v>13307.0</v>
      </c>
      <c r="P73" s="5">
        <v>13446.0</v>
      </c>
      <c r="Q73" s="5">
        <v>13415.0</v>
      </c>
      <c r="R73" s="5">
        <v>12032.0</v>
      </c>
      <c r="S73" s="5">
        <v>10999.0</v>
      </c>
      <c r="T73" s="5">
        <v>11290.0</v>
      </c>
      <c r="U73" s="5">
        <v>10493.0</v>
      </c>
      <c r="V73" s="5">
        <v>11552.0</v>
      </c>
      <c r="W73" s="5">
        <v>11567.0</v>
      </c>
      <c r="X73" s="5">
        <v>13737.0</v>
      </c>
    </row>
    <row r="74" ht="12.75" customHeight="1">
      <c r="A74" s="22"/>
      <c r="B74" s="3" t="s">
        <v>178</v>
      </c>
      <c r="C74" s="5">
        <v>435.0</v>
      </c>
      <c r="D74" s="5">
        <v>522.0</v>
      </c>
      <c r="E74" s="5">
        <v>603.0</v>
      </c>
      <c r="F74" s="5">
        <v>635.0</v>
      </c>
      <c r="G74" s="5">
        <v>636.0</v>
      </c>
      <c r="H74" s="5">
        <v>554.0</v>
      </c>
      <c r="I74" s="5">
        <v>600.0</v>
      </c>
      <c r="J74" s="5">
        <v>581.0</v>
      </c>
      <c r="K74" s="5">
        <v>458.0</v>
      </c>
      <c r="L74" s="5">
        <v>525.0</v>
      </c>
      <c r="M74" s="5">
        <v>545.0</v>
      </c>
      <c r="N74" s="5">
        <v>564.0</v>
      </c>
      <c r="O74" s="5">
        <v>582.0</v>
      </c>
      <c r="P74" s="5">
        <v>586.0</v>
      </c>
      <c r="Q74" s="5">
        <v>535.0</v>
      </c>
      <c r="R74" s="5">
        <v>518.0</v>
      </c>
      <c r="S74" s="5">
        <v>464.0</v>
      </c>
      <c r="T74" s="5">
        <v>486.0</v>
      </c>
      <c r="U74" s="5">
        <v>423.0</v>
      </c>
      <c r="V74" s="5">
        <v>403.0</v>
      </c>
      <c r="W74" s="5">
        <v>433.0</v>
      </c>
      <c r="X74" s="5">
        <v>482.0</v>
      </c>
    </row>
    <row r="75" ht="12.75" customHeight="1">
      <c r="A75" s="22"/>
      <c r="B75" s="3" t="s">
        <v>179</v>
      </c>
      <c r="C75" s="5">
        <v>612.0</v>
      </c>
      <c r="D75" s="5">
        <v>612.0</v>
      </c>
      <c r="E75" s="5">
        <v>539.0</v>
      </c>
      <c r="F75" s="5">
        <v>693.0</v>
      </c>
      <c r="G75" s="5">
        <v>697.0</v>
      </c>
      <c r="H75" s="5">
        <v>647.0</v>
      </c>
      <c r="I75" s="5">
        <v>706.0</v>
      </c>
      <c r="J75" s="5">
        <v>614.0</v>
      </c>
      <c r="K75" s="5">
        <v>644.0</v>
      </c>
      <c r="L75" s="5">
        <v>631.0</v>
      </c>
      <c r="M75" s="5">
        <v>605.0</v>
      </c>
      <c r="N75" s="5">
        <v>611.0</v>
      </c>
      <c r="O75" s="5">
        <v>634.0</v>
      </c>
      <c r="P75" s="5">
        <v>706.0</v>
      </c>
      <c r="Q75" s="5">
        <v>713.0</v>
      </c>
      <c r="R75" s="5">
        <v>668.0</v>
      </c>
      <c r="S75" s="5">
        <v>649.0</v>
      </c>
      <c r="T75" s="5">
        <v>617.0</v>
      </c>
      <c r="U75" s="5">
        <v>522.0</v>
      </c>
      <c r="V75" s="5">
        <v>608.0</v>
      </c>
      <c r="W75" s="5">
        <v>519.0</v>
      </c>
      <c r="X75" s="5">
        <v>614.0</v>
      </c>
    </row>
    <row r="76" ht="12.75" customHeight="1">
      <c r="A76" s="22"/>
      <c r="B76" s="3" t="s">
        <v>180</v>
      </c>
      <c r="C76" s="5">
        <v>1051.0</v>
      </c>
      <c r="D76" s="5">
        <v>1105.0</v>
      </c>
      <c r="E76" s="5">
        <v>1323.0</v>
      </c>
      <c r="F76" s="5">
        <v>1490.0</v>
      </c>
      <c r="G76" s="5">
        <v>1770.0</v>
      </c>
      <c r="H76" s="5">
        <v>1920.0</v>
      </c>
      <c r="I76" s="5">
        <v>2115.0</v>
      </c>
      <c r="J76" s="5">
        <v>1830.0</v>
      </c>
      <c r="K76" s="5">
        <v>1547.0</v>
      </c>
      <c r="L76" s="5">
        <v>1744.0</v>
      </c>
      <c r="M76" s="5">
        <v>1746.0</v>
      </c>
      <c r="N76" s="5">
        <v>1998.0</v>
      </c>
      <c r="O76" s="5">
        <v>1984.0</v>
      </c>
      <c r="P76" s="5">
        <v>1872.0</v>
      </c>
      <c r="Q76" s="5">
        <v>1993.0</v>
      </c>
      <c r="R76" s="5">
        <v>2218.0</v>
      </c>
      <c r="S76" s="5">
        <v>2292.0</v>
      </c>
      <c r="T76" s="5">
        <v>2137.0</v>
      </c>
      <c r="U76" s="5">
        <v>1883.0</v>
      </c>
      <c r="V76" s="5">
        <v>1933.0</v>
      </c>
      <c r="W76" s="5">
        <v>1942.0</v>
      </c>
      <c r="X76" s="5">
        <v>2078.0</v>
      </c>
    </row>
    <row r="77" ht="12.75" customHeight="1">
      <c r="A77" s="22"/>
      <c r="B77" s="3" t="s">
        <v>181</v>
      </c>
      <c r="C77" s="5">
        <v>7578.0</v>
      </c>
      <c r="D77" s="5">
        <v>7476.0</v>
      </c>
      <c r="E77" s="5">
        <v>9003.0</v>
      </c>
      <c r="F77" s="5">
        <v>11136.0</v>
      </c>
      <c r="G77" s="5">
        <v>11567.0</v>
      </c>
      <c r="H77" s="5">
        <v>11671.0</v>
      </c>
      <c r="I77" s="5">
        <v>12816.0</v>
      </c>
      <c r="J77" s="5">
        <v>11976.0</v>
      </c>
      <c r="K77" s="5">
        <v>12035.0</v>
      </c>
      <c r="L77" s="5">
        <v>12207.0</v>
      </c>
      <c r="M77" s="5">
        <v>12204.0</v>
      </c>
      <c r="N77" s="5">
        <v>11532.0</v>
      </c>
      <c r="O77" s="5">
        <v>10491.0</v>
      </c>
      <c r="P77" s="5">
        <v>10644.0</v>
      </c>
      <c r="Q77" s="5">
        <v>9730.0</v>
      </c>
      <c r="R77" s="5">
        <v>9066.0</v>
      </c>
      <c r="S77" s="5">
        <v>8478.0</v>
      </c>
      <c r="T77" s="5">
        <v>8565.0</v>
      </c>
      <c r="U77" s="5">
        <v>8317.0</v>
      </c>
      <c r="V77" s="5">
        <v>7954.0</v>
      </c>
      <c r="W77" s="5">
        <v>8936.0</v>
      </c>
      <c r="X77" s="5">
        <v>11012.0</v>
      </c>
    </row>
    <row r="78" ht="12.75" customHeight="1">
      <c r="A78" s="22"/>
      <c r="B78" s="3" t="s">
        <v>182</v>
      </c>
      <c r="C78" s="5">
        <v>8980.0</v>
      </c>
      <c r="D78" s="5">
        <v>8930.0</v>
      </c>
      <c r="E78" s="5">
        <v>8878.0</v>
      </c>
      <c r="F78" s="5">
        <v>9373.0</v>
      </c>
      <c r="G78" s="5">
        <v>9465.0</v>
      </c>
      <c r="H78" s="5">
        <v>9238.0</v>
      </c>
      <c r="I78" s="5">
        <v>9952.0</v>
      </c>
      <c r="J78" s="5">
        <v>9435.0</v>
      </c>
      <c r="K78" s="5">
        <v>9396.0</v>
      </c>
      <c r="L78" s="5">
        <v>9702.0</v>
      </c>
      <c r="M78" s="5">
        <v>9602.0</v>
      </c>
      <c r="N78" s="5">
        <v>10557.0</v>
      </c>
      <c r="O78" s="5">
        <v>9945.0</v>
      </c>
      <c r="P78" s="5">
        <v>9694.0</v>
      </c>
      <c r="Q78" s="5">
        <v>10499.0</v>
      </c>
      <c r="R78" s="5">
        <v>10504.0</v>
      </c>
      <c r="S78" s="5">
        <v>11001.0</v>
      </c>
      <c r="T78" s="5">
        <v>10827.0</v>
      </c>
      <c r="U78" s="5">
        <v>10632.0</v>
      </c>
      <c r="V78" s="5">
        <v>10897.0</v>
      </c>
      <c r="W78" s="5">
        <v>10966.0</v>
      </c>
      <c r="X78" s="5">
        <v>12104.0</v>
      </c>
    </row>
    <row r="79" ht="12.75" customHeight="1">
      <c r="A79" s="22"/>
      <c r="B79" s="3" t="s">
        <v>183</v>
      </c>
      <c r="C79" s="5">
        <v>72.0</v>
      </c>
      <c r="D79" s="5">
        <v>82.0</v>
      </c>
      <c r="E79" s="5">
        <v>76.0</v>
      </c>
      <c r="F79" s="5">
        <v>64.0</v>
      </c>
      <c r="G79" s="5">
        <v>56.0</v>
      </c>
      <c r="H79" s="5">
        <v>60.0</v>
      </c>
      <c r="I79" s="5">
        <v>55.0</v>
      </c>
      <c r="J79" s="5">
        <v>68.0</v>
      </c>
      <c r="K79" s="5">
        <v>65.0</v>
      </c>
      <c r="L79" s="5">
        <v>96.0</v>
      </c>
      <c r="M79" s="5">
        <v>74.0</v>
      </c>
      <c r="N79" s="5">
        <v>80.0</v>
      </c>
      <c r="O79" s="13" t="s">
        <v>0</v>
      </c>
      <c r="P79" s="13" t="s">
        <v>0</v>
      </c>
      <c r="Q79" s="13" t="s">
        <v>0</v>
      </c>
      <c r="R79" s="13" t="s">
        <v>0</v>
      </c>
      <c r="S79" s="13" t="s">
        <v>0</v>
      </c>
      <c r="T79" s="13" t="s">
        <v>0</v>
      </c>
      <c r="U79" s="13" t="s">
        <v>0</v>
      </c>
      <c r="V79" s="13" t="s">
        <v>0</v>
      </c>
      <c r="W79" s="13" t="s">
        <v>0</v>
      </c>
      <c r="X79" s="13" t="s">
        <v>0</v>
      </c>
    </row>
    <row r="80" ht="12.75" customHeight="1">
      <c r="A80" s="22"/>
      <c r="B80" s="3" t="s">
        <v>184</v>
      </c>
      <c r="C80" s="5">
        <v>33.0</v>
      </c>
      <c r="D80" s="5">
        <v>36.0</v>
      </c>
      <c r="E80" s="5">
        <v>28.0</v>
      </c>
      <c r="F80" s="5">
        <v>26.0</v>
      </c>
      <c r="G80" s="5">
        <v>26.0</v>
      </c>
      <c r="H80" s="5">
        <v>21.0</v>
      </c>
      <c r="I80" s="5">
        <v>30.0</v>
      </c>
      <c r="J80" s="5">
        <v>38.0</v>
      </c>
      <c r="K80" s="5">
        <v>30.0</v>
      </c>
      <c r="L80" s="5">
        <v>36.0</v>
      </c>
      <c r="M80" s="5">
        <v>41.0</v>
      </c>
      <c r="N80" s="5">
        <v>42.0</v>
      </c>
      <c r="O80" s="13" t="s">
        <v>0</v>
      </c>
      <c r="P80" s="13" t="s">
        <v>0</v>
      </c>
      <c r="Q80" s="13" t="s">
        <v>0</v>
      </c>
      <c r="R80" s="13" t="s">
        <v>0</v>
      </c>
      <c r="S80" s="13" t="s">
        <v>0</v>
      </c>
      <c r="T80" s="13" t="s">
        <v>0</v>
      </c>
      <c r="U80" s="13" t="s">
        <v>0</v>
      </c>
      <c r="V80" s="13" t="s">
        <v>0</v>
      </c>
      <c r="W80" s="13" t="s">
        <v>0</v>
      </c>
      <c r="X80" s="13" t="s">
        <v>0</v>
      </c>
    </row>
    <row r="81" ht="12.75" customHeight="1">
      <c r="A81" s="22"/>
      <c r="B81" s="3" t="s">
        <v>185</v>
      </c>
      <c r="C81" s="5">
        <v>7736.0</v>
      </c>
      <c r="D81" s="5">
        <v>7766.0</v>
      </c>
      <c r="E81" s="5">
        <v>8256.0</v>
      </c>
      <c r="F81" s="5">
        <v>9920.0</v>
      </c>
      <c r="G81" s="5">
        <v>9968.0</v>
      </c>
      <c r="H81" s="5">
        <v>9410.0</v>
      </c>
      <c r="I81" s="5">
        <v>9779.0</v>
      </c>
      <c r="J81" s="5">
        <v>8365.0</v>
      </c>
      <c r="K81" s="5">
        <v>7948.0</v>
      </c>
      <c r="L81" s="5">
        <v>8623.0</v>
      </c>
      <c r="M81" s="5">
        <v>8299.0</v>
      </c>
      <c r="N81" s="5">
        <v>8677.0</v>
      </c>
      <c r="O81" s="5">
        <v>8903.0</v>
      </c>
      <c r="P81" s="5">
        <v>9536.0</v>
      </c>
      <c r="Q81" s="5">
        <v>9159.0</v>
      </c>
      <c r="R81" s="5">
        <v>9066.0</v>
      </c>
      <c r="S81" s="5">
        <v>8797.0</v>
      </c>
      <c r="T81" s="5">
        <v>8268.0</v>
      </c>
      <c r="U81" s="5">
        <v>7606.0</v>
      </c>
      <c r="V81" s="5">
        <v>7780.0</v>
      </c>
      <c r="W81" s="5">
        <v>7047.0</v>
      </c>
      <c r="X81" s="5">
        <v>5538.0</v>
      </c>
    </row>
    <row r="82" ht="12.75" customHeight="1">
      <c r="A82" s="22"/>
      <c r="B82" s="3" t="s">
        <v>186</v>
      </c>
      <c r="C82" s="5">
        <v>331.0</v>
      </c>
      <c r="D82" s="5">
        <v>345.0</v>
      </c>
      <c r="E82" s="5">
        <v>317.0</v>
      </c>
      <c r="F82" s="5">
        <v>333.0</v>
      </c>
      <c r="G82" s="5">
        <v>375.0</v>
      </c>
      <c r="H82" s="5">
        <v>460.0</v>
      </c>
      <c r="I82" s="5">
        <v>548.0</v>
      </c>
      <c r="J82" s="5">
        <v>488.0</v>
      </c>
      <c r="K82" s="5">
        <v>364.0</v>
      </c>
      <c r="L82" s="5">
        <v>395.0</v>
      </c>
      <c r="M82" s="5">
        <v>361.0</v>
      </c>
      <c r="N82" s="5">
        <v>410.0</v>
      </c>
      <c r="O82" s="13" t="s">
        <v>0</v>
      </c>
      <c r="P82" s="13" t="s">
        <v>0</v>
      </c>
      <c r="Q82" s="13" t="s">
        <v>0</v>
      </c>
      <c r="R82" s="13" t="s">
        <v>0</v>
      </c>
      <c r="S82" s="13" t="s">
        <v>0</v>
      </c>
      <c r="T82" s="13" t="s">
        <v>0</v>
      </c>
      <c r="U82" s="13" t="s">
        <v>0</v>
      </c>
      <c r="V82" s="13" t="s">
        <v>0</v>
      </c>
      <c r="W82" s="13" t="s">
        <v>0</v>
      </c>
      <c r="X82" s="13" t="s">
        <v>0</v>
      </c>
    </row>
    <row r="83" ht="12.75" customHeight="1">
      <c r="A83" s="22"/>
      <c r="B83" s="3" t="s">
        <v>187</v>
      </c>
      <c r="C83" s="5">
        <v>8679.0</v>
      </c>
      <c r="D83" s="5">
        <v>9627.0</v>
      </c>
      <c r="E83" s="5">
        <v>10221.0</v>
      </c>
      <c r="F83" s="5">
        <v>10433.0</v>
      </c>
      <c r="G83" s="5">
        <v>10459.0</v>
      </c>
      <c r="H83" s="5">
        <v>9945.0</v>
      </c>
      <c r="I83" s="5">
        <v>10644.0</v>
      </c>
      <c r="J83" s="5">
        <v>9642.0</v>
      </c>
      <c r="K83" s="5">
        <v>9413.0</v>
      </c>
      <c r="L83" s="5">
        <v>8828.0</v>
      </c>
      <c r="M83" s="5">
        <v>8648.0</v>
      </c>
      <c r="N83" s="5">
        <v>8572.0</v>
      </c>
      <c r="O83" s="5">
        <v>7871.0</v>
      </c>
      <c r="P83" s="5">
        <v>7431.0</v>
      </c>
      <c r="Q83" s="5">
        <v>6824.0</v>
      </c>
      <c r="R83" s="5">
        <v>6891.0</v>
      </c>
      <c r="S83" s="5">
        <v>7562.0</v>
      </c>
      <c r="T83" s="5">
        <v>6902.0</v>
      </c>
      <c r="U83" s="5">
        <v>6940.0</v>
      </c>
      <c r="V83" s="5">
        <v>7565.0</v>
      </c>
      <c r="W83" s="5">
        <v>8629.0</v>
      </c>
      <c r="X83" s="5">
        <v>11166.0</v>
      </c>
    </row>
    <row r="84" ht="12.75" customHeight="1">
      <c r="A84" s="22"/>
      <c r="B84" s="3" t="s">
        <v>188</v>
      </c>
      <c r="C84" s="5">
        <v>9339.0</v>
      </c>
      <c r="D84" s="5">
        <v>9543.0</v>
      </c>
      <c r="E84" s="5">
        <v>9765.0</v>
      </c>
      <c r="F84" s="5">
        <v>10417.0</v>
      </c>
      <c r="G84" s="5">
        <v>10649.0</v>
      </c>
      <c r="H84" s="5">
        <v>10483.0</v>
      </c>
      <c r="I84" s="5">
        <v>11272.0</v>
      </c>
      <c r="J84" s="5">
        <v>10523.0</v>
      </c>
      <c r="K84" s="5">
        <v>10657.0</v>
      </c>
      <c r="L84" s="5">
        <v>10514.0</v>
      </c>
      <c r="M84" s="5">
        <v>10516.0</v>
      </c>
      <c r="N84" s="5">
        <v>10716.0</v>
      </c>
      <c r="O84" s="5">
        <v>10303.0</v>
      </c>
      <c r="P84" s="5">
        <v>11281.0</v>
      </c>
      <c r="Q84" s="5">
        <v>11464.0</v>
      </c>
      <c r="R84" s="5">
        <v>10823.0</v>
      </c>
      <c r="S84" s="5">
        <v>10449.0</v>
      </c>
      <c r="T84" s="5">
        <v>10725.0</v>
      </c>
      <c r="U84" s="5">
        <v>11396.0</v>
      </c>
      <c r="V84" s="5">
        <v>10937.0</v>
      </c>
      <c r="W84" s="5">
        <v>11571.0</v>
      </c>
      <c r="X84" s="5">
        <v>14599.0</v>
      </c>
    </row>
    <row r="85" ht="12.75" customHeight="1">
      <c r="A85" s="22"/>
      <c r="B85" s="3" t="s">
        <v>189</v>
      </c>
      <c r="C85" s="5">
        <v>8048.0</v>
      </c>
      <c r="D85" s="5">
        <v>8464.0</v>
      </c>
      <c r="E85" s="5">
        <v>8501.0</v>
      </c>
      <c r="F85" s="5">
        <v>9127.0</v>
      </c>
      <c r="G85" s="5">
        <v>9150.0</v>
      </c>
      <c r="H85" s="5">
        <v>9221.0</v>
      </c>
      <c r="I85" s="5">
        <v>9844.0</v>
      </c>
      <c r="J85" s="5">
        <v>9592.0</v>
      </c>
      <c r="K85" s="5">
        <v>9546.0</v>
      </c>
      <c r="L85" s="5">
        <v>9712.0</v>
      </c>
      <c r="M85" s="5">
        <v>9299.0</v>
      </c>
      <c r="N85" s="5">
        <v>9347.0</v>
      </c>
      <c r="O85" s="5">
        <v>9353.0</v>
      </c>
      <c r="P85" s="5">
        <v>9805.0</v>
      </c>
      <c r="Q85" s="5">
        <v>8413.0</v>
      </c>
      <c r="R85" s="5">
        <v>7354.0</v>
      </c>
      <c r="S85" s="5">
        <v>6780.0</v>
      </c>
      <c r="T85" s="5">
        <v>5729.0</v>
      </c>
      <c r="U85" s="5">
        <v>5018.0</v>
      </c>
      <c r="V85" s="5">
        <v>5218.0</v>
      </c>
      <c r="W85" s="5">
        <v>4944.0</v>
      </c>
      <c r="X85" s="5">
        <v>6123.0</v>
      </c>
    </row>
    <row r="86" ht="12.75" customHeight="1">
      <c r="A86" s="22"/>
      <c r="B86" s="3" t="s">
        <v>190</v>
      </c>
      <c r="C86" s="5">
        <v>2319.0</v>
      </c>
      <c r="D86" s="5">
        <v>2466.0</v>
      </c>
      <c r="E86" s="5">
        <v>2573.0</v>
      </c>
      <c r="F86" s="5">
        <v>2671.0</v>
      </c>
      <c r="G86" s="5">
        <v>2645.0</v>
      </c>
      <c r="H86" s="5">
        <v>2619.0</v>
      </c>
      <c r="I86" s="5">
        <v>2839.0</v>
      </c>
      <c r="J86" s="5">
        <v>2824.0</v>
      </c>
      <c r="K86" s="5">
        <v>2854.0</v>
      </c>
      <c r="L86" s="5">
        <v>3036.0</v>
      </c>
      <c r="M86" s="5">
        <v>3002.0</v>
      </c>
      <c r="N86" s="5">
        <v>3101.0</v>
      </c>
      <c r="O86" s="5">
        <v>2858.0</v>
      </c>
      <c r="P86" s="5">
        <v>2842.0</v>
      </c>
      <c r="Q86" s="5">
        <v>2775.0</v>
      </c>
      <c r="R86" s="5">
        <v>2395.0</v>
      </c>
      <c r="S86" s="5">
        <v>2941.0</v>
      </c>
      <c r="T86" s="5">
        <v>2844.0</v>
      </c>
      <c r="U86" s="5">
        <v>3021.0</v>
      </c>
      <c r="V86" s="5">
        <v>2734.0</v>
      </c>
      <c r="W86" s="5">
        <v>3126.0</v>
      </c>
      <c r="X86" s="5">
        <v>3685.0</v>
      </c>
    </row>
    <row r="87" ht="12.75" customHeight="1">
      <c r="A87" s="22"/>
      <c r="B87" s="3" t="s">
        <v>191</v>
      </c>
      <c r="C87" s="5">
        <v>2745.0</v>
      </c>
      <c r="D87" s="5">
        <v>2793.0</v>
      </c>
      <c r="E87" s="5">
        <v>2967.0</v>
      </c>
      <c r="F87" s="5">
        <v>3009.0</v>
      </c>
      <c r="G87" s="5">
        <v>3234.0</v>
      </c>
      <c r="H87" s="5">
        <v>3447.0</v>
      </c>
      <c r="I87" s="5">
        <v>3677.0</v>
      </c>
      <c r="J87" s="5">
        <v>3131.0</v>
      </c>
      <c r="K87" s="5">
        <v>2877.0</v>
      </c>
      <c r="L87" s="5">
        <v>2956.0</v>
      </c>
      <c r="M87" s="5">
        <v>2678.0</v>
      </c>
      <c r="N87" s="5">
        <v>2782.0</v>
      </c>
      <c r="O87" s="5">
        <v>3055.0</v>
      </c>
      <c r="P87" s="5">
        <v>3312.0</v>
      </c>
      <c r="Q87" s="5">
        <v>3073.0</v>
      </c>
      <c r="R87" s="5">
        <v>2633.0</v>
      </c>
      <c r="S87" s="5">
        <v>2187.0</v>
      </c>
      <c r="T87" s="5">
        <v>2165.0</v>
      </c>
      <c r="U87" s="5">
        <v>2197.0</v>
      </c>
      <c r="V87" s="5">
        <v>2246.0</v>
      </c>
      <c r="W87" s="5">
        <v>2256.0</v>
      </c>
      <c r="X87" s="5">
        <v>2198.0</v>
      </c>
    </row>
    <row r="88" ht="12.75" customHeight="1">
      <c r="A88" s="22"/>
      <c r="B88" s="3" t="s">
        <v>192</v>
      </c>
      <c r="C88" s="5">
        <v>4487.0</v>
      </c>
      <c r="D88" s="5">
        <v>4387.0</v>
      </c>
      <c r="E88" s="5">
        <v>4707.0</v>
      </c>
      <c r="F88" s="5">
        <v>4915.0</v>
      </c>
      <c r="G88" s="5">
        <v>5565.0</v>
      </c>
      <c r="H88" s="5">
        <v>5532.0</v>
      </c>
      <c r="I88" s="5">
        <v>5526.0</v>
      </c>
      <c r="J88" s="5">
        <v>4866.0</v>
      </c>
      <c r="K88" s="5">
        <v>4489.0</v>
      </c>
      <c r="L88" s="5">
        <v>4737.0</v>
      </c>
      <c r="M88" s="5">
        <v>4385.0</v>
      </c>
      <c r="N88" s="5">
        <v>4347.0</v>
      </c>
      <c r="O88" s="5">
        <v>3714.0</v>
      </c>
      <c r="P88" s="5">
        <v>3497.0</v>
      </c>
      <c r="Q88" s="5">
        <v>3140.0</v>
      </c>
      <c r="R88" s="5">
        <v>3308.0</v>
      </c>
      <c r="S88" s="5">
        <v>3004.0</v>
      </c>
      <c r="T88" s="5">
        <v>2374.0</v>
      </c>
      <c r="U88" s="5">
        <v>2546.0</v>
      </c>
      <c r="V88" s="5">
        <v>3151.0</v>
      </c>
      <c r="W88" s="5">
        <v>3047.0</v>
      </c>
      <c r="X88" s="5">
        <v>3174.0</v>
      </c>
    </row>
    <row r="89" ht="12.75" customHeight="1">
      <c r="A89" s="22"/>
      <c r="B89" s="3" t="s">
        <v>193</v>
      </c>
      <c r="C89" s="5">
        <v>170.0</v>
      </c>
      <c r="D89" s="5">
        <v>185.0</v>
      </c>
      <c r="E89" s="5">
        <v>173.0</v>
      </c>
      <c r="F89" s="5">
        <v>171.0</v>
      </c>
      <c r="G89" s="5">
        <v>192.0</v>
      </c>
      <c r="H89" s="5">
        <v>148.0</v>
      </c>
      <c r="I89" s="5">
        <v>129.0</v>
      </c>
      <c r="J89" s="5">
        <v>160.0</v>
      </c>
      <c r="K89" s="5">
        <v>153.0</v>
      </c>
      <c r="L89" s="5">
        <v>143.0</v>
      </c>
      <c r="M89" s="5">
        <v>115.0</v>
      </c>
      <c r="N89" s="5">
        <v>138.0</v>
      </c>
      <c r="O89" s="13" t="s">
        <v>0</v>
      </c>
      <c r="P89" s="13" t="s">
        <v>0</v>
      </c>
      <c r="Q89" s="13" t="s">
        <v>0</v>
      </c>
      <c r="R89" s="13" t="s">
        <v>0</v>
      </c>
      <c r="S89" s="13" t="s">
        <v>0</v>
      </c>
      <c r="T89" s="13" t="s">
        <v>0</v>
      </c>
      <c r="U89" s="13" t="s">
        <v>0</v>
      </c>
      <c r="V89" s="13" t="s">
        <v>0</v>
      </c>
      <c r="W89" s="13" t="s">
        <v>0</v>
      </c>
      <c r="X89" s="13" t="s">
        <v>0</v>
      </c>
    </row>
    <row r="90" ht="12.75" customHeight="1">
      <c r="A90" s="22"/>
      <c r="B90" s="3" t="s">
        <v>194</v>
      </c>
      <c r="C90" s="5">
        <v>1514.0</v>
      </c>
      <c r="D90" s="5">
        <v>1375.0</v>
      </c>
      <c r="E90" s="5">
        <v>1543.0</v>
      </c>
      <c r="F90" s="5">
        <v>1518.0</v>
      </c>
      <c r="G90" s="5">
        <v>1452.0</v>
      </c>
      <c r="H90" s="5">
        <v>1498.0</v>
      </c>
      <c r="I90" s="5">
        <v>1644.0</v>
      </c>
      <c r="J90" s="5">
        <v>1675.0</v>
      </c>
      <c r="K90" s="5">
        <v>1750.0</v>
      </c>
      <c r="L90" s="5">
        <v>1929.0</v>
      </c>
      <c r="M90" s="5">
        <v>1750.0</v>
      </c>
      <c r="N90" s="5">
        <v>1690.0</v>
      </c>
      <c r="O90" s="5">
        <v>1580.0</v>
      </c>
      <c r="P90" s="5">
        <v>1709.0</v>
      </c>
      <c r="Q90" s="5">
        <v>1455.0</v>
      </c>
      <c r="R90" s="5">
        <v>1555.0</v>
      </c>
      <c r="S90" s="5">
        <v>1605.0</v>
      </c>
      <c r="T90" s="5">
        <v>1505.0</v>
      </c>
      <c r="U90" s="5">
        <v>1574.0</v>
      </c>
      <c r="V90" s="5">
        <v>1518.0</v>
      </c>
      <c r="W90" s="5">
        <v>1558.0</v>
      </c>
      <c r="X90" s="5">
        <v>1718.0</v>
      </c>
    </row>
    <row r="91" ht="12.75" customHeight="1">
      <c r="A91" s="22"/>
      <c r="B91" s="3" t="s">
        <v>195</v>
      </c>
      <c r="C91" s="5">
        <v>809.0</v>
      </c>
      <c r="D91" s="5">
        <v>719.0</v>
      </c>
      <c r="E91" s="5">
        <v>760.0</v>
      </c>
      <c r="F91" s="5">
        <v>790.0</v>
      </c>
      <c r="G91" s="5">
        <v>863.0</v>
      </c>
      <c r="H91" s="5">
        <v>907.0</v>
      </c>
      <c r="I91" s="5">
        <v>977.0</v>
      </c>
      <c r="J91" s="5">
        <v>811.0</v>
      </c>
      <c r="K91" s="5">
        <v>821.0</v>
      </c>
      <c r="L91" s="5">
        <v>787.0</v>
      </c>
      <c r="M91" s="5">
        <v>832.0</v>
      </c>
      <c r="N91" s="5">
        <v>981.0</v>
      </c>
      <c r="O91" s="5">
        <v>949.0</v>
      </c>
      <c r="P91" s="5">
        <v>904.0</v>
      </c>
      <c r="Q91" s="5">
        <v>899.0</v>
      </c>
      <c r="R91" s="5">
        <v>915.0</v>
      </c>
      <c r="S91" s="5">
        <v>920.0</v>
      </c>
      <c r="T91" s="5">
        <v>843.0</v>
      </c>
      <c r="U91" s="5">
        <v>953.0</v>
      </c>
      <c r="V91" s="5">
        <v>930.0</v>
      </c>
      <c r="W91" s="5">
        <v>891.0</v>
      </c>
      <c r="X91" s="5">
        <v>982.0</v>
      </c>
    </row>
    <row r="92" ht="12.75" customHeight="1">
      <c r="A92" s="22"/>
      <c r="B92" s="3" t="s">
        <v>196</v>
      </c>
      <c r="C92" s="5">
        <v>89.0</v>
      </c>
      <c r="D92" s="5">
        <v>55.0</v>
      </c>
      <c r="E92" s="5">
        <v>32.0</v>
      </c>
      <c r="F92" s="5">
        <v>30.0</v>
      </c>
      <c r="G92" s="5">
        <v>40.0</v>
      </c>
      <c r="H92" s="5">
        <v>60.0</v>
      </c>
      <c r="I92" s="5">
        <v>73.0</v>
      </c>
      <c r="J92" s="5">
        <v>44.0</v>
      </c>
      <c r="K92" s="5">
        <v>42.0</v>
      </c>
      <c r="L92" s="5">
        <v>39.0</v>
      </c>
      <c r="M92" s="5">
        <v>44.0</v>
      </c>
      <c r="N92" s="5">
        <v>49.0</v>
      </c>
      <c r="O92" s="13" t="s">
        <v>0</v>
      </c>
      <c r="P92" s="13" t="s">
        <v>0</v>
      </c>
      <c r="Q92" s="13" t="s">
        <v>0</v>
      </c>
      <c r="R92" s="13" t="s">
        <v>0</v>
      </c>
      <c r="S92" s="13" t="s">
        <v>0</v>
      </c>
      <c r="T92" s="13" t="s">
        <v>0</v>
      </c>
      <c r="U92" s="13" t="s">
        <v>0</v>
      </c>
      <c r="V92" s="13" t="s">
        <v>0</v>
      </c>
      <c r="W92" s="13" t="s">
        <v>0</v>
      </c>
      <c r="X92" s="13" t="s">
        <v>0</v>
      </c>
    </row>
    <row r="93" ht="12.75" customHeight="1">
      <c r="A93" s="22"/>
      <c r="B93" s="3" t="s">
        <v>197</v>
      </c>
      <c r="C93" s="5">
        <v>6858.0</v>
      </c>
      <c r="D93" s="5">
        <v>7554.0</v>
      </c>
      <c r="E93" s="5">
        <v>7981.0</v>
      </c>
      <c r="F93" s="5">
        <v>8294.0</v>
      </c>
      <c r="G93" s="5">
        <v>8496.0</v>
      </c>
      <c r="H93" s="5">
        <v>8903.0</v>
      </c>
      <c r="I93" s="5">
        <v>9100.0</v>
      </c>
      <c r="J93" s="5">
        <v>8586.0</v>
      </c>
      <c r="K93" s="5">
        <v>8407.0</v>
      </c>
      <c r="L93" s="5">
        <v>8192.0</v>
      </c>
      <c r="M93" s="5">
        <v>7777.0</v>
      </c>
      <c r="N93" s="5">
        <v>7789.0</v>
      </c>
      <c r="O93" s="5">
        <v>7630.0</v>
      </c>
      <c r="P93" s="5">
        <v>7695.0</v>
      </c>
      <c r="Q93" s="5">
        <v>7456.0</v>
      </c>
      <c r="R93" s="5">
        <v>7679.0</v>
      </c>
      <c r="S93" s="5">
        <v>6605.0</v>
      </c>
      <c r="T93" s="5">
        <v>6422.0</v>
      </c>
      <c r="U93" s="5">
        <v>6128.0</v>
      </c>
      <c r="V93" s="5">
        <v>6261.0</v>
      </c>
      <c r="W93" s="5">
        <v>6182.0</v>
      </c>
      <c r="X93" s="5">
        <v>7114.0</v>
      </c>
    </row>
    <row r="94" ht="12.75" customHeight="1">
      <c r="A94" s="22"/>
      <c r="B94" s="3" t="s">
        <v>198</v>
      </c>
      <c r="C94" s="5">
        <v>4787.0</v>
      </c>
      <c r="D94" s="5">
        <v>4512.0</v>
      </c>
      <c r="E94" s="5">
        <v>5009.0</v>
      </c>
      <c r="F94" s="5">
        <v>5409.0</v>
      </c>
      <c r="G94" s="5">
        <v>5698.0</v>
      </c>
      <c r="H94" s="5">
        <v>5622.0</v>
      </c>
      <c r="I94" s="5">
        <v>5533.0</v>
      </c>
      <c r="J94" s="5">
        <v>4983.0</v>
      </c>
      <c r="K94" s="5">
        <v>5265.0</v>
      </c>
      <c r="L94" s="5">
        <v>5385.0</v>
      </c>
      <c r="M94" s="5">
        <v>5492.0</v>
      </c>
      <c r="N94" s="5">
        <v>5812.0</v>
      </c>
      <c r="O94" s="5">
        <v>6002.0</v>
      </c>
      <c r="P94" s="5">
        <v>5703.0</v>
      </c>
      <c r="Q94" s="5">
        <v>5685.0</v>
      </c>
      <c r="R94" s="5">
        <v>4785.0</v>
      </c>
      <c r="S94" s="5">
        <v>4448.0</v>
      </c>
      <c r="T94" s="5">
        <v>4181.0</v>
      </c>
      <c r="U94" s="5">
        <v>4050.0</v>
      </c>
      <c r="V94" s="5">
        <v>4327.0</v>
      </c>
      <c r="W94" s="5">
        <v>4621.0</v>
      </c>
      <c r="X94" s="5">
        <v>4742.0</v>
      </c>
    </row>
    <row r="95" ht="12.75" customHeight="1">
      <c r="A95" s="22"/>
      <c r="B95" s="3" t="s">
        <v>199</v>
      </c>
      <c r="C95" s="5">
        <v>2149.0</v>
      </c>
      <c r="D95" s="5">
        <v>2618.0</v>
      </c>
      <c r="E95" s="5">
        <v>2660.0</v>
      </c>
      <c r="F95" s="5">
        <v>2720.0</v>
      </c>
      <c r="G95" s="5">
        <v>2933.0</v>
      </c>
      <c r="H95" s="5">
        <v>3129.0</v>
      </c>
      <c r="I95" s="5">
        <v>2936.0</v>
      </c>
      <c r="J95" s="5">
        <v>2812.0</v>
      </c>
      <c r="K95" s="5">
        <v>2602.0</v>
      </c>
      <c r="L95" s="5">
        <v>2776.0</v>
      </c>
      <c r="M95" s="5">
        <v>3007.0</v>
      </c>
      <c r="N95" s="5">
        <v>3213.0</v>
      </c>
      <c r="O95" s="5">
        <v>2918.0</v>
      </c>
      <c r="P95" s="5">
        <v>3174.0</v>
      </c>
      <c r="Q95" s="5">
        <v>3054.0</v>
      </c>
      <c r="R95" s="5">
        <v>2331.0</v>
      </c>
      <c r="S95" s="5">
        <v>2056.0</v>
      </c>
      <c r="T95" s="5">
        <v>1709.0</v>
      </c>
      <c r="U95" s="5">
        <v>1656.0</v>
      </c>
      <c r="V95" s="5">
        <v>1502.0</v>
      </c>
      <c r="W95" s="5">
        <v>2019.0</v>
      </c>
      <c r="X95" s="5">
        <v>2067.0</v>
      </c>
    </row>
    <row r="96" ht="12.75" customHeight="1">
      <c r="A96" s="22"/>
      <c r="B96" s="3" t="s">
        <v>200</v>
      </c>
      <c r="C96" s="5">
        <v>409.0</v>
      </c>
      <c r="D96" s="5">
        <v>392.0</v>
      </c>
      <c r="E96" s="5">
        <v>365.0</v>
      </c>
      <c r="F96" s="5">
        <v>398.0</v>
      </c>
      <c r="G96" s="5">
        <v>464.0</v>
      </c>
      <c r="H96" s="5">
        <v>488.0</v>
      </c>
      <c r="I96" s="5">
        <v>535.0</v>
      </c>
      <c r="J96" s="5">
        <v>496.0</v>
      </c>
      <c r="K96" s="5">
        <v>471.0</v>
      </c>
      <c r="L96" s="5">
        <v>429.0</v>
      </c>
      <c r="M96" s="5">
        <v>384.0</v>
      </c>
      <c r="N96" s="5">
        <v>396.0</v>
      </c>
      <c r="O96" s="5">
        <v>423.0</v>
      </c>
      <c r="P96" s="5">
        <v>383.0</v>
      </c>
      <c r="Q96" s="5">
        <v>336.0</v>
      </c>
      <c r="R96" s="5">
        <v>308.0</v>
      </c>
      <c r="S96" s="5">
        <v>336.0</v>
      </c>
      <c r="T96" s="5">
        <v>301.0</v>
      </c>
      <c r="U96" s="5">
        <v>294.0</v>
      </c>
      <c r="V96" s="5">
        <v>306.0</v>
      </c>
      <c r="W96" s="5">
        <v>298.0</v>
      </c>
      <c r="X96" s="5">
        <v>331.0</v>
      </c>
    </row>
    <row r="97" ht="12.75" customHeight="1">
      <c r="A97" s="22"/>
      <c r="B97" s="3" t="s">
        <v>201</v>
      </c>
      <c r="C97" s="5">
        <v>1603.0</v>
      </c>
      <c r="D97" s="5">
        <v>1744.0</v>
      </c>
      <c r="E97" s="5">
        <v>2087.0</v>
      </c>
      <c r="F97" s="5">
        <v>2076.0</v>
      </c>
      <c r="G97" s="5">
        <v>2255.0</v>
      </c>
      <c r="H97" s="5">
        <v>2227.0</v>
      </c>
      <c r="I97" s="5">
        <v>2317.0</v>
      </c>
      <c r="J97" s="5">
        <v>1938.0</v>
      </c>
      <c r="K97" s="5">
        <v>1910.0</v>
      </c>
      <c r="L97" s="5">
        <v>1960.0</v>
      </c>
      <c r="M97" s="5">
        <v>2126.0</v>
      </c>
      <c r="N97" s="5">
        <v>2032.0</v>
      </c>
      <c r="O97" s="5">
        <v>1993.0</v>
      </c>
      <c r="P97" s="5">
        <v>2052.0</v>
      </c>
      <c r="Q97" s="5">
        <v>1915.0</v>
      </c>
      <c r="R97" s="5">
        <v>1841.0</v>
      </c>
      <c r="S97" s="5">
        <v>1902.0</v>
      </c>
      <c r="T97" s="5">
        <v>1707.0</v>
      </c>
      <c r="U97" s="5">
        <v>649.0</v>
      </c>
      <c r="V97" s="5">
        <v>720.0</v>
      </c>
      <c r="W97" s="5">
        <v>513.0</v>
      </c>
      <c r="X97" s="5">
        <v>528.0</v>
      </c>
    </row>
    <row r="98" ht="12.75" customHeight="1">
      <c r="A98" s="22"/>
      <c r="B98" s="3" t="s">
        <v>202</v>
      </c>
      <c r="C98" s="5">
        <v>792.0</v>
      </c>
      <c r="D98" s="5">
        <v>803.0</v>
      </c>
      <c r="E98" s="5">
        <v>813.0</v>
      </c>
      <c r="F98" s="5">
        <v>879.0</v>
      </c>
      <c r="G98" s="5">
        <v>908.0</v>
      </c>
      <c r="H98" s="5">
        <v>833.0</v>
      </c>
      <c r="I98" s="5">
        <v>886.0</v>
      </c>
      <c r="J98" s="5">
        <v>779.0</v>
      </c>
      <c r="K98" s="5">
        <v>741.0</v>
      </c>
      <c r="L98" s="5">
        <v>816.0</v>
      </c>
      <c r="M98" s="5">
        <v>669.0</v>
      </c>
      <c r="N98" s="5">
        <v>797.0</v>
      </c>
      <c r="O98" s="5">
        <v>723.0</v>
      </c>
      <c r="P98" s="5">
        <v>698.0</v>
      </c>
      <c r="Q98" s="5">
        <v>669.0</v>
      </c>
      <c r="R98" s="5">
        <v>698.0</v>
      </c>
      <c r="S98" s="5">
        <v>733.0</v>
      </c>
      <c r="T98" s="5">
        <v>735.0</v>
      </c>
      <c r="U98" s="5">
        <v>584.0</v>
      </c>
      <c r="V98" s="5">
        <v>591.0</v>
      </c>
      <c r="W98" s="5">
        <v>719.0</v>
      </c>
      <c r="X98" s="5">
        <v>764.0</v>
      </c>
    </row>
    <row r="99" ht="12.75" customHeight="1">
      <c r="A99" s="23"/>
      <c r="B99" s="3" t="s">
        <v>203</v>
      </c>
      <c r="C99" s="5">
        <v>74.0</v>
      </c>
      <c r="D99" s="5">
        <v>68.0</v>
      </c>
      <c r="E99" s="5">
        <v>88.0</v>
      </c>
      <c r="F99" s="5">
        <v>64.0</v>
      </c>
      <c r="G99" s="5">
        <v>60.0</v>
      </c>
      <c r="H99" s="5">
        <v>71.0</v>
      </c>
      <c r="I99" s="5">
        <v>75.0</v>
      </c>
      <c r="J99" s="5">
        <v>66.0</v>
      </c>
      <c r="K99" s="5">
        <v>68.0</v>
      </c>
      <c r="L99" s="5">
        <v>65.0</v>
      </c>
      <c r="M99" s="5">
        <v>107.0</v>
      </c>
      <c r="N99" s="5">
        <v>100.0</v>
      </c>
      <c r="O99" s="5">
        <v>80.0</v>
      </c>
      <c r="P99" s="5">
        <v>72.0</v>
      </c>
      <c r="Q99" s="5">
        <v>81.0</v>
      </c>
      <c r="R99" s="5">
        <v>69.0</v>
      </c>
      <c r="S99" s="5">
        <v>76.0</v>
      </c>
      <c r="T99" s="5">
        <v>70.0</v>
      </c>
      <c r="U99" s="5">
        <v>78.0</v>
      </c>
      <c r="V99" s="5">
        <v>77.0</v>
      </c>
      <c r="W99" s="5">
        <v>75.0</v>
      </c>
      <c r="X99" s="5">
        <v>74.0</v>
      </c>
    </row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Z1"/>
    <mergeCell ref="A3:B4"/>
    <mergeCell ref="A5:A9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0.86"/>
    <col customWidth="1" min="2" max="2" width="255.0"/>
    <col customWidth="1" min="3" max="26" width="8.0"/>
  </cols>
  <sheetData>
    <row r="1" ht="12.75" customHeight="1">
      <c r="A1" s="16" t="s">
        <v>204</v>
      </c>
    </row>
    <row r="2" ht="12.75" customHeight="1">
      <c r="A2" s="13" t="s">
        <v>0</v>
      </c>
    </row>
    <row r="3" ht="12.75" customHeight="1">
      <c r="A3" s="3" t="s">
        <v>205</v>
      </c>
      <c r="B3" s="24" t="s">
        <v>206</v>
      </c>
    </row>
    <row r="4" ht="51.0" customHeight="1">
      <c r="A4" s="3" t="s">
        <v>207</v>
      </c>
      <c r="B4" s="24" t="s">
        <v>208</v>
      </c>
    </row>
    <row r="5" ht="12.75" customHeight="1">
      <c r="A5" s="3" t="s">
        <v>209</v>
      </c>
      <c r="B5" s="24" t="s">
        <v>210</v>
      </c>
    </row>
    <row r="6" ht="12.75" customHeight="1">
      <c r="A6" s="3" t="s">
        <v>211</v>
      </c>
      <c r="B6" s="24" t="s">
        <v>212</v>
      </c>
    </row>
    <row r="7" ht="12.75" customHeight="1">
      <c r="A7" s="3" t="s">
        <v>213</v>
      </c>
      <c r="B7" s="24" t="s">
        <v>214</v>
      </c>
    </row>
    <row r="8" ht="38.25" customHeight="1">
      <c r="A8" s="3" t="s">
        <v>215</v>
      </c>
      <c r="B8" s="24" t="s">
        <v>216</v>
      </c>
    </row>
    <row r="9" ht="12.75" customHeight="1">
      <c r="A9" s="3" t="s">
        <v>217</v>
      </c>
      <c r="B9" s="24" t="s">
        <v>218</v>
      </c>
    </row>
    <row r="10" ht="12.75" customHeight="1">
      <c r="A10" s="3" t="s">
        <v>219</v>
      </c>
      <c r="B10" s="24" t="s">
        <v>220</v>
      </c>
    </row>
    <row r="11" ht="12.75" customHeight="1">
      <c r="A11" s="3" t="s">
        <v>221</v>
      </c>
      <c r="B11" s="24" t="s">
        <v>222</v>
      </c>
    </row>
    <row r="12" ht="12.75" customHeight="1">
      <c r="A12" s="3" t="s">
        <v>223</v>
      </c>
      <c r="B12" s="24" t="s">
        <v>224</v>
      </c>
    </row>
    <row r="13" ht="12.75" customHeight="1">
      <c r="A13" s="3" t="s">
        <v>225</v>
      </c>
      <c r="B13" s="24" t="s">
        <v>226</v>
      </c>
    </row>
    <row r="14" ht="12.75" customHeight="1">
      <c r="A14" s="3" t="s">
        <v>227</v>
      </c>
      <c r="B14" s="24" t="s">
        <v>228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V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