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rrace001\ardupilot\libraries\AP_HAL_ChibiOS\hwdef\DAELAK-rover-H743\"/>
    </mc:Choice>
  </mc:AlternateContent>
  <xr:revisionPtr revIDLastSave="0" documentId="13_ncr:1_{666BBCF9-073F-4D34-9BCD-74D47380D394}" xr6:coauthVersionLast="47" xr6:coauthVersionMax="47" xr10:uidLastSave="{00000000-0000-0000-0000-000000000000}"/>
  <bookViews>
    <workbookView xWindow="13660" yWindow="360" windowWidth="21800" windowHeight="20350" activeTab="3" xr2:uid="{C2F16E42-267B-47BF-8194-8968E7957828}"/>
  </bookViews>
  <sheets>
    <sheet name="HEADERS" sheetId="10" r:id="rId1"/>
    <sheet name="GPIO" sheetId="11" r:id="rId2"/>
    <sheet name="HOLD1" sheetId="2" r:id="rId3"/>
    <sheet name="HOLD2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0" l="1"/>
  <c r="J45" i="10"/>
  <c r="J44" i="10"/>
  <c r="E23" i="10"/>
  <c r="E26" i="10"/>
  <c r="J15" i="10"/>
  <c r="J28" i="10"/>
  <c r="J29" i="10"/>
  <c r="J27" i="10"/>
  <c r="J24" i="10"/>
  <c r="J23" i="10"/>
  <c r="J38" i="10"/>
  <c r="J36" i="10"/>
  <c r="J34" i="10"/>
  <c r="J12" i="10"/>
  <c r="J13" i="10"/>
  <c r="J14" i="10"/>
  <c r="J11" i="10"/>
  <c r="J54" i="10"/>
  <c r="J53" i="10"/>
  <c r="J43" i="10"/>
  <c r="J49" i="10"/>
  <c r="B9" i="10"/>
  <c r="B12" i="10"/>
  <c r="E9" i="10"/>
  <c r="B19" i="10"/>
  <c r="B42" i="10"/>
  <c r="B21" i="10"/>
  <c r="B45" i="10"/>
  <c r="E51" i="10"/>
  <c r="B29" i="10"/>
  <c r="B46" i="10"/>
  <c r="E18" i="10"/>
  <c r="B44" i="10"/>
  <c r="B17" i="10"/>
  <c r="E16" i="10"/>
  <c r="E25" i="10"/>
  <c r="E15" i="10"/>
  <c r="B14" i="10"/>
  <c r="B48" i="10"/>
  <c r="B49" i="10"/>
  <c r="B50" i="10"/>
  <c r="E50" i="10"/>
  <c r="E33" i="10"/>
  <c r="B34" i="10"/>
  <c r="E34" i="10"/>
  <c r="B35" i="10"/>
  <c r="E42" i="10"/>
  <c r="B43" i="10"/>
  <c r="E45" i="10"/>
  <c r="B51" i="10"/>
  <c r="B28" i="10"/>
  <c r="E12" i="10"/>
  <c r="B37" i="10"/>
  <c r="E37" i="10"/>
  <c r="B18" i="10"/>
  <c r="E17" i="10"/>
  <c r="E44" i="10"/>
  <c r="B23" i="10"/>
  <c r="E22" i="10"/>
  <c r="B22" i="10"/>
  <c r="B26" i="10"/>
  <c r="E14" i="10"/>
  <c r="E27" i="10"/>
  <c r="E19" i="10"/>
  <c r="E38" i="10"/>
  <c r="E40" i="10"/>
  <c r="E41" i="10"/>
  <c r="E43" i="10"/>
  <c r="E46" i="10"/>
  <c r="E47" i="10"/>
  <c r="E48" i="10"/>
  <c r="E49" i="10"/>
  <c r="B36" i="10"/>
  <c r="B38" i="10"/>
  <c r="B40" i="10"/>
  <c r="B41" i="10"/>
  <c r="B47" i="10"/>
  <c r="B33" i="10"/>
  <c r="E10" i="10"/>
  <c r="E11" i="10"/>
  <c r="E13" i="10"/>
  <c r="E20" i="10"/>
  <c r="E21" i="10"/>
  <c r="E24" i="10"/>
  <c r="E28" i="10"/>
  <c r="E29" i="10"/>
  <c r="B10" i="10"/>
  <c r="B11" i="10"/>
  <c r="B13" i="10"/>
  <c r="B15" i="10"/>
  <c r="B16" i="10"/>
  <c r="B20" i="10"/>
  <c r="B24" i="10"/>
  <c r="B25" i="10"/>
  <c r="B27" i="10"/>
</calcChain>
</file>

<file path=xl/sharedStrings.xml><?xml version="1.0" encoding="utf-8"?>
<sst xmlns="http://schemas.openxmlformats.org/spreadsheetml/2006/main" count="630" uniqueCount="283">
  <si>
    <t>PE1</t>
  </si>
  <si>
    <t>PB9</t>
  </si>
  <si>
    <t>PB7</t>
  </si>
  <si>
    <t>PB5</t>
  </si>
  <si>
    <t>PB3</t>
  </si>
  <si>
    <t>PD6</t>
  </si>
  <si>
    <t>PD4</t>
  </si>
  <si>
    <t>PD2</t>
  </si>
  <si>
    <t>PD0</t>
  </si>
  <si>
    <t>PC11</t>
  </si>
  <si>
    <t>PA15</t>
  </si>
  <si>
    <t>PA11</t>
  </si>
  <si>
    <t>PA9</t>
  </si>
  <si>
    <t>PC9</t>
  </si>
  <si>
    <t>PC7</t>
  </si>
  <si>
    <t>PD15</t>
  </si>
  <si>
    <t>PD13</t>
  </si>
  <si>
    <t>PD9</t>
  </si>
  <si>
    <t>PB15</t>
  </si>
  <si>
    <t>PB13</t>
  </si>
  <si>
    <t>PE0</t>
  </si>
  <si>
    <t>PB0</t>
  </si>
  <si>
    <t>PC0</t>
  </si>
  <si>
    <t>PA0</t>
  </si>
  <si>
    <t>PB8</t>
  </si>
  <si>
    <t>PB6</t>
  </si>
  <si>
    <t>PB4</t>
  </si>
  <si>
    <t>PD7</t>
  </si>
  <si>
    <t>PD5</t>
  </si>
  <si>
    <t>PD3</t>
  </si>
  <si>
    <t>PD1</t>
  </si>
  <si>
    <t>PC12</t>
  </si>
  <si>
    <t>PC10</t>
  </si>
  <si>
    <t>PA8</t>
  </si>
  <si>
    <t>PC8</t>
  </si>
  <si>
    <t>PD14</t>
  </si>
  <si>
    <t>PD12</t>
  </si>
  <si>
    <t>PD10</t>
  </si>
  <si>
    <t>PD8</t>
  </si>
  <si>
    <t>PA12</t>
  </si>
  <si>
    <t>PB12</t>
  </si>
  <si>
    <t>PA10</t>
  </si>
  <si>
    <t>PC6</t>
  </si>
  <si>
    <t>PB14</t>
  </si>
  <si>
    <t>GND</t>
  </si>
  <si>
    <t>PD11</t>
  </si>
  <si>
    <t>5V</t>
  </si>
  <si>
    <t>3V3</t>
  </si>
  <si>
    <t>PE2</t>
  </si>
  <si>
    <t>PE4</t>
  </si>
  <si>
    <t>PE6</t>
  </si>
  <si>
    <t>PC13</t>
  </si>
  <si>
    <t>PC2</t>
  </si>
  <si>
    <t>PA2</t>
  </si>
  <si>
    <t>PA4</t>
  </si>
  <si>
    <t>PA6</t>
  </si>
  <si>
    <t>PC4</t>
  </si>
  <si>
    <t>PB2</t>
  </si>
  <si>
    <t>PE8</t>
  </si>
  <si>
    <t>PE10</t>
  </si>
  <si>
    <t>PE12</t>
  </si>
  <si>
    <t>PE14</t>
  </si>
  <si>
    <t>PB10</t>
  </si>
  <si>
    <t>PE3</t>
  </si>
  <si>
    <t>PC3</t>
  </si>
  <si>
    <t>PA3</t>
  </si>
  <si>
    <t>PE5</t>
  </si>
  <si>
    <t>VBAT</t>
  </si>
  <si>
    <t>NRST</t>
  </si>
  <si>
    <t>PC1</t>
  </si>
  <si>
    <t>VREF</t>
  </si>
  <si>
    <t>PA1</t>
  </si>
  <si>
    <t>PA5</t>
  </si>
  <si>
    <t>PA7</t>
  </si>
  <si>
    <t>PC5</t>
  </si>
  <si>
    <t>PB1</t>
  </si>
  <si>
    <t>PE7</t>
  </si>
  <si>
    <t>PE9</t>
  </si>
  <si>
    <t>PE11</t>
  </si>
  <si>
    <t>PE13</t>
  </si>
  <si>
    <t>PB11</t>
  </si>
  <si>
    <t>PE15</t>
  </si>
  <si>
    <t>P1</t>
  </si>
  <si>
    <t>P2</t>
  </si>
  <si>
    <t>PC8 SDMMC1_D0</t>
  </si>
  <si>
    <t>PC9 SDMMC1_D1</t>
  </si>
  <si>
    <t>PC10 SDMMC1_D2</t>
  </si>
  <si>
    <t xml:space="preserve">PC11 SDMMC1_D3 </t>
  </si>
  <si>
    <t xml:space="preserve">PC12 SDMMC1_CK  </t>
  </si>
  <si>
    <t>PD2 SDMMC1_CMD</t>
  </si>
  <si>
    <t>PD4 MicroSD_SW (switch)</t>
  </si>
  <si>
    <t xml:space="preserve">PA11 USB1_DN </t>
  </si>
  <si>
    <t xml:space="preserve">PA12 USB1_DP </t>
  </si>
  <si>
    <t xml:space="preserve">PA13 SWDIO </t>
  </si>
  <si>
    <t xml:space="preserve">PA14 SWCLK </t>
  </si>
  <si>
    <t>PE14 LCD_SDA    MOSI</t>
  </si>
  <si>
    <t>PE13 LCD_WR_RS  GPIO</t>
  </si>
  <si>
    <t>PE12 LCD_SCL    SCK</t>
  </si>
  <si>
    <t>PE11 LCD_CS     GPIO</t>
  </si>
  <si>
    <t>PE10 LCD_LED</t>
  </si>
  <si>
    <t>TIM</t>
  </si>
  <si>
    <t>PE10 LCD_LED tim</t>
  </si>
  <si>
    <t xml:space="preserve">PD13 QSPI_BK1_IO3 </t>
  </si>
  <si>
    <t xml:space="preserve">PE2 QSPI_BK1_IO2 </t>
  </si>
  <si>
    <t xml:space="preserve">PD12 QSPI_BK1_IO1 </t>
  </si>
  <si>
    <t xml:space="preserve">PD11 QSPI_BK1_IO0 </t>
  </si>
  <si>
    <t xml:space="preserve">PB2 QSPI_CLK     </t>
  </si>
  <si>
    <t xml:space="preserve">PB6 QSPI_BK1_NCS </t>
  </si>
  <si>
    <t xml:space="preserve">PB4 SPI_Flash_MISO </t>
  </si>
  <si>
    <t xml:space="preserve">PD7 SPI_Flash_MOSI </t>
  </si>
  <si>
    <t xml:space="preserve">PB3 SPI_Flash_CLK  </t>
  </si>
  <si>
    <t xml:space="preserve">PD6 SPI_Flash_CS   </t>
  </si>
  <si>
    <t xml:space="preserve">PC6 DCMI_D0  </t>
  </si>
  <si>
    <t xml:space="preserve">PC7 DCMI_D1 </t>
  </si>
  <si>
    <t xml:space="preserve">PE0 DCMI_D2  </t>
  </si>
  <si>
    <t xml:space="preserve">PE1 DCMI_D3  </t>
  </si>
  <si>
    <t xml:space="preserve">PE4 DCMI_D4  </t>
  </si>
  <si>
    <t xml:space="preserve">PD3 DCMI_D5  </t>
  </si>
  <si>
    <t xml:space="preserve">PE5 DCMI_D6  </t>
  </si>
  <si>
    <t xml:space="preserve">PE6 DCMI_D7  </t>
  </si>
  <si>
    <t xml:space="preserve">PB7 DCMI_VSYNC  </t>
  </si>
  <si>
    <t xml:space="preserve">PA4 DCMI_HSYNC  </t>
  </si>
  <si>
    <t xml:space="preserve">PA6 DCMI_PIXCLK  </t>
  </si>
  <si>
    <t xml:space="preserve">PA8 RCC_MCO_1  </t>
  </si>
  <si>
    <t xml:space="preserve">PB8 I2C1_SCL  </t>
  </si>
  <si>
    <t xml:space="preserve">PB9 I2C1_SDA  </t>
  </si>
  <si>
    <t>PA7 DVP_PWDN  (switch)</t>
  </si>
  <si>
    <t>LED BLUE</t>
  </si>
  <si>
    <t>DO NOT EDIT</t>
  </si>
  <si>
    <t>*PA11 USB1_DN *</t>
  </si>
  <si>
    <t>*PA12 USB1_DP *</t>
  </si>
  <si>
    <t>*PA4 DCMI_HSYNC  *</t>
  </si>
  <si>
    <t>*PA6 DCMI_PIXCLK  *</t>
  </si>
  <si>
    <t>*PA7 DVP_PWDN  (switch)*</t>
  </si>
  <si>
    <t>*PA8 RCC_MCO_1  *</t>
  </si>
  <si>
    <t>*PB2 QSPI_CLK     *</t>
  </si>
  <si>
    <t>*PB3 SPI_Flash_CLK  *</t>
  </si>
  <si>
    <t>*PB4 SPI_Flash_MISO *</t>
  </si>
  <si>
    <t>*PB6 QSPI_BK1_NCS *</t>
  </si>
  <si>
    <t>*PB7 DCMI_VSYNC  *</t>
  </si>
  <si>
    <t>*PB8 I2C1_SCL  *</t>
  </si>
  <si>
    <t>*PB9 I2C1_SDA  *</t>
  </si>
  <si>
    <t>*PC10 SDMMC1_D2*</t>
  </si>
  <si>
    <t>*PC11 SDMMC1_D3 *</t>
  </si>
  <si>
    <t>*PC12 SDMMC1_CK  *</t>
  </si>
  <si>
    <t>*PC6 DCMI_D0  *</t>
  </si>
  <si>
    <t>*PC7 DCMI_D1 *</t>
  </si>
  <si>
    <t>*PC8 SDMMC1_D0*</t>
  </si>
  <si>
    <t>*PC9 SDMMC1_D1*</t>
  </si>
  <si>
    <t>*PD11 QSPI_BK1_IO0 *</t>
  </si>
  <si>
    <t>*PD12 QSPI_BK1_IO1 *</t>
  </si>
  <si>
    <t>*PD13 QSPI_BK1_IO3 *</t>
  </si>
  <si>
    <t>*PD2 SDMMC1_CMD*</t>
  </si>
  <si>
    <t>*PD3 DCMI_D5  *</t>
  </si>
  <si>
    <t>*PD6 SPI_Flash_CS   *</t>
  </si>
  <si>
    <t>*PD7 SPI_Flash_MOSI *</t>
  </si>
  <si>
    <t>*PE0 DCMI_D2  *</t>
  </si>
  <si>
    <t>*PE1 DCMI_D3  *</t>
  </si>
  <si>
    <t>*PE11 LCD_CS     GPIO*</t>
  </si>
  <si>
    <t>*PE12 LCD_SCL    SCK*</t>
  </si>
  <si>
    <t>*PE13 LCD_WR_RS  GPIO*</t>
  </si>
  <si>
    <t>*PE14 LCD_SDA    MOSI*</t>
  </si>
  <si>
    <t>*PE2 QSPI_BK1_IO2 *</t>
  </si>
  <si>
    <t>*LED BLUE*</t>
  </si>
  <si>
    <t>*PE4 DCMI_D4  *</t>
  </si>
  <si>
    <t>*PE5 DCMI_D6  *</t>
  </si>
  <si>
    <t>*PE6 DCMI_D7  *</t>
  </si>
  <si>
    <t>WeActStudio</t>
  </si>
  <si>
    <t>STM32H7xx Core Board</t>
  </si>
  <si>
    <t xml:space="preserve">STM32H743VIT6 2048KB ROM, 1MB RAM </t>
  </si>
  <si>
    <t>https://github.com/WeActStudio/MiniSTM32H7xx</t>
  </si>
  <si>
    <t>* MicroSD</t>
  </si>
  <si>
    <t>*USB</t>
  </si>
  <si>
    <t>*SW Debug</t>
  </si>
  <si>
    <t>*TFT-LCD</t>
  </si>
  <si>
    <t>LCD_RESET LCD_RESET -NRST Switch</t>
  </si>
  <si>
    <t>*QSPI Default Flash:W25Q64 64MBit 8MB (U7)</t>
  </si>
  <si>
    <t>*SPI Default Flash:W25Q64 64MBit 8MB (U8)</t>
  </si>
  <si>
    <t>*CAMERA DCMI DVP_RST DVP_RST (---Free to Use---)</t>
  </si>
  <si>
    <t>*</t>
  </si>
  <si>
    <t>PE3 Blue LED</t>
  </si>
  <si>
    <t>*PE10 LCD_LED TIM*</t>
  </si>
  <si>
    <t>PA9  USART1_TX USART1</t>
  </si>
  <si>
    <t>PA10 USART1_RX USART1</t>
  </si>
  <si>
    <t>PA2 USART2_TX USART2</t>
  </si>
  <si>
    <t>PA3 USART2_RX USART2</t>
  </si>
  <si>
    <t>PD8 USART3_TX USART3</t>
  </si>
  <si>
    <t>PD9 USART3_RX USART3</t>
  </si>
  <si>
    <t>PB10 I2C2_SCL I2C2</t>
  </si>
  <si>
    <t>PB11 I2C2_SDA I2C2</t>
  </si>
  <si>
    <t>PA15 TIM2_CH1 TIM2 GPIO(32) ALARM</t>
  </si>
  <si>
    <t>PC2 SPI2_MISO SPI2</t>
  </si>
  <si>
    <t>PC3 SPI2_MOSI SPI2</t>
  </si>
  <si>
    <t>PC0 BATT_VOLTAGE_SENS ADC1 SCALE(1)</t>
  </si>
  <si>
    <t>PC1 BATT_CURRENT_SENS ADC1 SCALE(1)</t>
  </si>
  <si>
    <t>PB13 SPI2_SCK  SPI2</t>
  </si>
  <si>
    <t>MPU-9250</t>
  </si>
  <si>
    <t>VCC</t>
  </si>
  <si>
    <t>EDA</t>
  </si>
  <si>
    <t>ECL</t>
  </si>
  <si>
    <t>****ENCODERS'</t>
  </si>
  <si>
    <t>INT</t>
  </si>
  <si>
    <t>NCS</t>
  </si>
  <si>
    <t>FSYNC</t>
  </si>
  <si>
    <t>SDA/SDI</t>
  </si>
  <si>
    <t>SCL/SCK</t>
  </si>
  <si>
    <t>ADD/SDO</t>
  </si>
  <si>
    <t>ICM20948</t>
  </si>
  <si>
    <t>FSY</t>
  </si>
  <si>
    <t>ACL</t>
  </si>
  <si>
    <t>ADA</t>
  </si>
  <si>
    <t>SCL/SCLK</t>
  </si>
  <si>
    <t>PA4 ICM20948_CS  CS</t>
  </si>
  <si>
    <t>*used by dev board</t>
  </si>
  <si>
    <t>PA5 SPI6_SCK  SPI6</t>
  </si>
  <si>
    <t>PA6 SPI6_MISO SPI6</t>
  </si>
  <si>
    <t>PA7 SPI6_MOSI SPI6</t>
  </si>
  <si>
    <t>PB8 I2C1_SCL I2C1</t>
  </si>
  <si>
    <t>PB9 I2C1_SDA I2C1</t>
  </si>
  <si>
    <t>PA1 USART2_RTS USART2</t>
  </si>
  <si>
    <t>PE8 UART7_TX UART7</t>
  </si>
  <si>
    <t>PE7 UART7_RX UART7</t>
  </si>
  <si>
    <t>PE1 UART8_TX UART8</t>
  </si>
  <si>
    <t>PE0 UART8_RX UART8</t>
  </si>
  <si>
    <t>LEDS</t>
  </si>
  <si>
    <t>BEEPER</t>
  </si>
  <si>
    <t>SIG</t>
  </si>
  <si>
    <t>BOARD</t>
  </si>
  <si>
    <t>-</t>
  </si>
  <si>
    <t>R</t>
  </si>
  <si>
    <t>G</t>
  </si>
  <si>
    <t>B</t>
  </si>
  <si>
    <t>RM3100</t>
  </si>
  <si>
    <t>BATTERY</t>
  </si>
  <si>
    <t>VOLT</t>
  </si>
  <si>
    <t>CURR</t>
  </si>
  <si>
    <t>connected to header on dev board but not used</t>
  </si>
  <si>
    <t>*PD4 MicroSD_SW*</t>
  </si>
  <si>
    <t>DRDY</t>
  </si>
  <si>
    <t>NC</t>
  </si>
  <si>
    <t>AVSS</t>
  </si>
  <si>
    <t>DVSS</t>
  </si>
  <si>
    <t>AVDD</t>
  </si>
  <si>
    <t>DVDD</t>
  </si>
  <si>
    <t>I2CEN</t>
  </si>
  <si>
    <t xml:space="preserve">NC </t>
  </si>
  <si>
    <t>SCK/SCL</t>
  </si>
  <si>
    <t>SO/SA1</t>
  </si>
  <si>
    <t>SI/SDA</t>
  </si>
  <si>
    <t>SSN/SA0</t>
  </si>
  <si>
    <t>PE5 SPI4_MISO SPI4</t>
  </si>
  <si>
    <t>PE4 OPEN_CS SPI4</t>
  </si>
  <si>
    <t>PB7  DRDY1_RM3100 INPUT</t>
  </si>
  <si>
    <t>PC4 MPU9250_CS  CS</t>
  </si>
  <si>
    <t>PC5  DRDY2_MPU9250 INPUT</t>
  </si>
  <si>
    <t>PC13 DRDY3_ICM20948 INPUT</t>
  </si>
  <si>
    <t>COIN CELL</t>
  </si>
  <si>
    <t>PD0 UART4_RX UART4</t>
  </si>
  <si>
    <t>PD1 UART4_TX UART4</t>
  </si>
  <si>
    <t>PD3 USART2_CTS USART2</t>
  </si>
  <si>
    <t xml:space="preserve">PA0 TIM5_CH1 TIM5 PWM(1) GPIO(50) </t>
  </si>
  <si>
    <t xml:space="preserve">PB1 TIM1_CH3N TIM1 PWM(4) GPIO(53) </t>
  </si>
  <si>
    <t>SAFTEY SWITCH MONITOR</t>
  </si>
  <si>
    <t>GPS PPS INPUT</t>
  </si>
  <si>
    <t>ENCODER</t>
  </si>
  <si>
    <t>BUMPER</t>
  </si>
  <si>
    <t>COPROCESSOR</t>
  </si>
  <si>
    <t>IOMCU</t>
  </si>
  <si>
    <t>PB12 LED_RED OUTPUT LOW GPIO(0)</t>
  </si>
  <si>
    <t>PD10 LED_GREEN OUTPUT LOW GPIO(1)</t>
  </si>
  <si>
    <t>PD5 LED_BLUE  OUTPUT LOW GPIO(2)</t>
  </si>
  <si>
    <t xml:space="preserve">PA8 TIM1_CH1 TIM1 PWM(2) GPIO(51) </t>
  </si>
  <si>
    <t xml:space="preserve">PB0 TIM3_CH3 TIM3 PWM(3) GPIO(52) </t>
  </si>
  <si>
    <t xml:space="preserve">PB5 TIM3_CH2 TIM3 PWM(5) GPIO(54)   </t>
  </si>
  <si>
    <t>PB14 TIM1_CH2N TIM1 PWM(6) GPIO(55)</t>
  </si>
  <si>
    <t>PB15 TIM8_CH3N TIM8 PWM(7) GPIO(56)</t>
  </si>
  <si>
    <t xml:space="preserve">PC6 TIM8_CH1 TIM8 PWM(8)  GPIO(57) </t>
  </si>
  <si>
    <t xml:space="preserve">PC7 TIM8_CH2 TIM8 PWM(9) GPIO(58) </t>
  </si>
  <si>
    <t>PD14 TIM4_CH3 TIM4 PWM(10) GPIO(59)</t>
  </si>
  <si>
    <t>PD15 TIM4_CH4 TIM4 PWM(11) GPIO(60)</t>
  </si>
  <si>
    <t>PE6 TIM15_CH2 TIM15 PWM(12) GPIO(61)</t>
  </si>
  <si>
    <t>PE15 IN1 INPUT</t>
  </si>
  <si>
    <t>PE9 IN2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</si>
</sst>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4" borderId="0" xfId="0" applyFill="1"/>
    <xf numFmtId="49" fontId="0" fillId="0" borderId="0" xfId="0" applyNumberFormat="1"/>
    <xf numFmtId="49" fontId="0" fillId="5" borderId="0" xfId="0" applyNumberFormat="1" applyFill="1"/>
    <xf numFmtId="49" fontId="0" fillId="6" borderId="0" xfId="0" applyNumberFormat="1" applyFill="1"/>
    <xf numFmtId="49" fontId="0" fillId="7" borderId="0" xfId="0" applyNumberFormat="1" applyFill="1"/>
    <xf numFmtId="0" fontId="0" fillId="8" borderId="0" xfId="0" applyFill="1"/>
    <xf numFmtId="49" fontId="0" fillId="9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0" xfId="0" applyFont="1" applyFill="1"/>
    <xf numFmtId="0" fontId="0" fillId="2" borderId="0" xfId="0" applyFill="1"/>
    <xf numFmtId="0" fontId="0" fillId="0" borderId="5" xfId="0" applyBorder="1"/>
    <xf numFmtId="0" fontId="0" fillId="0" borderId="6" xfId="0" applyBorder="1"/>
    <xf numFmtId="0" fontId="2" fillId="3" borderId="7" xfId="0" applyFont="1" applyFill="1" applyBorder="1"/>
    <xf numFmtId="0" fontId="0" fillId="0" borderId="8" xfId="0" applyBorder="1"/>
    <xf numFmtId="0" fontId="0" fillId="0" borderId="7" xfId="0" applyBorder="1"/>
    <xf numFmtId="0" fontId="1" fillId="0" borderId="0" xfId="0" applyFont="1"/>
    <xf numFmtId="49" fontId="0" fillId="12" borderId="0" xfId="0" applyNumberFormat="1" applyFill="1"/>
    <xf numFmtId="0" fontId="0" fillId="12" borderId="0" xfId="0" applyFill="1"/>
    <xf numFmtId="0" fontId="2" fillId="3" borderId="5" xfId="0" applyFont="1" applyFill="1" applyBorder="1"/>
    <xf numFmtId="0" fontId="0" fillId="2" borderId="5" xfId="0" applyFill="1" applyBorder="1"/>
    <xf numFmtId="49" fontId="2" fillId="11" borderId="0" xfId="0" applyNumberFormat="1" applyFont="1" applyFill="1"/>
    <xf numFmtId="0" fontId="3" fillId="0" borderId="1" xfId="0" applyFont="1" applyBorder="1"/>
    <xf numFmtId="0" fontId="0" fillId="0" borderId="9" xfId="0" applyBorder="1"/>
    <xf numFmtId="0" fontId="0" fillId="0" borderId="10" xfId="0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49" fontId="0" fillId="13" borderId="0" xfId="0" applyNumberFormat="1" applyFill="1"/>
    <xf numFmtId="0" fontId="0" fillId="13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11</xdr:row>
      <xdr:rowOff>168795</xdr:rowOff>
    </xdr:from>
    <xdr:to>
      <xdr:col>14</xdr:col>
      <xdr:colOff>302786</xdr:colOff>
      <xdr:row>35</xdr:row>
      <xdr:rowOff>181819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990FE0-E787-217D-C7C6-8A6B7C81B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2100" y="2194445"/>
          <a:ext cx="6093986" cy="4432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1</xdr:row>
      <xdr:rowOff>177800</xdr:rowOff>
    </xdr:from>
    <xdr:to>
      <xdr:col>15</xdr:col>
      <xdr:colOff>378314</xdr:colOff>
      <xdr:row>27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8BCE8-1F58-63ED-368C-6A68C9F25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361950"/>
          <a:ext cx="7845914" cy="47625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18</xdr:col>
      <xdr:colOff>381364</xdr:colOff>
      <xdr:row>53</xdr:row>
      <xdr:rowOff>76393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51351B-3694-07C5-5F4C-3D361FC15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6076950"/>
          <a:ext cx="7086964" cy="3759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023A-3D1D-4F00-B59B-68A0BAB47D6D}">
  <dimension ref="B1:M56"/>
  <sheetViews>
    <sheetView topLeftCell="A7" zoomScaleNormal="100" workbookViewId="0">
      <selection activeCell="D50" sqref="D50"/>
    </sheetView>
  </sheetViews>
  <sheetFormatPr defaultRowHeight="14.5" x14ac:dyDescent="0.35"/>
  <cols>
    <col min="1" max="1" width="4.81640625" customWidth="1"/>
    <col min="2" max="2" width="34.81640625" bestFit="1" customWidth="1"/>
    <col min="5" max="5" width="35.81640625" bestFit="1" customWidth="1"/>
    <col min="6" max="6" width="4" customWidth="1"/>
    <col min="7" max="7" width="7.26953125" customWidth="1"/>
    <col min="8" max="8" width="8.81640625" bestFit="1" customWidth="1"/>
    <col min="9" max="9" width="8.7265625" bestFit="1" customWidth="1"/>
    <col min="10" max="10" width="35.81640625" bestFit="1" customWidth="1"/>
    <col min="11" max="11" width="7.26953125" customWidth="1"/>
    <col min="12" max="12" width="5.54296875" customWidth="1"/>
    <col min="13" max="20" width="7.26953125" customWidth="1"/>
  </cols>
  <sheetData>
    <row r="1" spans="2:13" x14ac:dyDescent="0.35">
      <c r="B1" s="1" t="s">
        <v>213</v>
      </c>
      <c r="J1" s="6" t="s">
        <v>200</v>
      </c>
    </row>
    <row r="2" spans="2:13" x14ac:dyDescent="0.35">
      <c r="J2" s="6" t="s">
        <v>262</v>
      </c>
      <c r="M2" s="35"/>
    </row>
    <row r="3" spans="2:13" x14ac:dyDescent="0.35">
      <c r="J3" s="6" t="s">
        <v>263</v>
      </c>
    </row>
    <row r="4" spans="2:13" x14ac:dyDescent="0.35">
      <c r="J4" s="6" t="s">
        <v>265</v>
      </c>
    </row>
    <row r="5" spans="2:13" x14ac:dyDescent="0.35">
      <c r="J5" s="6" t="s">
        <v>266</v>
      </c>
    </row>
    <row r="6" spans="2:13" x14ac:dyDescent="0.35">
      <c r="J6" s="6" t="s">
        <v>267</v>
      </c>
    </row>
    <row r="7" spans="2:13" x14ac:dyDescent="0.35">
      <c r="B7" s="27" t="s">
        <v>128</v>
      </c>
      <c r="C7" s="11" t="s">
        <v>82</v>
      </c>
      <c r="D7" s="11"/>
      <c r="E7" s="12"/>
    </row>
    <row r="8" spans="2:13" x14ac:dyDescent="0.35">
      <c r="B8" s="14" t="s">
        <v>44</v>
      </c>
      <c r="C8" s="14" t="s">
        <v>44</v>
      </c>
      <c r="D8" s="15" t="s">
        <v>46</v>
      </c>
      <c r="E8" s="15" t="s">
        <v>46</v>
      </c>
      <c r="G8" s="10" t="s">
        <v>207</v>
      </c>
      <c r="H8" s="11"/>
      <c r="I8" s="11"/>
      <c r="J8" s="12"/>
    </row>
    <row r="9" spans="2:13" x14ac:dyDescent="0.35">
      <c r="B9" s="13" t="str">
        <f>VLOOKUP(C9,GPIO!$B$2:$C$77,2)</f>
        <v>PE0 UART8_RX UART8</v>
      </c>
      <c r="C9" t="s">
        <v>0</v>
      </c>
      <c r="D9" t="s">
        <v>20</v>
      </c>
      <c r="E9" s="16" t="str">
        <f>VLOOKUP(D9,GPIO!$B$2:$C$77,2)</f>
        <v>PE1 UART8_TX UART8</v>
      </c>
      <c r="G9" s="13">
        <v>1</v>
      </c>
      <c r="H9" t="s">
        <v>197</v>
      </c>
      <c r="I9" s="15" t="s">
        <v>47</v>
      </c>
      <c r="J9" s="16"/>
    </row>
    <row r="10" spans="2:13" x14ac:dyDescent="0.35">
      <c r="B10" s="13" t="str">
        <f>VLOOKUP(C10,GPIO!$B$2:$C$77,2)</f>
        <v>PB9 I2C1_SDA I2C1</v>
      </c>
      <c r="C10" t="s">
        <v>1</v>
      </c>
      <c r="D10" t="s">
        <v>24</v>
      </c>
      <c r="E10" s="16" t="str">
        <f>VLOOKUP(D10,GPIO!$B$2:$C$77,2)</f>
        <v>PB8 I2C1_SCL I2C1</v>
      </c>
      <c r="G10" s="13">
        <v>2</v>
      </c>
      <c r="H10" t="s">
        <v>44</v>
      </c>
      <c r="I10" s="14" t="s">
        <v>44</v>
      </c>
      <c r="J10" s="16"/>
    </row>
    <row r="11" spans="2:13" x14ac:dyDescent="0.35">
      <c r="B11" s="13" t="str">
        <f>VLOOKUP(C11,GPIO!$B$2:$C$77,2)</f>
        <v>PB7  DRDY1_RM3100 INPUT</v>
      </c>
      <c r="C11" t="s">
        <v>2</v>
      </c>
      <c r="D11" s="31" t="s">
        <v>25</v>
      </c>
      <c r="E11" s="32" t="str">
        <f>VLOOKUP(D11,GPIO!$B$2:$C$77,2)</f>
        <v>*PB6 QSPI_BK1_NCS *</v>
      </c>
      <c r="G11" s="13">
        <v>3</v>
      </c>
      <c r="H11" t="s">
        <v>211</v>
      </c>
      <c r="I11" t="s">
        <v>19</v>
      </c>
      <c r="J11" s="16" t="str">
        <f>VLOOKUP(I11,GPIO!$B$2:$C$77,2)</f>
        <v>PB13 SPI2_SCK  SPI2</v>
      </c>
    </row>
    <row r="12" spans="2:13" x14ac:dyDescent="0.35">
      <c r="B12" s="13" t="str">
        <f>VLOOKUP(C12,GPIO!$B$2:$C$77,2)</f>
        <v xml:space="preserve">PB5 TIM3_CH2 TIM3 PWM(5) GPIO(54)   </v>
      </c>
      <c r="C12" t="s">
        <v>3</v>
      </c>
      <c r="D12" s="31" t="s">
        <v>26</v>
      </c>
      <c r="E12" s="32" t="str">
        <f>VLOOKUP(D12,GPIO!$B$2:$C$77,2)</f>
        <v>*PB4 SPI_Flash_MISO *</v>
      </c>
      <c r="G12" s="13">
        <v>4</v>
      </c>
      <c r="H12" t="s">
        <v>204</v>
      </c>
      <c r="I12" t="s">
        <v>52</v>
      </c>
      <c r="J12" s="16" t="str">
        <f>VLOOKUP(I12,GPIO!$B$2:$C$77,2)</f>
        <v>PC2 SPI2_MISO SPI2</v>
      </c>
    </row>
    <row r="13" spans="2:13" x14ac:dyDescent="0.35">
      <c r="B13" s="30" t="str">
        <f>VLOOKUP(C13,GPIO!$B$2:$C$77,2)</f>
        <v>*PB3 SPI_Flash_CLK  *</v>
      </c>
      <c r="C13" s="31" t="s">
        <v>4</v>
      </c>
      <c r="D13" s="31" t="s">
        <v>27</v>
      </c>
      <c r="E13" s="32" t="str">
        <f>VLOOKUP(D13,GPIO!$B$2:$C$77,2)</f>
        <v>*PD7 SPI_Flash_MOSI *</v>
      </c>
      <c r="G13" s="13">
        <v>5</v>
      </c>
      <c r="H13" t="s">
        <v>202</v>
      </c>
      <c r="I13" t="s">
        <v>54</v>
      </c>
      <c r="J13" s="16" t="str">
        <f>VLOOKUP(I13,GPIO!$B$2:$C$77,2)</f>
        <v>PA4 ICM20948_CS  CS</v>
      </c>
    </row>
    <row r="14" spans="2:13" x14ac:dyDescent="0.35">
      <c r="B14" s="30" t="str">
        <f>VLOOKUP(C14,GPIO!$B$2:$C$77,2)</f>
        <v>*PD6 SPI_Flash_CS   *</v>
      </c>
      <c r="C14" s="31" t="s">
        <v>5</v>
      </c>
      <c r="D14" t="s">
        <v>28</v>
      </c>
      <c r="E14" s="16" t="str">
        <f>VLOOKUP(D14,GPIO!$B$2:$C$77,2)</f>
        <v>PD5 LED_BLUE  OUTPUT LOW GPIO(2)</v>
      </c>
      <c r="G14" s="13">
        <v>6</v>
      </c>
      <c r="H14" t="s">
        <v>206</v>
      </c>
      <c r="I14" t="s">
        <v>64</v>
      </c>
      <c r="J14" s="16" t="str">
        <f>VLOOKUP(I14,GPIO!$B$2:$C$77,2)</f>
        <v>PC3 SPI2_MOSI SPI2</v>
      </c>
    </row>
    <row r="15" spans="2:13" x14ac:dyDescent="0.35">
      <c r="B15" s="30" t="str">
        <f>VLOOKUP(C15,GPIO!$B$2:$C$77,2)</f>
        <v>*PD4 MicroSD_SW*</v>
      </c>
      <c r="C15" s="31" t="s">
        <v>6</v>
      </c>
      <c r="D15" t="s">
        <v>29</v>
      </c>
      <c r="E15" s="16" t="str">
        <f>VLOOKUP(D15,GPIO!$B$2:$C$77,2)</f>
        <v>PD3 USART2_CTS USART2</v>
      </c>
      <c r="G15" s="13">
        <v>7</v>
      </c>
      <c r="H15" t="s">
        <v>201</v>
      </c>
      <c r="I15" t="s">
        <v>51</v>
      </c>
      <c r="J15" s="16" t="str">
        <f>VLOOKUP(I15,GPIO!$B$2:$C$77,2)</f>
        <v>PC13 DRDY3_ICM20948 INPUT</v>
      </c>
    </row>
    <row r="16" spans="2:13" x14ac:dyDescent="0.35">
      <c r="B16" s="30" t="str">
        <f>VLOOKUP(C16,GPIO!$B$2:$C$77,2)</f>
        <v>*PD2 SDMMC1_CMD*</v>
      </c>
      <c r="C16" s="31" t="s">
        <v>7</v>
      </c>
      <c r="D16" t="s">
        <v>30</v>
      </c>
      <c r="E16" s="16" t="str">
        <f>VLOOKUP(D16,GPIO!$B$2:$C$77,2)</f>
        <v>PD1 UART4_TX UART4</v>
      </c>
      <c r="G16" s="13">
        <v>8</v>
      </c>
      <c r="H16" t="s">
        <v>208</v>
      </c>
      <c r="I16" t="s">
        <v>239</v>
      </c>
      <c r="J16" s="16"/>
    </row>
    <row r="17" spans="2:10" x14ac:dyDescent="0.35">
      <c r="B17" s="13" t="str">
        <f>VLOOKUP(C17,GPIO!$B$2:$C$77,2)</f>
        <v>PD0 UART4_RX UART4</v>
      </c>
      <c r="C17" t="s">
        <v>8</v>
      </c>
      <c r="D17" s="31" t="s">
        <v>31</v>
      </c>
      <c r="E17" s="32" t="str">
        <f>VLOOKUP(D17,GPIO!$B$2:$C$77,2)</f>
        <v>*PC12 SDMMC1_CK  *</v>
      </c>
      <c r="G17" s="13">
        <v>9</v>
      </c>
      <c r="H17" t="s">
        <v>209</v>
      </c>
      <c r="I17" t="s">
        <v>239</v>
      </c>
      <c r="J17" s="16"/>
    </row>
    <row r="18" spans="2:10" x14ac:dyDescent="0.35">
      <c r="B18" s="30" t="str">
        <f>VLOOKUP(C18,GPIO!$B$2:$C$77,2)</f>
        <v>*PC11 SDMMC1_D3 *</v>
      </c>
      <c r="C18" s="31" t="s">
        <v>9</v>
      </c>
      <c r="D18" s="31" t="s">
        <v>32</v>
      </c>
      <c r="E18" s="32" t="str">
        <f>VLOOKUP(D18,GPIO!$B$2:$C$77,2)</f>
        <v>*PC10 SDMMC1_D2*</v>
      </c>
      <c r="G18" s="17">
        <v>10</v>
      </c>
      <c r="H18" s="20" t="s">
        <v>210</v>
      </c>
      <c r="I18" s="19" t="s">
        <v>239</v>
      </c>
      <c r="J18" s="19"/>
    </row>
    <row r="19" spans="2:10" x14ac:dyDescent="0.35">
      <c r="B19" s="13" t="str">
        <f>VLOOKUP(C19,GPIO!$B$2:$C$77,2)</f>
        <v>PA15 TIM2_CH1 TIM2 GPIO(32) ALARM</v>
      </c>
      <c r="C19" t="s">
        <v>10</v>
      </c>
      <c r="D19" s="31" t="s">
        <v>39</v>
      </c>
      <c r="E19" s="32" t="str">
        <f>VLOOKUP(D19,GPIO!$B$2:$C$77,2)</f>
        <v>*PA12 USB1_DP *</v>
      </c>
    </row>
    <row r="20" spans="2:10" x14ac:dyDescent="0.35">
      <c r="B20" s="30" t="str">
        <f>VLOOKUP(C20,GPIO!$B$2:$C$77,2)</f>
        <v>*PA11 USB1_DN *</v>
      </c>
      <c r="C20" s="31" t="s">
        <v>11</v>
      </c>
      <c r="D20" t="s">
        <v>41</v>
      </c>
      <c r="E20" s="16" t="str">
        <f>VLOOKUP(D20,GPIO!$B$2:$C$77,2)</f>
        <v>PA10 USART1_RX USART1</v>
      </c>
      <c r="G20" s="10" t="s">
        <v>196</v>
      </c>
      <c r="H20" s="11"/>
      <c r="I20" s="11"/>
      <c r="J20" s="12"/>
    </row>
    <row r="21" spans="2:10" x14ac:dyDescent="0.35">
      <c r="B21" s="13" t="str">
        <f>VLOOKUP(C21,GPIO!$B$2:$C$77,2)</f>
        <v>PA9  USART1_TX USART1</v>
      </c>
      <c r="C21" t="s">
        <v>12</v>
      </c>
      <c r="D21" t="s">
        <v>33</v>
      </c>
      <c r="E21" s="16" t="str">
        <f>VLOOKUP(D21,GPIO!$B$2:$C$77,2)</f>
        <v xml:space="preserve">PA8 TIM1_CH1 TIM1 PWM(2) GPIO(51) </v>
      </c>
      <c r="G21" s="13">
        <v>1</v>
      </c>
      <c r="H21" t="s">
        <v>197</v>
      </c>
      <c r="I21" s="15" t="s">
        <v>47</v>
      </c>
      <c r="J21" s="16"/>
    </row>
    <row r="22" spans="2:10" x14ac:dyDescent="0.35">
      <c r="B22" s="30" t="str">
        <f>VLOOKUP(C22,GPIO!$B$2:$C$77,2)</f>
        <v>*PC9 SDMMC1_D1*</v>
      </c>
      <c r="C22" s="31" t="s">
        <v>13</v>
      </c>
      <c r="D22" s="31" t="s">
        <v>34</v>
      </c>
      <c r="E22" s="32" t="str">
        <f>VLOOKUP(D22,GPIO!$B$2:$C$77,2)</f>
        <v>*PC8 SDMMC1_D0*</v>
      </c>
      <c r="G22" s="13">
        <v>2</v>
      </c>
      <c r="H22" t="s">
        <v>44</v>
      </c>
      <c r="I22" s="14" t="s">
        <v>44</v>
      </c>
      <c r="J22" s="16"/>
    </row>
    <row r="23" spans="2:10" x14ac:dyDescent="0.35">
      <c r="B23" s="13" t="str">
        <f>VLOOKUP(C23,GPIO!$B$2:$C$77,2)</f>
        <v xml:space="preserve">PC7 TIM8_CH2 TIM8 PWM(9) GPIO(58) </v>
      </c>
      <c r="C23" t="s">
        <v>14</v>
      </c>
      <c r="D23" t="s">
        <v>42</v>
      </c>
      <c r="E23" s="16" t="str">
        <f>VLOOKUP(D23,GPIO!$B$2:$C$77,2)</f>
        <v xml:space="preserve">PC6 TIM8_CH1 TIM8 PWM(8)  GPIO(57) </v>
      </c>
      <c r="G23" s="13">
        <v>3</v>
      </c>
      <c r="H23" t="s">
        <v>205</v>
      </c>
      <c r="I23" t="s">
        <v>72</v>
      </c>
      <c r="J23" s="16" t="str">
        <f>VLOOKUP(I23,GPIO!$B$2:$C$77,2)</f>
        <v>PA5 SPI6_SCK  SPI6</v>
      </c>
    </row>
    <row r="24" spans="2:10" x14ac:dyDescent="0.35">
      <c r="B24" s="13" t="str">
        <f>VLOOKUP(C24,GPIO!$B$2:$C$77,2)</f>
        <v>PD15 TIM4_CH4 TIM4 PWM(11) GPIO(60)</v>
      </c>
      <c r="C24" t="s">
        <v>15</v>
      </c>
      <c r="D24" t="s">
        <v>35</v>
      </c>
      <c r="E24" s="16" t="str">
        <f>VLOOKUP(D24,GPIO!$B$2:$C$77,2)</f>
        <v>PD14 TIM4_CH3 TIM4 PWM(10) GPIO(59)</v>
      </c>
      <c r="G24" s="13">
        <v>4</v>
      </c>
      <c r="H24" t="s">
        <v>204</v>
      </c>
      <c r="I24" t="s">
        <v>73</v>
      </c>
      <c r="J24" s="16" t="str">
        <f>VLOOKUP(I24,GPIO!$B$2:$C$77,2)</f>
        <v>PA7 SPI6_MOSI SPI6</v>
      </c>
    </row>
    <row r="25" spans="2:10" x14ac:dyDescent="0.35">
      <c r="B25" s="30" t="str">
        <f>VLOOKUP(C25,GPIO!$B$2:$C$77,2)</f>
        <v>*PD13 QSPI_BK1_IO3 *</v>
      </c>
      <c r="C25" s="31" t="s">
        <v>16</v>
      </c>
      <c r="D25" s="31" t="s">
        <v>36</v>
      </c>
      <c r="E25" s="32" t="str">
        <f>VLOOKUP(D25,GPIO!$B$2:$C$77,2)</f>
        <v>*PD12 QSPI_BK1_IO1 *</v>
      </c>
      <c r="G25" s="13">
        <v>5</v>
      </c>
      <c r="H25" t="s">
        <v>198</v>
      </c>
      <c r="I25" t="s">
        <v>239</v>
      </c>
      <c r="J25" s="16"/>
    </row>
    <row r="26" spans="2:10" x14ac:dyDescent="0.35">
      <c r="B26" s="30" t="str">
        <f>VLOOKUP(C26,GPIO!$B$2:$C$77,2)</f>
        <v>*PD11 QSPI_BK1_IO0 *</v>
      </c>
      <c r="C26" s="31" t="s">
        <v>45</v>
      </c>
      <c r="D26" t="s">
        <v>37</v>
      </c>
      <c r="E26" s="16" t="str">
        <f>VLOOKUP(D26,GPIO!$B$2:$C$77,2)</f>
        <v>PD10 LED_GREEN OUTPUT LOW GPIO(1)</v>
      </c>
      <c r="G26" s="13">
        <v>6</v>
      </c>
      <c r="H26" t="s">
        <v>199</v>
      </c>
      <c r="I26" t="s">
        <v>239</v>
      </c>
      <c r="J26" s="16"/>
    </row>
    <row r="27" spans="2:10" x14ac:dyDescent="0.35">
      <c r="B27" s="13" t="str">
        <f>VLOOKUP(C27,GPIO!$B$2:$C$77,2)</f>
        <v>PD9 USART3_RX USART3</v>
      </c>
      <c r="C27" t="s">
        <v>17</v>
      </c>
      <c r="D27" t="s">
        <v>38</v>
      </c>
      <c r="E27" s="16" t="str">
        <f>VLOOKUP(D27,GPIO!$B$2:$C$77,2)</f>
        <v>PD8 USART3_TX USART3</v>
      </c>
      <c r="G27" s="13">
        <v>7</v>
      </c>
      <c r="H27" t="s">
        <v>206</v>
      </c>
      <c r="I27" t="s">
        <v>55</v>
      </c>
      <c r="J27" s="16" t="str">
        <f>VLOOKUP(I27,GPIO!$B$2:$C$77,2)</f>
        <v>PA6 SPI6_MISO SPI6</v>
      </c>
    </row>
    <row r="28" spans="2:10" x14ac:dyDescent="0.35">
      <c r="B28" s="13" t="str">
        <f>VLOOKUP(C28,GPIO!$B$2:$C$77,2)</f>
        <v>PB15 TIM8_CH3N TIM8 PWM(7) GPIO(56)</v>
      </c>
      <c r="C28" t="s">
        <v>18</v>
      </c>
      <c r="D28" t="s">
        <v>43</v>
      </c>
      <c r="E28" s="16" t="str">
        <f>VLOOKUP(D28,GPIO!$B$2:$C$77,2)</f>
        <v>PB14 TIM1_CH2N TIM1 PWM(6) GPIO(55)</v>
      </c>
      <c r="G28" s="13">
        <v>8</v>
      </c>
      <c r="H28" t="s">
        <v>201</v>
      </c>
      <c r="I28" t="s">
        <v>74</v>
      </c>
      <c r="J28" s="16" t="str">
        <f>VLOOKUP(I28,GPIO!$B$2:$C$77,2)</f>
        <v>PC5  DRDY2_MPU9250 INPUT</v>
      </c>
    </row>
    <row r="29" spans="2:10" x14ac:dyDescent="0.35">
      <c r="B29" s="28" t="str">
        <f>VLOOKUP(C29,GPIO!$B$2:$C$77,2)</f>
        <v>PB13 SPI2_SCK  SPI2</v>
      </c>
      <c r="C29" s="20" t="s">
        <v>19</v>
      </c>
      <c r="D29" s="20" t="s">
        <v>40</v>
      </c>
      <c r="E29" s="19" t="str">
        <f>VLOOKUP(D29,GPIO!$B$2:$C$77,2)</f>
        <v>PB12 LED_RED OUTPUT LOW GPIO(0)</v>
      </c>
      <c r="G29" s="13">
        <v>9</v>
      </c>
      <c r="H29" t="s">
        <v>202</v>
      </c>
      <c r="I29" t="s">
        <v>56</v>
      </c>
      <c r="J29" s="16" t="str">
        <f>VLOOKUP(I29,GPIO!$B$2:$C$77,2)</f>
        <v>PC4 MPU9250_CS  CS</v>
      </c>
    </row>
    <row r="30" spans="2:10" x14ac:dyDescent="0.35">
      <c r="G30" s="17">
        <v>10</v>
      </c>
      <c r="H30" s="20" t="s">
        <v>203</v>
      </c>
      <c r="I30" s="19" t="s">
        <v>239</v>
      </c>
      <c r="J30" s="19"/>
    </row>
    <row r="31" spans="2:10" x14ac:dyDescent="0.35">
      <c r="B31" s="27" t="s">
        <v>128</v>
      </c>
      <c r="C31" s="11" t="s">
        <v>83</v>
      </c>
      <c r="D31" s="11"/>
      <c r="E31" s="12"/>
    </row>
    <row r="32" spans="2:10" x14ac:dyDescent="0.35">
      <c r="B32" s="14" t="s">
        <v>44</v>
      </c>
      <c r="C32" s="14" t="s">
        <v>44</v>
      </c>
      <c r="D32" s="15" t="s">
        <v>47</v>
      </c>
      <c r="E32" s="15" t="s">
        <v>47</v>
      </c>
    </row>
    <row r="33" spans="2:13" x14ac:dyDescent="0.35">
      <c r="B33" s="30" t="str">
        <f>VLOOKUP(C33,GPIO!$B$2:$C$77,2)</f>
        <v>*PE2 QSPI_BK1_IO2 *</v>
      </c>
      <c r="C33" s="31" t="s">
        <v>48</v>
      </c>
      <c r="D33" s="31" t="s">
        <v>63</v>
      </c>
      <c r="E33" s="32" t="str">
        <f>VLOOKUP(D33,GPIO!$B$2:$C$77,2)</f>
        <v>*LED BLUE*</v>
      </c>
      <c r="G33" s="10" t="s">
        <v>232</v>
      </c>
      <c r="H33" s="11"/>
      <c r="I33" s="11"/>
      <c r="J33" s="11"/>
      <c r="K33" s="11"/>
      <c r="L33" s="11"/>
      <c r="M33" s="12"/>
    </row>
    <row r="34" spans="2:13" x14ac:dyDescent="0.35">
      <c r="B34" s="13" t="str">
        <f>VLOOKUP(C34,GPIO!$B$2:$C$77,2)</f>
        <v>PE4 OPEN_CS SPI4</v>
      </c>
      <c r="C34" t="s">
        <v>49</v>
      </c>
      <c r="D34" t="s">
        <v>66</v>
      </c>
      <c r="E34" s="16" t="str">
        <f>VLOOKUP(D34,GPIO!$B$2:$C$77,2)</f>
        <v>PE5 SPI4_MISO SPI4</v>
      </c>
      <c r="G34" s="13">
        <v>1</v>
      </c>
      <c r="H34" t="s">
        <v>246</v>
      </c>
      <c r="I34" t="s">
        <v>24</v>
      </c>
      <c r="J34" s="16" t="str">
        <f>VLOOKUP(I34,GPIO!$B$2:$C$77,2)</f>
        <v>PB8 I2C1_SCL I2C1</v>
      </c>
      <c r="K34">
        <v>14</v>
      </c>
      <c r="L34" t="s">
        <v>241</v>
      </c>
      <c r="M34" s="24" t="s">
        <v>44</v>
      </c>
    </row>
    <row r="35" spans="2:13" x14ac:dyDescent="0.35">
      <c r="B35" s="13" t="str">
        <f>VLOOKUP(C35,GPIO!$B$2:$C$77,2)</f>
        <v>PE6 TIM15_CH2 TIM15 PWM(12) GPIO(61)</v>
      </c>
      <c r="C35" t="s">
        <v>50</v>
      </c>
      <c r="D35" t="s">
        <v>67</v>
      </c>
      <c r="E35" s="16" t="s">
        <v>256</v>
      </c>
      <c r="G35" s="13">
        <v>2</v>
      </c>
      <c r="H35" t="s">
        <v>247</v>
      </c>
      <c r="I35" s="14" t="s">
        <v>44</v>
      </c>
      <c r="K35">
        <v>13</v>
      </c>
      <c r="L35" t="s">
        <v>242</v>
      </c>
      <c r="M35" s="25" t="s">
        <v>47</v>
      </c>
    </row>
    <row r="36" spans="2:13" x14ac:dyDescent="0.35">
      <c r="B36" s="13" t="str">
        <f>VLOOKUP(C36,GPIO!$B$2:$C$77,2)</f>
        <v>PC13 DRDY3_ICM20948 INPUT</v>
      </c>
      <c r="C36" t="s">
        <v>51</v>
      </c>
      <c r="D36" t="s">
        <v>68</v>
      </c>
      <c r="E36" s="16"/>
      <c r="G36" s="13">
        <v>3</v>
      </c>
      <c r="H36" t="s">
        <v>248</v>
      </c>
      <c r="I36" t="s">
        <v>1</v>
      </c>
      <c r="J36" s="16" t="str">
        <f>VLOOKUP(I36,GPIO!$B$2:$C$77,2)</f>
        <v>PB9 I2C1_SDA I2C1</v>
      </c>
      <c r="K36">
        <v>12</v>
      </c>
      <c r="L36" t="s">
        <v>243</v>
      </c>
      <c r="M36" s="25" t="s">
        <v>47</v>
      </c>
    </row>
    <row r="37" spans="2:13" x14ac:dyDescent="0.35">
      <c r="B37" s="13" t="str">
        <f>VLOOKUP(C37,GPIO!$B$2:$C$77,2)</f>
        <v>PC0 BATT_VOLTAGE_SENS ADC1 SCALE(1)</v>
      </c>
      <c r="C37" t="s">
        <v>22</v>
      </c>
      <c r="D37" t="s">
        <v>69</v>
      </c>
      <c r="E37" s="16" t="str">
        <f>VLOOKUP(D37,GPIO!$B$2:$C$77,2)</f>
        <v>PC1 BATT_CURRENT_SENS ADC1 SCALE(1)</v>
      </c>
      <c r="G37" s="13">
        <v>4</v>
      </c>
      <c r="H37" t="s">
        <v>249</v>
      </c>
      <c r="I37" s="14" t="s">
        <v>44</v>
      </c>
      <c r="K37">
        <v>11</v>
      </c>
      <c r="L37" t="s">
        <v>239</v>
      </c>
      <c r="M37" s="16" t="s">
        <v>239</v>
      </c>
    </row>
    <row r="38" spans="2:13" x14ac:dyDescent="0.35">
      <c r="B38" s="29" t="str">
        <f>VLOOKUP(C38,GPIO!$B$2:$C$77,2)</f>
        <v>PC2 SPI2_MISO SPI2</v>
      </c>
      <c r="C38" t="s">
        <v>52</v>
      </c>
      <c r="D38" t="s">
        <v>64</v>
      </c>
      <c r="E38" s="16" t="str">
        <f>VLOOKUP(D38,GPIO!$B$2:$C$77,2)</f>
        <v>PC3 SPI2_MOSI SPI2</v>
      </c>
      <c r="G38" s="13">
        <v>5</v>
      </c>
      <c r="H38" t="s">
        <v>238</v>
      </c>
      <c r="I38" t="s">
        <v>2</v>
      </c>
      <c r="J38" s="16" t="str">
        <f>VLOOKUP(I38,GPIO!$B$2:$C$77,2)</f>
        <v>PB7  DRDY1_RM3100 INPUT</v>
      </c>
      <c r="K38">
        <v>10</v>
      </c>
      <c r="L38" t="s">
        <v>244</v>
      </c>
      <c r="M38" s="25" t="s">
        <v>47</v>
      </c>
    </row>
    <row r="39" spans="2:13" x14ac:dyDescent="0.35">
      <c r="B39" s="14" t="s">
        <v>44</v>
      </c>
      <c r="C39" s="14" t="s">
        <v>44</v>
      </c>
      <c r="D39" s="21" t="s">
        <v>70</v>
      </c>
      <c r="E39" s="21" t="s">
        <v>70</v>
      </c>
      <c r="G39" s="13">
        <v>6</v>
      </c>
      <c r="H39" t="s">
        <v>239</v>
      </c>
      <c r="I39" t="s">
        <v>239</v>
      </c>
      <c r="K39">
        <v>9</v>
      </c>
      <c r="L39" t="s">
        <v>245</v>
      </c>
      <c r="M39" s="16" t="s">
        <v>239</v>
      </c>
    </row>
    <row r="40" spans="2:13" x14ac:dyDescent="0.35">
      <c r="B40" s="13" t="str">
        <f>VLOOKUP(C40,GPIO!$B$2:$C$77,2)</f>
        <v xml:space="preserve">PA0 TIM5_CH1 TIM5 PWM(1) GPIO(50) </v>
      </c>
      <c r="C40" t="s">
        <v>23</v>
      </c>
      <c r="D40" t="s">
        <v>71</v>
      </c>
      <c r="E40" s="16" t="str">
        <f>VLOOKUP(D40,GPIO!$B$2:$C$77,2)</f>
        <v>PA1 USART2_RTS USART2</v>
      </c>
      <c r="G40" s="17">
        <v>7</v>
      </c>
      <c r="H40" s="20" t="s">
        <v>240</v>
      </c>
      <c r="I40" s="18" t="s">
        <v>44</v>
      </c>
      <c r="J40" s="20"/>
      <c r="K40" s="20">
        <v>8</v>
      </c>
      <c r="L40" s="20" t="s">
        <v>239</v>
      </c>
      <c r="M40" s="19" t="s">
        <v>239</v>
      </c>
    </row>
    <row r="41" spans="2:13" x14ac:dyDescent="0.35">
      <c r="B41" s="13" t="str">
        <f>VLOOKUP(C41,GPIO!$B$2:$C$77,2)</f>
        <v>PA2 USART2_TX USART2</v>
      </c>
      <c r="C41" t="s">
        <v>53</v>
      </c>
      <c r="D41" t="s">
        <v>65</v>
      </c>
      <c r="E41" s="16" t="str">
        <f>VLOOKUP(D41,GPIO!$B$2:$C$77,2)</f>
        <v>PA3 USART2_RX USART2</v>
      </c>
    </row>
    <row r="42" spans="2:13" x14ac:dyDescent="0.35">
      <c r="B42" s="13" t="str">
        <f>VLOOKUP(C42,GPIO!$B$2:$C$77,2)</f>
        <v>PA4 ICM20948_CS  CS</v>
      </c>
      <c r="C42" t="s">
        <v>54</v>
      </c>
      <c r="D42" t="s">
        <v>72</v>
      </c>
      <c r="E42" s="16" t="str">
        <f>VLOOKUP(D42,GPIO!$B$2:$C$77,2)</f>
        <v>PA5 SPI6_SCK  SPI6</v>
      </c>
      <c r="G42" s="10" t="s">
        <v>224</v>
      </c>
      <c r="H42" s="11"/>
      <c r="I42" s="11"/>
      <c r="J42" s="12"/>
    </row>
    <row r="43" spans="2:13" x14ac:dyDescent="0.35">
      <c r="B43" s="13" t="str">
        <f>VLOOKUP(C43,GPIO!$B$2:$C$77,2)</f>
        <v>PA6 SPI6_MISO SPI6</v>
      </c>
      <c r="C43" t="s">
        <v>55</v>
      </c>
      <c r="D43" t="s">
        <v>73</v>
      </c>
      <c r="E43" s="16" t="str">
        <f>VLOOKUP(D43,GPIO!$B$2:$C$77,2)</f>
        <v>PA7 SPI6_MOSI SPI6</v>
      </c>
      <c r="G43" s="13" t="s">
        <v>227</v>
      </c>
      <c r="H43" t="s">
        <v>228</v>
      </c>
      <c r="I43" t="s">
        <v>63</v>
      </c>
      <c r="J43" s="16" t="str">
        <f>VLOOKUP(I43,GPIO!$B$2:$C$77,2)</f>
        <v>*LED BLUE*</v>
      </c>
    </row>
    <row r="44" spans="2:13" x14ac:dyDescent="0.35">
      <c r="B44" s="13" t="str">
        <f>VLOOKUP(C44,GPIO!$B$2:$C$77,2)</f>
        <v>PC4 MPU9250_CS  CS</v>
      </c>
      <c r="C44" t="s">
        <v>56</v>
      </c>
      <c r="D44" t="s">
        <v>74</v>
      </c>
      <c r="E44" s="16" t="str">
        <f>VLOOKUP(D44,GPIO!$B$2:$C$77,2)</f>
        <v>PC5  DRDY2_MPU9250 INPUT</v>
      </c>
      <c r="G44" s="13">
        <v>1</v>
      </c>
      <c r="H44" t="s">
        <v>229</v>
      </c>
      <c r="I44" t="s">
        <v>40</v>
      </c>
      <c r="J44" s="16" t="str">
        <f>VLOOKUP(I44,GPIO!$B$2:$C$77,2)</f>
        <v>PB12 LED_RED OUTPUT LOW GPIO(0)</v>
      </c>
    </row>
    <row r="45" spans="2:13" x14ac:dyDescent="0.35">
      <c r="B45" s="13" t="str">
        <f>VLOOKUP(C45,GPIO!$B$2:$C$77,2)</f>
        <v xml:space="preserve">PB0 TIM3_CH3 TIM3 PWM(3) GPIO(52) </v>
      </c>
      <c r="C45" t="s">
        <v>21</v>
      </c>
      <c r="D45" t="s">
        <v>75</v>
      </c>
      <c r="E45" s="16" t="str">
        <f>VLOOKUP(D45,GPIO!$B$2:$C$77,2)</f>
        <v xml:space="preserve">PB1 TIM1_CH3N TIM1 PWM(4) GPIO(53) </v>
      </c>
      <c r="G45" s="13">
        <v>2</v>
      </c>
      <c r="H45" t="s">
        <v>230</v>
      </c>
      <c r="I45" t="s">
        <v>37</v>
      </c>
      <c r="J45" s="16" t="str">
        <f>VLOOKUP(I45,GPIO!$B$2:$C$77,2)</f>
        <v>PD10 LED_GREEN OUTPUT LOW GPIO(1)</v>
      </c>
    </row>
    <row r="46" spans="2:13" x14ac:dyDescent="0.35">
      <c r="B46" s="30" t="str">
        <f>VLOOKUP(C46,GPIO!$B$2:$C$77,2)</f>
        <v>*PB2 QSPI_CLK     *</v>
      </c>
      <c r="C46" s="31" t="s">
        <v>57</v>
      </c>
      <c r="D46" t="s">
        <v>76</v>
      </c>
      <c r="E46" s="16" t="str">
        <f>VLOOKUP(D46,GPIO!$B$2:$C$77,2)</f>
        <v>PE7 UART7_RX UART7</v>
      </c>
      <c r="G46" s="17">
        <v>3</v>
      </c>
      <c r="H46" s="20" t="s">
        <v>231</v>
      </c>
      <c r="I46" s="20" t="s">
        <v>28</v>
      </c>
      <c r="J46" s="16" t="str">
        <f>VLOOKUP(I46,GPIO!$B$2:$C$77,2)</f>
        <v>PD5 LED_BLUE  OUTPUT LOW GPIO(2)</v>
      </c>
    </row>
    <row r="47" spans="2:13" x14ac:dyDescent="0.35">
      <c r="B47" s="13" t="str">
        <f>VLOOKUP(C47,GPIO!$B$2:$C$77,2)</f>
        <v>PE8 UART7_TX UART7</v>
      </c>
      <c r="C47" t="s">
        <v>58</v>
      </c>
      <c r="D47" t="s">
        <v>77</v>
      </c>
      <c r="E47" s="16" t="str">
        <f>VLOOKUP(D47,GPIO!$B$2:$C$77,2)</f>
        <v>PE9 IN2 INPUT</v>
      </c>
    </row>
    <row r="48" spans="2:13" x14ac:dyDescent="0.35">
      <c r="B48" s="30" t="str">
        <f>VLOOKUP(C48,GPIO!$B$2:$C$77,2)</f>
        <v>*PE10 LCD_LED TIM*</v>
      </c>
      <c r="C48" s="31" t="s">
        <v>59</v>
      </c>
      <c r="D48" s="31" t="s">
        <v>78</v>
      </c>
      <c r="E48" s="32" t="str">
        <f>VLOOKUP(D48,GPIO!$B$2:$C$77,2)</f>
        <v>*PE11 LCD_CS     GPIO*</v>
      </c>
      <c r="G48" s="10" t="s">
        <v>225</v>
      </c>
      <c r="H48" s="11"/>
      <c r="I48" s="11"/>
      <c r="J48" s="12"/>
    </row>
    <row r="49" spans="2:10" x14ac:dyDescent="0.35">
      <c r="B49" s="30" t="str">
        <f>VLOOKUP(C49,GPIO!$B$2:$C$77,2)</f>
        <v>*PE12 LCD_SCL    SCK*</v>
      </c>
      <c r="C49" s="31" t="s">
        <v>60</v>
      </c>
      <c r="D49" s="31" t="s">
        <v>79</v>
      </c>
      <c r="E49" s="32" t="str">
        <f>VLOOKUP(D49,GPIO!$B$2:$C$77,2)</f>
        <v>*PE13 LCD_WR_RS  GPIO*</v>
      </c>
      <c r="G49" s="17">
        <v>1</v>
      </c>
      <c r="H49" s="20" t="s">
        <v>226</v>
      </c>
      <c r="I49" s="20" t="s">
        <v>10</v>
      </c>
      <c r="J49" s="19" t="str">
        <f>VLOOKUP(I49,GPIO!$B$2:$C$77,2)</f>
        <v>PA15 TIM2_CH1 TIM2 GPIO(32) ALARM</v>
      </c>
    </row>
    <row r="50" spans="2:10" x14ac:dyDescent="0.35">
      <c r="B50" s="30" t="str">
        <f>VLOOKUP(C50,GPIO!$B$2:$C$77,2)</f>
        <v>*PE14 LCD_SDA    MOSI*</v>
      </c>
      <c r="C50" s="31" t="s">
        <v>61</v>
      </c>
      <c r="D50" t="s">
        <v>81</v>
      </c>
      <c r="E50" s="16" t="str">
        <f>VLOOKUP(D50,GPIO!$B$2:$C$77,2)</f>
        <v>PE15 IN1 INPUT</v>
      </c>
    </row>
    <row r="51" spans="2:10" x14ac:dyDescent="0.35">
      <c r="B51" s="13" t="str">
        <f>VLOOKUP(C51,GPIO!$B$2:$C$77,2)</f>
        <v>PB10 I2C2_SCL I2C2</v>
      </c>
      <c r="C51" t="s">
        <v>62</v>
      </c>
      <c r="D51" t="s">
        <v>80</v>
      </c>
      <c r="E51" s="16" t="str">
        <f>VLOOKUP(D51,GPIO!$B$2:$C$77,2)</f>
        <v>PB11 I2C2_SDA I2C2</v>
      </c>
    </row>
    <row r="52" spans="2:10" x14ac:dyDescent="0.35">
      <c r="B52" s="13"/>
      <c r="C52" s="15" t="s">
        <v>47</v>
      </c>
      <c r="D52" s="15" t="s">
        <v>46</v>
      </c>
      <c r="E52" s="16"/>
      <c r="G52" s="10" t="s">
        <v>233</v>
      </c>
      <c r="H52" s="11"/>
      <c r="I52" s="11"/>
      <c r="J52" s="12"/>
    </row>
    <row r="53" spans="2:10" x14ac:dyDescent="0.35">
      <c r="B53" s="17"/>
      <c r="C53" s="18" t="s">
        <v>44</v>
      </c>
      <c r="D53" s="18" t="s">
        <v>44</v>
      </c>
      <c r="E53" s="19"/>
      <c r="G53" s="13">
        <v>1</v>
      </c>
      <c r="H53" t="s">
        <v>234</v>
      </c>
      <c r="I53" t="s">
        <v>22</v>
      </c>
      <c r="J53" s="16" t="str">
        <f>VLOOKUP(I53,GPIO!$B$2:$C$77,2)</f>
        <v>PC0 BATT_VOLTAGE_SENS ADC1 SCALE(1)</v>
      </c>
    </row>
    <row r="54" spans="2:10" x14ac:dyDescent="0.35">
      <c r="G54" s="17">
        <v>2</v>
      </c>
      <c r="H54" s="20" t="s">
        <v>235</v>
      </c>
      <c r="I54" s="20" t="s">
        <v>69</v>
      </c>
      <c r="J54" s="19" t="str">
        <f>VLOOKUP(I54,GPIO!$B$2:$C$77,2)</f>
        <v>PC1 BATT_CURRENT_SENS ADC1 SCALE(1)</v>
      </c>
    </row>
    <row r="56" spans="2:10" x14ac:dyDescent="0.35">
      <c r="G56" t="s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3D65-5460-4DC9-AC59-280C7768C1BA}">
  <dimension ref="B1:D80"/>
  <sheetViews>
    <sheetView zoomScaleNormal="100" workbookViewId="0">
      <selection activeCell="D67" sqref="D67"/>
    </sheetView>
  </sheetViews>
  <sheetFormatPr defaultRowHeight="14.5" x14ac:dyDescent="0.35"/>
  <cols>
    <col min="1" max="1" width="32.7265625" customWidth="1"/>
    <col min="3" max="3" width="38.1796875" style="2" bestFit="1" customWidth="1"/>
    <col min="4" max="4" width="33.7265625" bestFit="1" customWidth="1"/>
  </cols>
  <sheetData>
    <row r="1" spans="2:4" x14ac:dyDescent="0.35">
      <c r="D1" t="s">
        <v>236</v>
      </c>
    </row>
    <row r="2" spans="2:4" x14ac:dyDescent="0.35">
      <c r="B2" s="21" t="s">
        <v>23</v>
      </c>
      <c r="C2" s="33" t="s">
        <v>260</v>
      </c>
    </row>
    <row r="3" spans="2:4" x14ac:dyDescent="0.35">
      <c r="B3" s="21" t="s">
        <v>71</v>
      </c>
      <c r="C3" s="2" t="s">
        <v>219</v>
      </c>
    </row>
    <row r="4" spans="2:4" x14ac:dyDescent="0.35">
      <c r="B4" t="s">
        <v>41</v>
      </c>
      <c r="C4" s="2" t="s">
        <v>183</v>
      </c>
    </row>
    <row r="5" spans="2:4" x14ac:dyDescent="0.35">
      <c r="B5" t="s">
        <v>11</v>
      </c>
      <c r="C5" s="8" t="s">
        <v>129</v>
      </c>
    </row>
    <row r="6" spans="2:4" x14ac:dyDescent="0.35">
      <c r="B6" t="s">
        <v>39</v>
      </c>
      <c r="C6" s="8" t="s">
        <v>130</v>
      </c>
    </row>
    <row r="7" spans="2:4" x14ac:dyDescent="0.35">
      <c r="B7" t="s">
        <v>10</v>
      </c>
      <c r="C7" s="2" t="s">
        <v>190</v>
      </c>
    </row>
    <row r="8" spans="2:4" x14ac:dyDescent="0.35">
      <c r="B8" s="21" t="s">
        <v>53</v>
      </c>
      <c r="C8" s="2" t="s">
        <v>184</v>
      </c>
    </row>
    <row r="9" spans="2:4" x14ac:dyDescent="0.35">
      <c r="B9" s="21" t="s">
        <v>65</v>
      </c>
      <c r="C9" s="2" t="s">
        <v>185</v>
      </c>
    </row>
    <row r="10" spans="2:4" x14ac:dyDescent="0.35">
      <c r="B10" s="21" t="s">
        <v>54</v>
      </c>
      <c r="C10" s="3" t="s">
        <v>212</v>
      </c>
      <c r="D10" t="s">
        <v>131</v>
      </c>
    </row>
    <row r="11" spans="2:4" x14ac:dyDescent="0.35">
      <c r="B11" s="21" t="s">
        <v>72</v>
      </c>
      <c r="C11" s="23" t="s">
        <v>214</v>
      </c>
    </row>
    <row r="12" spans="2:4" x14ac:dyDescent="0.35">
      <c r="B12" s="21" t="s">
        <v>55</v>
      </c>
      <c r="C12" s="23" t="s">
        <v>215</v>
      </c>
      <c r="D12" t="s">
        <v>132</v>
      </c>
    </row>
    <row r="13" spans="2:4" x14ac:dyDescent="0.35">
      <c r="B13" s="21" t="s">
        <v>73</v>
      </c>
      <c r="C13" s="23" t="s">
        <v>216</v>
      </c>
      <c r="D13" t="s">
        <v>133</v>
      </c>
    </row>
    <row r="14" spans="2:4" x14ac:dyDescent="0.35">
      <c r="B14" t="s">
        <v>33</v>
      </c>
      <c r="C14" s="34" t="s">
        <v>271</v>
      </c>
      <c r="D14" t="s">
        <v>134</v>
      </c>
    </row>
    <row r="15" spans="2:4" x14ac:dyDescent="0.35">
      <c r="B15" t="s">
        <v>12</v>
      </c>
      <c r="C15" s="2" t="s">
        <v>182</v>
      </c>
    </row>
    <row r="16" spans="2:4" x14ac:dyDescent="0.35">
      <c r="B16" s="21" t="s">
        <v>21</v>
      </c>
      <c r="C16" s="33" t="s">
        <v>272</v>
      </c>
    </row>
    <row r="17" spans="2:4" x14ac:dyDescent="0.35">
      <c r="B17" s="21" t="s">
        <v>75</v>
      </c>
      <c r="C17" s="33" t="s">
        <v>261</v>
      </c>
    </row>
    <row r="18" spans="2:4" x14ac:dyDescent="0.35">
      <c r="B18" t="s">
        <v>62</v>
      </c>
      <c r="C18" s="2" t="s">
        <v>188</v>
      </c>
    </row>
    <row r="19" spans="2:4" x14ac:dyDescent="0.35">
      <c r="B19" t="s">
        <v>80</v>
      </c>
      <c r="C19" s="2" t="s">
        <v>189</v>
      </c>
    </row>
    <row r="20" spans="2:4" x14ac:dyDescent="0.35">
      <c r="B20" t="s">
        <v>40</v>
      </c>
      <c r="C20" t="s">
        <v>268</v>
      </c>
    </row>
    <row r="21" spans="2:4" x14ac:dyDescent="0.35">
      <c r="B21" t="s">
        <v>19</v>
      </c>
      <c r="C21" s="3" t="s">
        <v>195</v>
      </c>
    </row>
    <row r="22" spans="2:4" x14ac:dyDescent="0.35">
      <c r="B22" s="34" t="s">
        <v>43</v>
      </c>
      <c r="C22" s="2" t="s">
        <v>274</v>
      </c>
    </row>
    <row r="23" spans="2:4" x14ac:dyDescent="0.35">
      <c r="B23" s="34" t="s">
        <v>18</v>
      </c>
      <c r="C23" s="2" t="s">
        <v>275</v>
      </c>
    </row>
    <row r="24" spans="2:4" x14ac:dyDescent="0.35">
      <c r="B24" t="s">
        <v>57</v>
      </c>
      <c r="C24" s="4" t="s">
        <v>135</v>
      </c>
    </row>
    <row r="25" spans="2:4" x14ac:dyDescent="0.35">
      <c r="B25" t="s">
        <v>4</v>
      </c>
      <c r="C25" s="5" t="s">
        <v>136</v>
      </c>
    </row>
    <row r="26" spans="2:4" x14ac:dyDescent="0.35">
      <c r="B26" t="s">
        <v>26</v>
      </c>
      <c r="C26" s="5" t="s">
        <v>137</v>
      </c>
    </row>
    <row r="27" spans="2:4" x14ac:dyDescent="0.35">
      <c r="B27" t="s">
        <v>3</v>
      </c>
      <c r="C27" s="33" t="s">
        <v>273</v>
      </c>
    </row>
    <row r="28" spans="2:4" x14ac:dyDescent="0.35">
      <c r="B28" t="s">
        <v>25</v>
      </c>
      <c r="C28" s="4" t="s">
        <v>138</v>
      </c>
    </row>
    <row r="29" spans="2:4" x14ac:dyDescent="0.35">
      <c r="B29" t="s">
        <v>2</v>
      </c>
      <c r="C29" t="s">
        <v>252</v>
      </c>
      <c r="D29" t="s">
        <v>139</v>
      </c>
    </row>
    <row r="30" spans="2:4" x14ac:dyDescent="0.35">
      <c r="B30" t="s">
        <v>24</v>
      </c>
      <c r="C30" s="2" t="s">
        <v>217</v>
      </c>
      <c r="D30" s="2" t="s">
        <v>140</v>
      </c>
    </row>
    <row r="31" spans="2:4" x14ac:dyDescent="0.35">
      <c r="B31" t="s">
        <v>1</v>
      </c>
      <c r="C31" s="2" t="s">
        <v>218</v>
      </c>
      <c r="D31" s="2" t="s">
        <v>141</v>
      </c>
    </row>
    <row r="32" spans="2:4" x14ac:dyDescent="0.35">
      <c r="B32" s="21" t="s">
        <v>22</v>
      </c>
      <c r="C32" s="2" t="s">
        <v>193</v>
      </c>
    </row>
    <row r="33" spans="2:4" x14ac:dyDescent="0.35">
      <c r="B33" s="21" t="s">
        <v>69</v>
      </c>
      <c r="C33" s="2" t="s">
        <v>194</v>
      </c>
    </row>
    <row r="34" spans="2:4" x14ac:dyDescent="0.35">
      <c r="B34" t="s">
        <v>32</v>
      </c>
      <c r="C34" s="7" t="s">
        <v>142</v>
      </c>
    </row>
    <row r="35" spans="2:4" x14ac:dyDescent="0.35">
      <c r="B35" t="s">
        <v>9</v>
      </c>
      <c r="C35" s="7" t="s">
        <v>143</v>
      </c>
    </row>
    <row r="36" spans="2:4" x14ac:dyDescent="0.35">
      <c r="B36" t="s">
        <v>31</v>
      </c>
      <c r="C36" s="7" t="s">
        <v>144</v>
      </c>
    </row>
    <row r="37" spans="2:4" x14ac:dyDescent="0.35">
      <c r="B37" t="s">
        <v>51</v>
      </c>
      <c r="C37" s="3" t="s">
        <v>255</v>
      </c>
    </row>
    <row r="38" spans="2:4" x14ac:dyDescent="0.35">
      <c r="B38" s="21" t="s">
        <v>52</v>
      </c>
      <c r="C38" s="3" t="s">
        <v>191</v>
      </c>
    </row>
    <row r="39" spans="2:4" x14ac:dyDescent="0.35">
      <c r="B39" s="21" t="s">
        <v>64</v>
      </c>
      <c r="C39" s="3" t="s">
        <v>192</v>
      </c>
    </row>
    <row r="40" spans="2:4" x14ac:dyDescent="0.35">
      <c r="B40" s="21" t="s">
        <v>56</v>
      </c>
      <c r="C40" s="22" t="s">
        <v>253</v>
      </c>
    </row>
    <row r="41" spans="2:4" x14ac:dyDescent="0.35">
      <c r="B41" s="21" t="s">
        <v>74</v>
      </c>
      <c r="C41" s="2" t="s">
        <v>254</v>
      </c>
    </row>
    <row r="42" spans="2:4" x14ac:dyDescent="0.35">
      <c r="B42" t="s">
        <v>42</v>
      </c>
      <c r="C42" s="34" t="s">
        <v>276</v>
      </c>
      <c r="D42" t="s">
        <v>145</v>
      </c>
    </row>
    <row r="43" spans="2:4" x14ac:dyDescent="0.35">
      <c r="B43" t="s">
        <v>14</v>
      </c>
      <c r="C43" s="34" t="s">
        <v>277</v>
      </c>
      <c r="D43" t="s">
        <v>146</v>
      </c>
    </row>
    <row r="44" spans="2:4" x14ac:dyDescent="0.35">
      <c r="B44" t="s">
        <v>34</v>
      </c>
      <c r="C44" s="7" t="s">
        <v>147</v>
      </c>
    </row>
    <row r="45" spans="2:4" x14ac:dyDescent="0.35">
      <c r="B45" t="s">
        <v>13</v>
      </c>
      <c r="C45" s="7" t="s">
        <v>148</v>
      </c>
    </row>
    <row r="46" spans="2:4" x14ac:dyDescent="0.35">
      <c r="B46" t="s">
        <v>8</v>
      </c>
      <c r="C46" s="2" t="s">
        <v>257</v>
      </c>
    </row>
    <row r="47" spans="2:4" x14ac:dyDescent="0.35">
      <c r="B47" t="s">
        <v>30</v>
      </c>
      <c r="C47" t="s">
        <v>258</v>
      </c>
    </row>
    <row r="48" spans="2:4" x14ac:dyDescent="0.35">
      <c r="B48" t="s">
        <v>37</v>
      </c>
      <c r="C48" s="2" t="s">
        <v>269</v>
      </c>
    </row>
    <row r="49" spans="2:4" x14ac:dyDescent="0.35">
      <c r="B49" t="s">
        <v>45</v>
      </c>
      <c r="C49" s="4" t="s">
        <v>149</v>
      </c>
    </row>
    <row r="50" spans="2:4" x14ac:dyDescent="0.35">
      <c r="B50" t="s">
        <v>36</v>
      </c>
      <c r="C50" s="4" t="s">
        <v>150</v>
      </c>
    </row>
    <row r="51" spans="2:4" x14ac:dyDescent="0.35">
      <c r="B51" t="s">
        <v>16</v>
      </c>
      <c r="C51" s="4" t="s">
        <v>151</v>
      </c>
    </row>
    <row r="52" spans="2:4" x14ac:dyDescent="0.35">
      <c r="B52" t="s">
        <v>35</v>
      </c>
      <c r="C52" s="34" t="s">
        <v>278</v>
      </c>
    </row>
    <row r="53" spans="2:4" x14ac:dyDescent="0.35">
      <c r="B53" t="s">
        <v>15</v>
      </c>
      <c r="C53" s="34" t="s">
        <v>279</v>
      </c>
    </row>
    <row r="54" spans="2:4" x14ac:dyDescent="0.35">
      <c r="B54" t="s">
        <v>7</v>
      </c>
      <c r="C54" s="7" t="s">
        <v>152</v>
      </c>
    </row>
    <row r="55" spans="2:4" x14ac:dyDescent="0.35">
      <c r="B55" t="s">
        <v>29</v>
      </c>
      <c r="C55" t="s">
        <v>259</v>
      </c>
      <c r="D55" t="s">
        <v>153</v>
      </c>
    </row>
    <row r="56" spans="2:4" x14ac:dyDescent="0.35">
      <c r="B56" t="s">
        <v>6</v>
      </c>
      <c r="C56" s="7" t="s">
        <v>237</v>
      </c>
    </row>
    <row r="57" spans="2:4" x14ac:dyDescent="0.35">
      <c r="B57" t="s">
        <v>28</v>
      </c>
      <c r="C57" s="2" t="s">
        <v>270</v>
      </c>
    </row>
    <row r="58" spans="2:4" x14ac:dyDescent="0.35">
      <c r="B58" t="s">
        <v>5</v>
      </c>
      <c r="C58" s="5" t="s">
        <v>154</v>
      </c>
    </row>
    <row r="59" spans="2:4" x14ac:dyDescent="0.35">
      <c r="B59" t="s">
        <v>27</v>
      </c>
      <c r="C59" s="5" t="s">
        <v>155</v>
      </c>
    </row>
    <row r="60" spans="2:4" x14ac:dyDescent="0.35">
      <c r="B60" t="s">
        <v>38</v>
      </c>
      <c r="C60" s="2" t="s">
        <v>186</v>
      </c>
    </row>
    <row r="61" spans="2:4" x14ac:dyDescent="0.35">
      <c r="B61" t="s">
        <v>17</v>
      </c>
      <c r="C61" s="2" t="s">
        <v>187</v>
      </c>
    </row>
    <row r="62" spans="2:4" x14ac:dyDescent="0.35">
      <c r="B62" t="s">
        <v>20</v>
      </c>
      <c r="C62" t="s">
        <v>222</v>
      </c>
      <c r="D62" t="s">
        <v>156</v>
      </c>
    </row>
    <row r="63" spans="2:4" x14ac:dyDescent="0.35">
      <c r="B63" t="s">
        <v>0</v>
      </c>
      <c r="C63" t="s">
        <v>223</v>
      </c>
      <c r="D63" t="s">
        <v>157</v>
      </c>
    </row>
    <row r="64" spans="2:4" x14ac:dyDescent="0.35">
      <c r="B64" t="s">
        <v>59</v>
      </c>
      <c r="C64" s="9" t="s">
        <v>181</v>
      </c>
    </row>
    <row r="65" spans="2:4" x14ac:dyDescent="0.35">
      <c r="B65" t="s">
        <v>78</v>
      </c>
      <c r="C65" s="9" t="s">
        <v>158</v>
      </c>
    </row>
    <row r="66" spans="2:4" x14ac:dyDescent="0.35">
      <c r="B66" t="s">
        <v>60</v>
      </c>
      <c r="C66" s="9" t="s">
        <v>159</v>
      </c>
    </row>
    <row r="67" spans="2:4" x14ac:dyDescent="0.35">
      <c r="B67" t="s">
        <v>79</v>
      </c>
      <c r="C67" s="9" t="s">
        <v>160</v>
      </c>
    </row>
    <row r="68" spans="2:4" x14ac:dyDescent="0.35">
      <c r="B68" t="s">
        <v>61</v>
      </c>
      <c r="C68" s="9" t="s">
        <v>161</v>
      </c>
    </row>
    <row r="69" spans="2:4" x14ac:dyDescent="0.35">
      <c r="B69" t="s">
        <v>81</v>
      </c>
      <c r="C69" s="2" t="s">
        <v>281</v>
      </c>
    </row>
    <row r="70" spans="2:4" x14ac:dyDescent="0.35">
      <c r="B70" t="s">
        <v>48</v>
      </c>
      <c r="C70" s="4" t="s">
        <v>162</v>
      </c>
    </row>
    <row r="71" spans="2:4" x14ac:dyDescent="0.35">
      <c r="B71" t="s">
        <v>63</v>
      </c>
      <c r="C71" s="2" t="s">
        <v>163</v>
      </c>
    </row>
    <row r="72" spans="2:4" x14ac:dyDescent="0.35">
      <c r="B72" t="s">
        <v>49</v>
      </c>
      <c r="C72" s="26" t="s">
        <v>251</v>
      </c>
      <c r="D72" t="s">
        <v>164</v>
      </c>
    </row>
    <row r="73" spans="2:4" x14ac:dyDescent="0.35">
      <c r="B73" t="s">
        <v>66</v>
      </c>
      <c r="C73" s="26" t="s">
        <v>250</v>
      </c>
      <c r="D73" t="s">
        <v>165</v>
      </c>
    </row>
    <row r="74" spans="2:4" x14ac:dyDescent="0.35">
      <c r="B74" t="s">
        <v>50</v>
      </c>
      <c r="C74" s="34" t="s">
        <v>280</v>
      </c>
      <c r="D74" t="s">
        <v>166</v>
      </c>
    </row>
    <row r="75" spans="2:4" x14ac:dyDescent="0.35">
      <c r="B75" t="s">
        <v>76</v>
      </c>
      <c r="C75" s="2" t="s">
        <v>221</v>
      </c>
    </row>
    <row r="76" spans="2:4" x14ac:dyDescent="0.35">
      <c r="B76" t="s">
        <v>58</v>
      </c>
      <c r="C76" s="2" t="s">
        <v>220</v>
      </c>
    </row>
    <row r="77" spans="2:4" x14ac:dyDescent="0.35">
      <c r="B77" t="s">
        <v>77</v>
      </c>
      <c r="C77" s="2" t="s">
        <v>282</v>
      </c>
    </row>
    <row r="79" spans="2:4" x14ac:dyDescent="0.35">
      <c r="C79" s="2" t="s">
        <v>93</v>
      </c>
    </row>
    <row r="80" spans="2:4" x14ac:dyDescent="0.35">
      <c r="C80" s="2" t="s">
        <v>94</v>
      </c>
    </row>
  </sheetData>
  <sortState xmlns:xlrd2="http://schemas.microsoft.com/office/spreadsheetml/2017/richdata2" ref="B2:C77">
    <sortCondition ref="B2:B7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5669-23FC-40DB-86E6-2A7CD38D0EB6}">
  <dimension ref="B2:C80"/>
  <sheetViews>
    <sheetView topLeftCell="A16" zoomScale="115" zoomScaleNormal="115" workbookViewId="0">
      <selection activeCell="G28" sqref="G28"/>
    </sheetView>
  </sheetViews>
  <sheetFormatPr defaultRowHeight="14.5" x14ac:dyDescent="0.35"/>
  <sheetData>
    <row r="2" spans="2:3" x14ac:dyDescent="0.35">
      <c r="B2" t="s">
        <v>23</v>
      </c>
    </row>
    <row r="3" spans="2:3" x14ac:dyDescent="0.35">
      <c r="B3" t="s">
        <v>71</v>
      </c>
    </row>
    <row r="4" spans="2:3" x14ac:dyDescent="0.35">
      <c r="B4" t="s">
        <v>53</v>
      </c>
    </row>
    <row r="5" spans="2:3" x14ac:dyDescent="0.35">
      <c r="B5" t="s">
        <v>65</v>
      </c>
    </row>
    <row r="6" spans="2:3" x14ac:dyDescent="0.35">
      <c r="B6" t="s">
        <v>54</v>
      </c>
      <c r="C6" t="s">
        <v>121</v>
      </c>
    </row>
    <row r="7" spans="2:3" x14ac:dyDescent="0.35">
      <c r="B7" t="s">
        <v>72</v>
      </c>
    </row>
    <row r="8" spans="2:3" x14ac:dyDescent="0.35">
      <c r="B8" t="s">
        <v>55</v>
      </c>
      <c r="C8" t="s">
        <v>122</v>
      </c>
    </row>
    <row r="9" spans="2:3" x14ac:dyDescent="0.35">
      <c r="B9" t="s">
        <v>73</v>
      </c>
      <c r="C9" t="s">
        <v>126</v>
      </c>
    </row>
    <row r="10" spans="2:3" x14ac:dyDescent="0.35">
      <c r="B10" t="s">
        <v>33</v>
      </c>
      <c r="C10" t="s">
        <v>123</v>
      </c>
    </row>
    <row r="11" spans="2:3" x14ac:dyDescent="0.35">
      <c r="B11" t="s">
        <v>12</v>
      </c>
    </row>
    <row r="12" spans="2:3" x14ac:dyDescent="0.35">
      <c r="B12" t="s">
        <v>41</v>
      </c>
    </row>
    <row r="13" spans="2:3" x14ac:dyDescent="0.35">
      <c r="B13" t="s">
        <v>11</v>
      </c>
      <c r="C13" t="s">
        <v>91</v>
      </c>
    </row>
    <row r="14" spans="2:3" x14ac:dyDescent="0.35">
      <c r="B14" t="s">
        <v>39</v>
      </c>
      <c r="C14" t="s">
        <v>92</v>
      </c>
    </row>
    <row r="15" spans="2:3" x14ac:dyDescent="0.35">
      <c r="B15" t="s">
        <v>10</v>
      </c>
    </row>
    <row r="16" spans="2:3" x14ac:dyDescent="0.35">
      <c r="B16" t="s">
        <v>21</v>
      </c>
    </row>
    <row r="17" spans="2:3" x14ac:dyDescent="0.35">
      <c r="B17" t="s">
        <v>75</v>
      </c>
    </row>
    <row r="18" spans="2:3" x14ac:dyDescent="0.35">
      <c r="B18" t="s">
        <v>57</v>
      </c>
      <c r="C18" t="s">
        <v>106</v>
      </c>
    </row>
    <row r="19" spans="2:3" x14ac:dyDescent="0.35">
      <c r="B19" t="s">
        <v>4</v>
      </c>
      <c r="C19" t="s">
        <v>110</v>
      </c>
    </row>
    <row r="20" spans="2:3" x14ac:dyDescent="0.35">
      <c r="B20" t="s">
        <v>26</v>
      </c>
      <c r="C20" t="s">
        <v>108</v>
      </c>
    </row>
    <row r="21" spans="2:3" x14ac:dyDescent="0.35">
      <c r="B21" t="s">
        <v>3</v>
      </c>
    </row>
    <row r="22" spans="2:3" x14ac:dyDescent="0.35">
      <c r="B22" t="s">
        <v>25</v>
      </c>
      <c r="C22" t="s">
        <v>107</v>
      </c>
    </row>
    <row r="23" spans="2:3" x14ac:dyDescent="0.35">
      <c r="B23" t="s">
        <v>2</v>
      </c>
      <c r="C23" t="s">
        <v>120</v>
      </c>
    </row>
    <row r="24" spans="2:3" x14ac:dyDescent="0.35">
      <c r="B24" t="s">
        <v>24</v>
      </c>
      <c r="C24" t="s">
        <v>124</v>
      </c>
    </row>
    <row r="25" spans="2:3" x14ac:dyDescent="0.35">
      <c r="B25" t="s">
        <v>1</v>
      </c>
      <c r="C25" t="s">
        <v>125</v>
      </c>
    </row>
    <row r="26" spans="2:3" x14ac:dyDescent="0.35">
      <c r="B26" t="s">
        <v>62</v>
      </c>
    </row>
    <row r="27" spans="2:3" x14ac:dyDescent="0.35">
      <c r="B27" t="s">
        <v>80</v>
      </c>
    </row>
    <row r="28" spans="2:3" x14ac:dyDescent="0.35">
      <c r="B28" t="s">
        <v>40</v>
      </c>
    </row>
    <row r="29" spans="2:3" x14ac:dyDescent="0.35">
      <c r="B29" t="s">
        <v>19</v>
      </c>
    </row>
    <row r="30" spans="2:3" x14ac:dyDescent="0.35">
      <c r="B30" t="s">
        <v>43</v>
      </c>
    </row>
    <row r="31" spans="2:3" x14ac:dyDescent="0.35">
      <c r="B31" t="s">
        <v>18</v>
      </c>
    </row>
    <row r="32" spans="2:3" x14ac:dyDescent="0.35">
      <c r="B32" t="s">
        <v>22</v>
      </c>
    </row>
    <row r="33" spans="2:3" x14ac:dyDescent="0.35">
      <c r="B33" t="s">
        <v>69</v>
      </c>
    </row>
    <row r="34" spans="2:3" x14ac:dyDescent="0.35">
      <c r="B34" t="s">
        <v>52</v>
      </c>
    </row>
    <row r="35" spans="2:3" x14ac:dyDescent="0.35">
      <c r="B35" t="s">
        <v>64</v>
      </c>
    </row>
    <row r="36" spans="2:3" x14ac:dyDescent="0.35">
      <c r="B36" t="s">
        <v>56</v>
      </c>
    </row>
    <row r="37" spans="2:3" x14ac:dyDescent="0.35">
      <c r="B37" t="s">
        <v>74</v>
      </c>
    </row>
    <row r="38" spans="2:3" x14ac:dyDescent="0.35">
      <c r="B38" t="s">
        <v>42</v>
      </c>
      <c r="C38" t="s">
        <v>112</v>
      </c>
    </row>
    <row r="39" spans="2:3" x14ac:dyDescent="0.35">
      <c r="B39" t="s">
        <v>14</v>
      </c>
      <c r="C39" t="s">
        <v>113</v>
      </c>
    </row>
    <row r="40" spans="2:3" x14ac:dyDescent="0.35">
      <c r="B40" t="s">
        <v>34</v>
      </c>
      <c r="C40" t="s">
        <v>84</v>
      </c>
    </row>
    <row r="41" spans="2:3" x14ac:dyDescent="0.35">
      <c r="B41" t="s">
        <v>13</v>
      </c>
      <c r="C41" t="s">
        <v>85</v>
      </c>
    </row>
    <row r="42" spans="2:3" x14ac:dyDescent="0.35">
      <c r="B42" t="s">
        <v>32</v>
      </c>
      <c r="C42" t="s">
        <v>86</v>
      </c>
    </row>
    <row r="43" spans="2:3" x14ac:dyDescent="0.35">
      <c r="B43" t="s">
        <v>9</v>
      </c>
      <c r="C43" t="s">
        <v>87</v>
      </c>
    </row>
    <row r="44" spans="2:3" x14ac:dyDescent="0.35">
      <c r="B44" t="s">
        <v>31</v>
      </c>
      <c r="C44" t="s">
        <v>88</v>
      </c>
    </row>
    <row r="45" spans="2:3" x14ac:dyDescent="0.35">
      <c r="B45" t="s">
        <v>51</v>
      </c>
    </row>
    <row r="46" spans="2:3" x14ac:dyDescent="0.35">
      <c r="B46" t="s">
        <v>8</v>
      </c>
    </row>
    <row r="47" spans="2:3" x14ac:dyDescent="0.35">
      <c r="B47" t="s">
        <v>30</v>
      </c>
    </row>
    <row r="48" spans="2:3" x14ac:dyDescent="0.35">
      <c r="B48" t="s">
        <v>7</v>
      </c>
      <c r="C48" t="s">
        <v>89</v>
      </c>
    </row>
    <row r="49" spans="2:3" x14ac:dyDescent="0.35">
      <c r="B49" t="s">
        <v>29</v>
      </c>
      <c r="C49" t="s">
        <v>117</v>
      </c>
    </row>
    <row r="50" spans="2:3" x14ac:dyDescent="0.35">
      <c r="B50" t="s">
        <v>6</v>
      </c>
      <c r="C50" t="s">
        <v>90</v>
      </c>
    </row>
    <row r="51" spans="2:3" x14ac:dyDescent="0.35">
      <c r="B51" t="s">
        <v>28</v>
      </c>
    </row>
    <row r="52" spans="2:3" x14ac:dyDescent="0.35">
      <c r="B52" t="s">
        <v>5</v>
      </c>
      <c r="C52" t="s">
        <v>111</v>
      </c>
    </row>
    <row r="53" spans="2:3" x14ac:dyDescent="0.35">
      <c r="B53" t="s">
        <v>27</v>
      </c>
      <c r="C53" t="s">
        <v>109</v>
      </c>
    </row>
    <row r="54" spans="2:3" x14ac:dyDescent="0.35">
      <c r="B54" t="s">
        <v>38</v>
      </c>
    </row>
    <row r="55" spans="2:3" x14ac:dyDescent="0.35">
      <c r="B55" t="s">
        <v>17</v>
      </c>
    </row>
    <row r="56" spans="2:3" x14ac:dyDescent="0.35">
      <c r="B56" t="s">
        <v>37</v>
      </c>
    </row>
    <row r="57" spans="2:3" x14ac:dyDescent="0.35">
      <c r="B57" t="s">
        <v>45</v>
      </c>
      <c r="C57" t="s">
        <v>105</v>
      </c>
    </row>
    <row r="58" spans="2:3" x14ac:dyDescent="0.35">
      <c r="B58" t="s">
        <v>36</v>
      </c>
      <c r="C58" t="s">
        <v>104</v>
      </c>
    </row>
    <row r="59" spans="2:3" x14ac:dyDescent="0.35">
      <c r="B59" t="s">
        <v>16</v>
      </c>
      <c r="C59" t="s">
        <v>102</v>
      </c>
    </row>
    <row r="60" spans="2:3" x14ac:dyDescent="0.35">
      <c r="B60" t="s">
        <v>35</v>
      </c>
    </row>
    <row r="61" spans="2:3" x14ac:dyDescent="0.35">
      <c r="B61" t="s">
        <v>15</v>
      </c>
    </row>
    <row r="62" spans="2:3" x14ac:dyDescent="0.35">
      <c r="B62" t="s">
        <v>20</v>
      </c>
      <c r="C62" t="s">
        <v>114</v>
      </c>
    </row>
    <row r="63" spans="2:3" x14ac:dyDescent="0.35">
      <c r="B63" t="s">
        <v>0</v>
      </c>
      <c r="C63" t="s">
        <v>115</v>
      </c>
    </row>
    <row r="64" spans="2:3" x14ac:dyDescent="0.35">
      <c r="B64" t="s">
        <v>48</v>
      </c>
      <c r="C64" t="s">
        <v>103</v>
      </c>
    </row>
    <row r="65" spans="2:3" x14ac:dyDescent="0.35">
      <c r="B65" t="s">
        <v>63</v>
      </c>
      <c r="C65" t="s">
        <v>127</v>
      </c>
    </row>
    <row r="66" spans="2:3" x14ac:dyDescent="0.35">
      <c r="B66" t="s">
        <v>49</v>
      </c>
      <c r="C66" t="s">
        <v>116</v>
      </c>
    </row>
    <row r="67" spans="2:3" x14ac:dyDescent="0.35">
      <c r="B67" t="s">
        <v>66</v>
      </c>
      <c r="C67" t="s">
        <v>118</v>
      </c>
    </row>
    <row r="68" spans="2:3" x14ac:dyDescent="0.35">
      <c r="B68" t="s">
        <v>50</v>
      </c>
      <c r="C68" t="s">
        <v>119</v>
      </c>
    </row>
    <row r="69" spans="2:3" x14ac:dyDescent="0.35">
      <c r="B69" t="s">
        <v>76</v>
      </c>
    </row>
    <row r="70" spans="2:3" x14ac:dyDescent="0.35">
      <c r="B70" t="s">
        <v>58</v>
      </c>
    </row>
    <row r="71" spans="2:3" x14ac:dyDescent="0.35">
      <c r="B71" t="s">
        <v>77</v>
      </c>
    </row>
    <row r="72" spans="2:3" x14ac:dyDescent="0.35">
      <c r="B72" t="s">
        <v>59</v>
      </c>
      <c r="C72" t="s">
        <v>101</v>
      </c>
    </row>
    <row r="73" spans="2:3" x14ac:dyDescent="0.35">
      <c r="B73" t="s">
        <v>78</v>
      </c>
      <c r="C73" t="s">
        <v>98</v>
      </c>
    </row>
    <row r="74" spans="2:3" x14ac:dyDescent="0.35">
      <c r="B74" t="s">
        <v>60</v>
      </c>
      <c r="C74" t="s">
        <v>97</v>
      </c>
    </row>
    <row r="75" spans="2:3" x14ac:dyDescent="0.35">
      <c r="B75" t="s">
        <v>79</v>
      </c>
      <c r="C75" t="s">
        <v>96</v>
      </c>
    </row>
    <row r="76" spans="2:3" x14ac:dyDescent="0.35">
      <c r="B76" t="s">
        <v>61</v>
      </c>
      <c r="C76" t="s">
        <v>95</v>
      </c>
    </row>
    <row r="77" spans="2:3" x14ac:dyDescent="0.35">
      <c r="B77" t="s">
        <v>81</v>
      </c>
    </row>
    <row r="79" spans="2:3" x14ac:dyDescent="0.35">
      <c r="C79" t="s">
        <v>93</v>
      </c>
    </row>
    <row r="80" spans="2:3" x14ac:dyDescent="0.35">
      <c r="C80" t="s">
        <v>94</v>
      </c>
    </row>
  </sheetData>
  <sortState xmlns:xlrd2="http://schemas.microsoft.com/office/spreadsheetml/2017/richdata2" ref="C4:C92">
    <sortCondition ref="C4:C9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3D82A-57B8-4459-B7F9-96EBA839BED4}">
  <dimension ref="A2:R95"/>
  <sheetViews>
    <sheetView tabSelected="1" topLeftCell="A16" workbookViewId="0">
      <selection activeCell="H34" sqref="H34"/>
    </sheetView>
  </sheetViews>
  <sheetFormatPr defaultRowHeight="14.5" x14ac:dyDescent="0.35"/>
  <sheetData>
    <row r="2" spans="2:18" x14ac:dyDescent="0.35">
      <c r="B2" t="s">
        <v>82</v>
      </c>
      <c r="Q2" t="s">
        <v>83</v>
      </c>
    </row>
    <row r="5" spans="2:18" x14ac:dyDescent="0.35">
      <c r="B5" t="s">
        <v>44</v>
      </c>
      <c r="C5" t="s">
        <v>46</v>
      </c>
      <c r="Q5" t="s">
        <v>44</v>
      </c>
      <c r="R5" t="s">
        <v>47</v>
      </c>
    </row>
    <row r="6" spans="2:18" x14ac:dyDescent="0.35">
      <c r="B6" t="s">
        <v>0</v>
      </c>
      <c r="C6" t="s">
        <v>20</v>
      </c>
      <c r="Q6" t="s">
        <v>48</v>
      </c>
      <c r="R6" t="s">
        <v>63</v>
      </c>
    </row>
    <row r="7" spans="2:18" x14ac:dyDescent="0.35">
      <c r="B7" t="s">
        <v>1</v>
      </c>
      <c r="C7" t="s">
        <v>24</v>
      </c>
      <c r="Q7" t="s">
        <v>49</v>
      </c>
      <c r="R7" t="s">
        <v>66</v>
      </c>
    </row>
    <row r="8" spans="2:18" x14ac:dyDescent="0.35">
      <c r="B8" t="s">
        <v>2</v>
      </c>
      <c r="C8" t="s">
        <v>25</v>
      </c>
      <c r="Q8" t="s">
        <v>50</v>
      </c>
      <c r="R8" t="s">
        <v>67</v>
      </c>
    </row>
    <row r="9" spans="2:18" x14ac:dyDescent="0.35">
      <c r="B9" t="s">
        <v>3</v>
      </c>
      <c r="C9" t="s">
        <v>26</v>
      </c>
      <c r="Q9" t="s">
        <v>51</v>
      </c>
      <c r="R9" t="s">
        <v>68</v>
      </c>
    </row>
    <row r="10" spans="2:18" x14ac:dyDescent="0.35">
      <c r="B10" t="s">
        <v>4</v>
      </c>
      <c r="C10" t="s">
        <v>27</v>
      </c>
      <c r="Q10" t="s">
        <v>22</v>
      </c>
      <c r="R10" t="s">
        <v>69</v>
      </c>
    </row>
    <row r="11" spans="2:18" x14ac:dyDescent="0.35">
      <c r="B11" t="s">
        <v>5</v>
      </c>
      <c r="C11" t="s">
        <v>28</v>
      </c>
      <c r="Q11" t="s">
        <v>52</v>
      </c>
      <c r="R11" t="s">
        <v>64</v>
      </c>
    </row>
    <row r="12" spans="2:18" x14ac:dyDescent="0.35">
      <c r="B12" t="s">
        <v>6</v>
      </c>
      <c r="C12" t="s">
        <v>29</v>
      </c>
      <c r="Q12" t="s">
        <v>44</v>
      </c>
      <c r="R12" t="s">
        <v>70</v>
      </c>
    </row>
    <row r="13" spans="2:18" x14ac:dyDescent="0.35">
      <c r="B13" t="s">
        <v>7</v>
      </c>
      <c r="C13" t="s">
        <v>30</v>
      </c>
      <c r="Q13" t="s">
        <v>23</v>
      </c>
      <c r="R13" t="s">
        <v>71</v>
      </c>
    </row>
    <row r="14" spans="2:18" x14ac:dyDescent="0.35">
      <c r="B14" t="s">
        <v>8</v>
      </c>
      <c r="C14" t="s">
        <v>31</v>
      </c>
      <c r="Q14" t="s">
        <v>53</v>
      </c>
      <c r="R14" t="s">
        <v>65</v>
      </c>
    </row>
    <row r="15" spans="2:18" x14ac:dyDescent="0.35">
      <c r="B15" t="s">
        <v>9</v>
      </c>
      <c r="C15" t="s">
        <v>32</v>
      </c>
      <c r="Q15" t="s">
        <v>54</v>
      </c>
      <c r="R15" t="s">
        <v>72</v>
      </c>
    </row>
    <row r="16" spans="2:18" x14ac:dyDescent="0.35">
      <c r="B16" t="s">
        <v>10</v>
      </c>
      <c r="C16" t="s">
        <v>39</v>
      </c>
      <c r="Q16" t="s">
        <v>55</v>
      </c>
      <c r="R16" t="s">
        <v>73</v>
      </c>
    </row>
    <row r="17" spans="2:18" x14ac:dyDescent="0.35">
      <c r="B17" t="s">
        <v>11</v>
      </c>
      <c r="C17" t="s">
        <v>41</v>
      </c>
      <c r="Q17" t="s">
        <v>56</v>
      </c>
      <c r="R17" t="s">
        <v>74</v>
      </c>
    </row>
    <row r="18" spans="2:18" x14ac:dyDescent="0.35">
      <c r="B18" t="s">
        <v>12</v>
      </c>
      <c r="C18" t="s">
        <v>33</v>
      </c>
      <c r="Q18" t="s">
        <v>21</v>
      </c>
      <c r="R18" t="s">
        <v>75</v>
      </c>
    </row>
    <row r="19" spans="2:18" x14ac:dyDescent="0.35">
      <c r="B19" t="s">
        <v>13</v>
      </c>
      <c r="C19" t="s">
        <v>34</v>
      </c>
      <c r="Q19" t="s">
        <v>57</v>
      </c>
      <c r="R19" t="s">
        <v>76</v>
      </c>
    </row>
    <row r="20" spans="2:18" x14ac:dyDescent="0.35">
      <c r="B20" t="s">
        <v>14</v>
      </c>
      <c r="C20" t="s">
        <v>42</v>
      </c>
      <c r="Q20" t="s">
        <v>58</v>
      </c>
      <c r="R20" t="s">
        <v>77</v>
      </c>
    </row>
    <row r="21" spans="2:18" x14ac:dyDescent="0.35">
      <c r="B21" t="s">
        <v>15</v>
      </c>
      <c r="C21" t="s">
        <v>35</v>
      </c>
      <c r="Q21" t="s">
        <v>59</v>
      </c>
      <c r="R21" t="s">
        <v>78</v>
      </c>
    </row>
    <row r="22" spans="2:18" x14ac:dyDescent="0.35">
      <c r="B22" t="s">
        <v>16</v>
      </c>
      <c r="C22" t="s">
        <v>36</v>
      </c>
      <c r="Q22" t="s">
        <v>60</v>
      </c>
      <c r="R22" t="s">
        <v>79</v>
      </c>
    </row>
    <row r="23" spans="2:18" x14ac:dyDescent="0.35">
      <c r="B23" t="s">
        <v>45</v>
      </c>
      <c r="C23" t="s">
        <v>37</v>
      </c>
      <c r="Q23" t="s">
        <v>61</v>
      </c>
      <c r="R23" t="s">
        <v>81</v>
      </c>
    </row>
    <row r="24" spans="2:18" x14ac:dyDescent="0.35">
      <c r="B24" t="s">
        <v>17</v>
      </c>
      <c r="C24" t="s">
        <v>38</v>
      </c>
      <c r="Q24" t="s">
        <v>62</v>
      </c>
      <c r="R24" t="s">
        <v>80</v>
      </c>
    </row>
    <row r="25" spans="2:18" x14ac:dyDescent="0.35">
      <c r="B25" t="s">
        <v>18</v>
      </c>
      <c r="C25" t="s">
        <v>43</v>
      </c>
      <c r="Q25" t="s">
        <v>47</v>
      </c>
      <c r="R25" t="s">
        <v>46</v>
      </c>
    </row>
    <row r="26" spans="2:18" x14ac:dyDescent="0.35">
      <c r="B26" t="s">
        <v>19</v>
      </c>
      <c r="C26" t="s">
        <v>40</v>
      </c>
      <c r="Q26" t="s">
        <v>44</v>
      </c>
      <c r="R26" t="s">
        <v>44</v>
      </c>
    </row>
    <row r="33" spans="1:1" x14ac:dyDescent="0.35">
      <c r="A33" t="s">
        <v>167</v>
      </c>
    </row>
    <row r="34" spans="1:1" x14ac:dyDescent="0.35">
      <c r="A34" t="s">
        <v>168</v>
      </c>
    </row>
    <row r="35" spans="1:1" x14ac:dyDescent="0.35">
      <c r="A35" t="s">
        <v>169</v>
      </c>
    </row>
    <row r="36" spans="1:1" x14ac:dyDescent="0.35">
      <c r="A36" t="s">
        <v>170</v>
      </c>
    </row>
    <row r="38" spans="1:1" x14ac:dyDescent="0.35">
      <c r="A38" t="s">
        <v>171</v>
      </c>
    </row>
    <row r="39" spans="1:1" x14ac:dyDescent="0.35">
      <c r="A39" t="s">
        <v>84</v>
      </c>
    </row>
    <row r="40" spans="1:1" x14ac:dyDescent="0.35">
      <c r="A40" t="s">
        <v>85</v>
      </c>
    </row>
    <row r="41" spans="1:1" x14ac:dyDescent="0.35">
      <c r="A41" t="s">
        <v>86</v>
      </c>
    </row>
    <row r="42" spans="1:1" x14ac:dyDescent="0.35">
      <c r="A42" t="s">
        <v>87</v>
      </c>
    </row>
    <row r="43" spans="1:1" x14ac:dyDescent="0.35">
      <c r="A43" t="s">
        <v>88</v>
      </c>
    </row>
    <row r="44" spans="1:1" x14ac:dyDescent="0.35">
      <c r="A44" t="s">
        <v>89</v>
      </c>
    </row>
    <row r="45" spans="1:1" x14ac:dyDescent="0.35">
      <c r="A45" t="s">
        <v>90</v>
      </c>
    </row>
    <row r="47" spans="1:1" x14ac:dyDescent="0.35">
      <c r="A47" t="s">
        <v>172</v>
      </c>
    </row>
    <row r="48" spans="1:1" x14ac:dyDescent="0.35">
      <c r="A48" t="s">
        <v>91</v>
      </c>
    </row>
    <row r="49" spans="1:2" x14ac:dyDescent="0.35">
      <c r="A49" t="s">
        <v>92</v>
      </c>
    </row>
    <row r="51" spans="1:2" x14ac:dyDescent="0.35">
      <c r="A51" t="s">
        <v>173</v>
      </c>
    </row>
    <row r="52" spans="1:2" x14ac:dyDescent="0.35">
      <c r="A52" t="s">
        <v>93</v>
      </c>
    </row>
    <row r="53" spans="1:2" x14ac:dyDescent="0.35">
      <c r="A53" t="s">
        <v>94</v>
      </c>
    </row>
    <row r="55" spans="1:2" x14ac:dyDescent="0.35">
      <c r="A55" t="s">
        <v>174</v>
      </c>
    </row>
    <row r="56" spans="1:2" x14ac:dyDescent="0.35">
      <c r="A56" t="s">
        <v>95</v>
      </c>
    </row>
    <row r="57" spans="1:2" x14ac:dyDescent="0.35">
      <c r="A57" t="s">
        <v>96</v>
      </c>
    </row>
    <row r="58" spans="1:2" x14ac:dyDescent="0.35">
      <c r="A58" t="s">
        <v>97</v>
      </c>
    </row>
    <row r="59" spans="1:2" x14ac:dyDescent="0.35">
      <c r="A59" t="s">
        <v>98</v>
      </c>
    </row>
    <row r="60" spans="1:2" x14ac:dyDescent="0.35">
      <c r="A60" t="s">
        <v>99</v>
      </c>
      <c r="B60" t="s">
        <v>100</v>
      </c>
    </row>
    <row r="61" spans="1:2" x14ac:dyDescent="0.35">
      <c r="A61" t="s">
        <v>175</v>
      </c>
    </row>
    <row r="63" spans="1:2" x14ac:dyDescent="0.35">
      <c r="A63" t="s">
        <v>176</v>
      </c>
    </row>
    <row r="64" spans="1:2" x14ac:dyDescent="0.35">
      <c r="A64" t="s">
        <v>102</v>
      </c>
    </row>
    <row r="65" spans="1:1" x14ac:dyDescent="0.35">
      <c r="A65" t="s">
        <v>103</v>
      </c>
    </row>
    <row r="66" spans="1:1" x14ac:dyDescent="0.35">
      <c r="A66" t="s">
        <v>104</v>
      </c>
    </row>
    <row r="67" spans="1:1" x14ac:dyDescent="0.35">
      <c r="A67" t="s">
        <v>105</v>
      </c>
    </row>
    <row r="68" spans="1:1" x14ac:dyDescent="0.35">
      <c r="A68" t="s">
        <v>106</v>
      </c>
    </row>
    <row r="69" spans="1:1" x14ac:dyDescent="0.35">
      <c r="A69" t="s">
        <v>107</v>
      </c>
    </row>
    <row r="71" spans="1:1" x14ac:dyDescent="0.35">
      <c r="A71" t="s">
        <v>177</v>
      </c>
    </row>
    <row r="72" spans="1:1" x14ac:dyDescent="0.35">
      <c r="A72" t="s">
        <v>108</v>
      </c>
    </row>
    <row r="73" spans="1:1" x14ac:dyDescent="0.35">
      <c r="A73" t="s">
        <v>109</v>
      </c>
    </row>
    <row r="74" spans="1:1" x14ac:dyDescent="0.35">
      <c r="A74" t="s">
        <v>110</v>
      </c>
    </row>
    <row r="75" spans="1:1" x14ac:dyDescent="0.35">
      <c r="A75" t="s">
        <v>111</v>
      </c>
    </row>
    <row r="77" spans="1:1" x14ac:dyDescent="0.35">
      <c r="A77" t="s">
        <v>178</v>
      </c>
    </row>
    <row r="78" spans="1:1" x14ac:dyDescent="0.35">
      <c r="A78" t="s">
        <v>112</v>
      </c>
    </row>
    <row r="79" spans="1:1" x14ac:dyDescent="0.35">
      <c r="A79" t="s">
        <v>113</v>
      </c>
    </row>
    <row r="80" spans="1:1" x14ac:dyDescent="0.35">
      <c r="A80" t="s">
        <v>114</v>
      </c>
    </row>
    <row r="81" spans="1:1" x14ac:dyDescent="0.35">
      <c r="A81" t="s">
        <v>115</v>
      </c>
    </row>
    <row r="82" spans="1:1" x14ac:dyDescent="0.35">
      <c r="A82" t="s">
        <v>116</v>
      </c>
    </row>
    <row r="83" spans="1:1" x14ac:dyDescent="0.35">
      <c r="A83" t="s">
        <v>117</v>
      </c>
    </row>
    <row r="84" spans="1:1" x14ac:dyDescent="0.35">
      <c r="A84" t="s">
        <v>118</v>
      </c>
    </row>
    <row r="85" spans="1:1" x14ac:dyDescent="0.35">
      <c r="A85" t="s">
        <v>119</v>
      </c>
    </row>
    <row r="86" spans="1:1" x14ac:dyDescent="0.35">
      <c r="A86" t="s">
        <v>120</v>
      </c>
    </row>
    <row r="87" spans="1:1" x14ac:dyDescent="0.35">
      <c r="A87" t="s">
        <v>121</v>
      </c>
    </row>
    <row r="88" spans="1:1" x14ac:dyDescent="0.35">
      <c r="A88" t="s">
        <v>122</v>
      </c>
    </row>
    <row r="89" spans="1:1" x14ac:dyDescent="0.35">
      <c r="A89" t="s">
        <v>123</v>
      </c>
    </row>
    <row r="90" spans="1:1" x14ac:dyDescent="0.35">
      <c r="A90" t="s">
        <v>124</v>
      </c>
    </row>
    <row r="91" spans="1:1" x14ac:dyDescent="0.35">
      <c r="A91" t="s">
        <v>125</v>
      </c>
    </row>
    <row r="92" spans="1:1" x14ac:dyDescent="0.35">
      <c r="A92" t="s">
        <v>126</v>
      </c>
    </row>
    <row r="94" spans="1:1" x14ac:dyDescent="0.35">
      <c r="A94" t="s">
        <v>179</v>
      </c>
    </row>
    <row r="95" spans="1:1" x14ac:dyDescent="0.35">
      <c r="A95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HEADERS</vt:lpstr>
      <vt:lpstr>GPIO</vt:lpstr>
      <vt:lpstr>HOLD1</vt:lpstr>
      <vt:lpstr>HOLD2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Race</dc:creator>
  <cp:lastModifiedBy>Bob Race</cp:lastModifiedBy>
  <dcterms:created xsi:type="dcterms:W3CDTF">2024-12-26T22:52:47Z</dcterms:created>
  <dcterms:modified xsi:type="dcterms:W3CDTF">2024-12-29T01:15:20Z</dcterms:modified>
</cp:coreProperties>
</file>