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64011"/>
  <mc:AlternateContent xmlns:mc="http://schemas.openxmlformats.org/markup-compatibility/2006">
    <mc:Choice Requires="x15">
      <x15ac:absPath xmlns:x15ac="http://schemas.microsoft.com/office/spreadsheetml/2010/11/ac" url="C:\Users\xiaohual\Desktop\建模数据\30年数据V1\1993-2022 （500万人口以上）\"/>
    </mc:Choice>
  </mc:AlternateContent>
  <bookViews>
    <workbookView xWindow="0" yWindow="0" windowWidth="22992" windowHeight="8472"/>
  </bookViews>
  <sheets>
    <sheet name="一般公共预算收入" sheetId="12" r:id="rId1"/>
    <sheet name="一般公共预算支出" sheetId="13" r:id="rId2"/>
    <sheet name="普通本专科学生在校人数" sheetId="14" r:id="rId3"/>
    <sheet name="年末邮政局" sheetId="15" r:id="rId4"/>
    <sheet name="人均移动电话占有数" sheetId="16" r:id="rId5"/>
    <sheet name="每千人口拥有执业（助理）医师数" sheetId="17" r:id="rId6"/>
    <sheet name="执业有（助理）医师数" sheetId="20" state="hidden" r:id="rId7"/>
    <sheet name="医院个数" sheetId="18" r:id="rId8"/>
    <sheet name="年末移动电话用户数" sheetId="19" state="hidden" r:id="rId9"/>
    <sheet name="年末户籍人口" sheetId="8" state="hidden" r:id="rId10"/>
  </sheets>
  <calcPr calcId="162913"/>
  <extLst>
    <ext xmlns:x15="http://schemas.microsoft.com/office/spreadsheetml/2010/11/main" uri="{140A7094-0E35-4892-8432-C4D2E57EDEB5}">
      <x15:workbookPr chartTrackingRefBase="1"/>
    </ext>
  </extLst>
</workbook>
</file>

<file path=xl/calcChain.xml><?xml version="1.0" encoding="utf-8"?>
<calcChain xmlns="http://schemas.openxmlformats.org/spreadsheetml/2006/main">
  <c r="AB5" i="16" l="1"/>
  <c r="AC5" i="16"/>
  <c r="AD5" i="16"/>
  <c r="AE5" i="16"/>
  <c r="AB6" i="16"/>
  <c r="AC6" i="16"/>
  <c r="AD6" i="16"/>
  <c r="AE6" i="16"/>
  <c r="AB7" i="16"/>
  <c r="AC7" i="16"/>
  <c r="AD7" i="16"/>
  <c r="AE7" i="16"/>
  <c r="AB8" i="16"/>
  <c r="AC8" i="16"/>
  <c r="AD8" i="16"/>
  <c r="AE8" i="16"/>
  <c r="AB9" i="16"/>
  <c r="AC9" i="16"/>
  <c r="AD9" i="16"/>
  <c r="AE9" i="16"/>
  <c r="AB10" i="16"/>
  <c r="AC10" i="16"/>
  <c r="AD10" i="16"/>
  <c r="AE10" i="16"/>
  <c r="AB11" i="16"/>
  <c r="AC11" i="16"/>
  <c r="AD11" i="16"/>
  <c r="AE11" i="16"/>
  <c r="AB12" i="16"/>
  <c r="AC12" i="16"/>
  <c r="AD12" i="16"/>
  <c r="AE12" i="16"/>
  <c r="AB13" i="16"/>
  <c r="AC13" i="16"/>
  <c r="AD13" i="16"/>
  <c r="AE13" i="16"/>
  <c r="AB14" i="16"/>
  <c r="AC14" i="16"/>
  <c r="AD14" i="16"/>
  <c r="AE14" i="16"/>
  <c r="AB15" i="16"/>
  <c r="AC15" i="16"/>
  <c r="AD15" i="16"/>
  <c r="AE15" i="16"/>
  <c r="AB16" i="16"/>
  <c r="AC16" i="16"/>
  <c r="AD16" i="16"/>
  <c r="AE16" i="16"/>
  <c r="AB17" i="16"/>
  <c r="AC17" i="16"/>
  <c r="AD17" i="16"/>
  <c r="AE17" i="16"/>
  <c r="AB18" i="16"/>
  <c r="AC18" i="16"/>
  <c r="AD18" i="16"/>
  <c r="AE18" i="16"/>
  <c r="AB19" i="16"/>
  <c r="AC19" i="16"/>
  <c r="AD19" i="16"/>
  <c r="AE19" i="16"/>
  <c r="AB20" i="16"/>
  <c r="AC20" i="16"/>
  <c r="AD20" i="16"/>
  <c r="AE20" i="16"/>
  <c r="AB21" i="16"/>
  <c r="AC21" i="16"/>
  <c r="AD21" i="16"/>
  <c r="AE21" i="16"/>
  <c r="AB22" i="16"/>
  <c r="AC22" i="16"/>
  <c r="AD22" i="16"/>
  <c r="AE22" i="16"/>
  <c r="AB23" i="16"/>
  <c r="AC23" i="16"/>
  <c r="AD23" i="16"/>
  <c r="AE23" i="16"/>
  <c r="AB24" i="16"/>
  <c r="AC24" i="16"/>
  <c r="AD24" i="16"/>
  <c r="AE24" i="16"/>
  <c r="AB25" i="16"/>
  <c r="AC25" i="16"/>
  <c r="AD25" i="16"/>
  <c r="AE25" i="16"/>
  <c r="AB26" i="16"/>
  <c r="AC26" i="16"/>
  <c r="AD26" i="16"/>
  <c r="AE26" i="16"/>
  <c r="AB27" i="16"/>
  <c r="AC27" i="16"/>
  <c r="AD27" i="16"/>
  <c r="AE27" i="16"/>
  <c r="AB28" i="16"/>
  <c r="AC28" i="16"/>
  <c r="AD28" i="16"/>
  <c r="AE28" i="16"/>
  <c r="AB29" i="16"/>
  <c r="AC29" i="16"/>
  <c r="AD29" i="16"/>
  <c r="AE29" i="16"/>
  <c r="AB30" i="16"/>
  <c r="AC30" i="16"/>
  <c r="AD30" i="16"/>
  <c r="AE30" i="16"/>
  <c r="C5" i="16"/>
  <c r="D5" i="16"/>
  <c r="E5" i="16"/>
  <c r="F5" i="16"/>
  <c r="G5" i="16"/>
  <c r="H5" i="16"/>
  <c r="I5" i="16"/>
  <c r="J5" i="16"/>
  <c r="K5" i="16"/>
  <c r="L5" i="16"/>
  <c r="M5" i="16"/>
  <c r="N5" i="16"/>
  <c r="O5" i="16"/>
  <c r="P5" i="16"/>
  <c r="Q5" i="16"/>
  <c r="R5" i="16"/>
  <c r="S5" i="16"/>
  <c r="T5" i="16"/>
  <c r="U5" i="16"/>
  <c r="V5" i="16"/>
  <c r="W5" i="16"/>
  <c r="X5" i="16"/>
  <c r="Y5" i="16"/>
  <c r="Z5" i="16"/>
  <c r="AA5" i="16"/>
  <c r="C6" i="16"/>
  <c r="D6" i="16"/>
  <c r="E6" i="16"/>
  <c r="F6" i="16"/>
  <c r="G6" i="16"/>
  <c r="H6" i="16"/>
  <c r="I6" i="16"/>
  <c r="J6" i="16"/>
  <c r="K6" i="16"/>
  <c r="L6" i="16"/>
  <c r="M6" i="16"/>
  <c r="N6" i="16"/>
  <c r="O6" i="16"/>
  <c r="P6" i="16"/>
  <c r="Q6" i="16"/>
  <c r="R6" i="16"/>
  <c r="S6" i="16"/>
  <c r="T6" i="16"/>
  <c r="U6" i="16"/>
  <c r="V6" i="16"/>
  <c r="W6" i="16"/>
  <c r="X6" i="16"/>
  <c r="Y6" i="16"/>
  <c r="Z6" i="16"/>
  <c r="AA6" i="16"/>
  <c r="C7" i="16"/>
  <c r="D7" i="16"/>
  <c r="E7" i="16"/>
  <c r="F7" i="16"/>
  <c r="G7" i="16"/>
  <c r="H7" i="16"/>
  <c r="I7" i="16"/>
  <c r="J7" i="16"/>
  <c r="K7" i="16"/>
  <c r="L7" i="16"/>
  <c r="M7" i="16"/>
  <c r="N7" i="16"/>
  <c r="O7" i="16"/>
  <c r="P7" i="16"/>
  <c r="Q7" i="16"/>
  <c r="R7" i="16"/>
  <c r="S7" i="16"/>
  <c r="T7" i="16"/>
  <c r="U7" i="16"/>
  <c r="V7" i="16"/>
  <c r="W7" i="16"/>
  <c r="X7" i="16"/>
  <c r="Y7" i="16"/>
  <c r="Z7" i="16"/>
  <c r="AA7" i="16"/>
  <c r="C8" i="16"/>
  <c r="D8" i="16"/>
  <c r="E8" i="16"/>
  <c r="F8" i="16"/>
  <c r="G8" i="16"/>
  <c r="H8" i="16"/>
  <c r="I8" i="16"/>
  <c r="J8" i="16"/>
  <c r="K8" i="16"/>
  <c r="L8" i="16"/>
  <c r="M8" i="16"/>
  <c r="N8" i="16"/>
  <c r="O8" i="16"/>
  <c r="P8" i="16"/>
  <c r="Q8" i="16"/>
  <c r="R8" i="16"/>
  <c r="S8" i="16"/>
  <c r="T8" i="16"/>
  <c r="U8" i="16"/>
  <c r="V8" i="16"/>
  <c r="W8" i="16"/>
  <c r="X8" i="16"/>
  <c r="Y8" i="16"/>
  <c r="Z8" i="16"/>
  <c r="AA8" i="16"/>
  <c r="C9" i="16"/>
  <c r="D9" i="16"/>
  <c r="E9" i="16"/>
  <c r="F9" i="16"/>
  <c r="G9" i="16"/>
  <c r="H9" i="16"/>
  <c r="I9" i="16"/>
  <c r="J9" i="16"/>
  <c r="K9" i="16"/>
  <c r="L9" i="16"/>
  <c r="M9" i="16"/>
  <c r="N9" i="16"/>
  <c r="O9" i="16"/>
  <c r="P9" i="16"/>
  <c r="Q9" i="16"/>
  <c r="R9" i="16"/>
  <c r="S9" i="16"/>
  <c r="T9" i="16"/>
  <c r="U9" i="16"/>
  <c r="V9" i="16"/>
  <c r="W9" i="16"/>
  <c r="X9" i="16"/>
  <c r="Y9" i="16"/>
  <c r="Z9" i="16"/>
  <c r="AA9" i="16"/>
  <c r="C10" i="16"/>
  <c r="D10" i="16"/>
  <c r="E10" i="16"/>
  <c r="F10" i="16"/>
  <c r="G10" i="16"/>
  <c r="H10" i="16"/>
  <c r="I10" i="16"/>
  <c r="J10" i="16"/>
  <c r="K10" i="16"/>
  <c r="L10" i="16"/>
  <c r="M10" i="16"/>
  <c r="N10" i="16"/>
  <c r="O10" i="16"/>
  <c r="P10" i="16"/>
  <c r="Q10" i="16"/>
  <c r="R10" i="16"/>
  <c r="S10" i="16"/>
  <c r="T10" i="16"/>
  <c r="U10" i="16"/>
  <c r="V10" i="16"/>
  <c r="W10" i="16"/>
  <c r="X10" i="16"/>
  <c r="Y10" i="16"/>
  <c r="Z10" i="16"/>
  <c r="AA10" i="16"/>
  <c r="C11" i="16"/>
  <c r="D11" i="16"/>
  <c r="E11" i="16"/>
  <c r="F11" i="16"/>
  <c r="G11" i="16"/>
  <c r="H11" i="16"/>
  <c r="I11" i="16"/>
  <c r="J11" i="16"/>
  <c r="K11" i="16"/>
  <c r="L11" i="16"/>
  <c r="M11" i="16"/>
  <c r="N11" i="16"/>
  <c r="O11" i="16"/>
  <c r="P11" i="16"/>
  <c r="Q11" i="16"/>
  <c r="R11" i="16"/>
  <c r="S11" i="16"/>
  <c r="T11" i="16"/>
  <c r="U11" i="16"/>
  <c r="V11" i="16"/>
  <c r="W11" i="16"/>
  <c r="X11" i="16"/>
  <c r="Y11" i="16"/>
  <c r="Z11" i="16"/>
  <c r="AA11" i="16"/>
  <c r="C12" i="16"/>
  <c r="D12" i="16"/>
  <c r="E12" i="16"/>
  <c r="F12" i="16"/>
  <c r="G12" i="16"/>
  <c r="H12" i="16"/>
  <c r="I12" i="16"/>
  <c r="J12" i="16"/>
  <c r="K12" i="16"/>
  <c r="L12" i="16"/>
  <c r="M12" i="16"/>
  <c r="N12" i="16"/>
  <c r="O12" i="16"/>
  <c r="P12" i="16"/>
  <c r="Q12" i="16"/>
  <c r="R12" i="16"/>
  <c r="S12" i="16"/>
  <c r="T12" i="16"/>
  <c r="U12" i="16"/>
  <c r="V12" i="16"/>
  <c r="W12" i="16"/>
  <c r="X12" i="16"/>
  <c r="Y12" i="16"/>
  <c r="Z12" i="16"/>
  <c r="AA12" i="16"/>
  <c r="C13" i="16"/>
  <c r="D13" i="16"/>
  <c r="E13" i="16"/>
  <c r="F13" i="16"/>
  <c r="G13" i="16"/>
  <c r="H13" i="16"/>
  <c r="I13" i="16"/>
  <c r="J13" i="16"/>
  <c r="K13" i="16"/>
  <c r="L13" i="16"/>
  <c r="M13" i="16"/>
  <c r="N13" i="16"/>
  <c r="O13" i="16"/>
  <c r="P13" i="16"/>
  <c r="Q13" i="16"/>
  <c r="R13" i="16"/>
  <c r="S13" i="16"/>
  <c r="T13" i="16"/>
  <c r="U13" i="16"/>
  <c r="V13" i="16"/>
  <c r="W13" i="16"/>
  <c r="X13" i="16"/>
  <c r="Y13" i="16"/>
  <c r="Z13" i="16"/>
  <c r="AA13" i="16"/>
  <c r="C14" i="16"/>
  <c r="D14" i="16"/>
  <c r="E14" i="16"/>
  <c r="F14" i="16"/>
  <c r="G14" i="16"/>
  <c r="H14" i="16"/>
  <c r="I14" i="16"/>
  <c r="J14" i="16"/>
  <c r="K14" i="16"/>
  <c r="L14" i="16"/>
  <c r="M14" i="16"/>
  <c r="N14" i="16"/>
  <c r="O14" i="16"/>
  <c r="P14" i="16"/>
  <c r="Q14" i="16"/>
  <c r="R14" i="16"/>
  <c r="S14" i="16"/>
  <c r="T14" i="16"/>
  <c r="U14" i="16"/>
  <c r="V14" i="16"/>
  <c r="W14" i="16"/>
  <c r="X14" i="16"/>
  <c r="Y14" i="16"/>
  <c r="Z14" i="16"/>
  <c r="AA14" i="16"/>
  <c r="C15" i="16"/>
  <c r="D15" i="16"/>
  <c r="E15" i="16"/>
  <c r="F15" i="16"/>
  <c r="G15" i="16"/>
  <c r="H15" i="16"/>
  <c r="I15" i="16"/>
  <c r="J15" i="16"/>
  <c r="K15" i="16"/>
  <c r="L15" i="16"/>
  <c r="M15" i="16"/>
  <c r="N15" i="16"/>
  <c r="O15" i="16"/>
  <c r="P15" i="16"/>
  <c r="Q15" i="16"/>
  <c r="R15" i="16"/>
  <c r="S15" i="16"/>
  <c r="T15" i="16"/>
  <c r="U15" i="16"/>
  <c r="V15" i="16"/>
  <c r="W15" i="16"/>
  <c r="X15" i="16"/>
  <c r="Y15" i="16"/>
  <c r="Z15" i="16"/>
  <c r="AA15" i="16"/>
  <c r="C16" i="16"/>
  <c r="D16" i="16"/>
  <c r="E16" i="16"/>
  <c r="F16" i="16"/>
  <c r="G16" i="16"/>
  <c r="H16" i="16"/>
  <c r="I16" i="16"/>
  <c r="J16" i="16"/>
  <c r="K16" i="16"/>
  <c r="L16" i="16"/>
  <c r="M16" i="16"/>
  <c r="N16" i="16"/>
  <c r="O16" i="16"/>
  <c r="P16" i="16"/>
  <c r="Q16" i="16"/>
  <c r="R16" i="16"/>
  <c r="S16" i="16"/>
  <c r="T16" i="16"/>
  <c r="U16" i="16"/>
  <c r="V16" i="16"/>
  <c r="W16" i="16"/>
  <c r="X16" i="16"/>
  <c r="Y16" i="16"/>
  <c r="Z16" i="16"/>
  <c r="AA16" i="16"/>
  <c r="C17" i="16"/>
  <c r="D17" i="16"/>
  <c r="E17" i="16"/>
  <c r="F17" i="16"/>
  <c r="G17" i="16"/>
  <c r="H17" i="16"/>
  <c r="I17" i="16"/>
  <c r="J17" i="16"/>
  <c r="K17" i="16"/>
  <c r="L17" i="16"/>
  <c r="M17" i="16"/>
  <c r="N17" i="16"/>
  <c r="O17" i="16"/>
  <c r="P17" i="16"/>
  <c r="Q17" i="16"/>
  <c r="R17" i="16"/>
  <c r="S17" i="16"/>
  <c r="T17" i="16"/>
  <c r="U17" i="16"/>
  <c r="V17" i="16"/>
  <c r="W17" i="16"/>
  <c r="X17" i="16"/>
  <c r="Y17" i="16"/>
  <c r="Z17" i="16"/>
  <c r="AA17" i="16"/>
  <c r="C18" i="16"/>
  <c r="D18" i="16"/>
  <c r="E18" i="16"/>
  <c r="F18" i="16"/>
  <c r="G18" i="16"/>
  <c r="H18" i="16"/>
  <c r="I18" i="16"/>
  <c r="J18" i="16"/>
  <c r="K18" i="16"/>
  <c r="L18" i="16"/>
  <c r="M18" i="16"/>
  <c r="N18" i="16"/>
  <c r="O18" i="16"/>
  <c r="P18" i="16"/>
  <c r="Q18" i="16"/>
  <c r="R18" i="16"/>
  <c r="S18" i="16"/>
  <c r="T18" i="16"/>
  <c r="U18" i="16"/>
  <c r="V18" i="16"/>
  <c r="W18" i="16"/>
  <c r="X18" i="16"/>
  <c r="Y18" i="16"/>
  <c r="Z18" i="16"/>
  <c r="AA18" i="16"/>
  <c r="C19" i="16"/>
  <c r="D19" i="16"/>
  <c r="E19" i="16"/>
  <c r="F19" i="16"/>
  <c r="G19" i="16"/>
  <c r="H19" i="16"/>
  <c r="I19" i="16"/>
  <c r="J19" i="16"/>
  <c r="K19" i="16"/>
  <c r="L19" i="16"/>
  <c r="M19" i="16"/>
  <c r="N19" i="16"/>
  <c r="O19" i="16"/>
  <c r="P19" i="16"/>
  <c r="Q19" i="16"/>
  <c r="R19" i="16"/>
  <c r="S19" i="16"/>
  <c r="T19" i="16"/>
  <c r="U19" i="16"/>
  <c r="V19" i="16"/>
  <c r="W19" i="16"/>
  <c r="X19" i="16"/>
  <c r="Y19" i="16"/>
  <c r="Z19" i="16"/>
  <c r="AA19" i="16"/>
  <c r="C20" i="16"/>
  <c r="D20" i="16"/>
  <c r="E20" i="16"/>
  <c r="F20" i="16"/>
  <c r="G20" i="16"/>
  <c r="H20" i="16"/>
  <c r="I20" i="16"/>
  <c r="J20" i="16"/>
  <c r="K20" i="16"/>
  <c r="L20" i="16"/>
  <c r="M20" i="16"/>
  <c r="N20" i="16"/>
  <c r="O20" i="16"/>
  <c r="P20" i="16"/>
  <c r="Q20" i="16"/>
  <c r="R20" i="16"/>
  <c r="S20" i="16"/>
  <c r="T20" i="16"/>
  <c r="U20" i="16"/>
  <c r="V20" i="16"/>
  <c r="W20" i="16"/>
  <c r="X20" i="16"/>
  <c r="Y20" i="16"/>
  <c r="Z20" i="16"/>
  <c r="AA20" i="16"/>
  <c r="C21" i="16"/>
  <c r="D21" i="16"/>
  <c r="E21" i="16"/>
  <c r="F21" i="16"/>
  <c r="G21" i="16"/>
  <c r="H21" i="16"/>
  <c r="I21" i="16"/>
  <c r="J21" i="16"/>
  <c r="K21" i="16"/>
  <c r="L21" i="16"/>
  <c r="M21" i="16"/>
  <c r="N21" i="16"/>
  <c r="O21" i="16"/>
  <c r="P21" i="16"/>
  <c r="Q21" i="16"/>
  <c r="R21" i="16"/>
  <c r="S21" i="16"/>
  <c r="T21" i="16"/>
  <c r="U21" i="16"/>
  <c r="V21" i="16"/>
  <c r="W21" i="16"/>
  <c r="X21" i="16"/>
  <c r="Y21" i="16"/>
  <c r="Z21" i="16"/>
  <c r="AA21" i="16"/>
  <c r="C22" i="16"/>
  <c r="D22" i="16"/>
  <c r="E22" i="16"/>
  <c r="F22" i="16"/>
  <c r="G22" i="16"/>
  <c r="H22" i="16"/>
  <c r="I22" i="16"/>
  <c r="J22" i="16"/>
  <c r="K22" i="16"/>
  <c r="L22" i="16"/>
  <c r="M22" i="16"/>
  <c r="N22" i="16"/>
  <c r="O22" i="16"/>
  <c r="P22" i="16"/>
  <c r="Q22" i="16"/>
  <c r="R22" i="16"/>
  <c r="S22" i="16"/>
  <c r="T22" i="16"/>
  <c r="U22" i="16"/>
  <c r="V22" i="16"/>
  <c r="W22" i="16"/>
  <c r="X22" i="16"/>
  <c r="Y22" i="16"/>
  <c r="Z22" i="16"/>
  <c r="AA22" i="16"/>
  <c r="C23" i="16"/>
  <c r="D23" i="16"/>
  <c r="E23" i="16"/>
  <c r="F23" i="16"/>
  <c r="G23" i="16"/>
  <c r="H23" i="16"/>
  <c r="I23" i="16"/>
  <c r="J23" i="16"/>
  <c r="K23" i="16"/>
  <c r="L23" i="16"/>
  <c r="M23" i="16"/>
  <c r="N23" i="16"/>
  <c r="O23" i="16"/>
  <c r="P23" i="16"/>
  <c r="Q23" i="16"/>
  <c r="R23" i="16"/>
  <c r="S23" i="16"/>
  <c r="T23" i="16"/>
  <c r="U23" i="16"/>
  <c r="V23" i="16"/>
  <c r="W23" i="16"/>
  <c r="X23" i="16"/>
  <c r="Y23" i="16"/>
  <c r="Z23" i="16"/>
  <c r="AA23" i="16"/>
  <c r="C24" i="16"/>
  <c r="D24" i="16"/>
  <c r="E24" i="16"/>
  <c r="F24" i="16"/>
  <c r="G24" i="16"/>
  <c r="H24" i="16"/>
  <c r="I24" i="16"/>
  <c r="J24" i="16"/>
  <c r="K24" i="16"/>
  <c r="L24" i="16"/>
  <c r="M24" i="16"/>
  <c r="N24" i="16"/>
  <c r="O24" i="16"/>
  <c r="P24" i="16"/>
  <c r="Q24" i="16"/>
  <c r="R24" i="16"/>
  <c r="S24" i="16"/>
  <c r="T24" i="16"/>
  <c r="U24" i="16"/>
  <c r="V24" i="16"/>
  <c r="W24" i="16"/>
  <c r="X24" i="16"/>
  <c r="Y24" i="16"/>
  <c r="Z24" i="16"/>
  <c r="AA24" i="16"/>
  <c r="C25" i="16"/>
  <c r="D25" i="16"/>
  <c r="E25" i="16"/>
  <c r="F25" i="16"/>
  <c r="G25" i="16"/>
  <c r="H25" i="16"/>
  <c r="I25" i="16"/>
  <c r="J25" i="16"/>
  <c r="K25" i="16"/>
  <c r="L25" i="16"/>
  <c r="M25" i="16"/>
  <c r="N25" i="16"/>
  <c r="O25" i="16"/>
  <c r="P25" i="16"/>
  <c r="Q25" i="16"/>
  <c r="R25" i="16"/>
  <c r="S25" i="16"/>
  <c r="T25" i="16"/>
  <c r="U25" i="16"/>
  <c r="V25" i="16"/>
  <c r="W25" i="16"/>
  <c r="X25" i="16"/>
  <c r="Y25" i="16"/>
  <c r="Z25" i="16"/>
  <c r="AA25" i="16"/>
  <c r="C26" i="16"/>
  <c r="D26" i="16"/>
  <c r="E26" i="16"/>
  <c r="F26" i="16"/>
  <c r="G26" i="16"/>
  <c r="H26" i="16"/>
  <c r="I26" i="16"/>
  <c r="J26" i="16"/>
  <c r="K26" i="16"/>
  <c r="L26" i="16"/>
  <c r="M26" i="16"/>
  <c r="N26" i="16"/>
  <c r="O26" i="16"/>
  <c r="P26" i="16"/>
  <c r="Q26" i="16"/>
  <c r="R26" i="16"/>
  <c r="S26" i="16"/>
  <c r="T26" i="16"/>
  <c r="U26" i="16"/>
  <c r="V26" i="16"/>
  <c r="W26" i="16"/>
  <c r="X26" i="16"/>
  <c r="Y26" i="16"/>
  <c r="Z26" i="16"/>
  <c r="AA26" i="16"/>
  <c r="C27" i="16"/>
  <c r="D27" i="16"/>
  <c r="E27" i="16"/>
  <c r="F27" i="16"/>
  <c r="G27" i="16"/>
  <c r="H27" i="16"/>
  <c r="I27" i="16"/>
  <c r="J27" i="16"/>
  <c r="K27" i="16"/>
  <c r="L27" i="16"/>
  <c r="M27" i="16"/>
  <c r="N27" i="16"/>
  <c r="O27" i="16"/>
  <c r="P27" i="16"/>
  <c r="Q27" i="16"/>
  <c r="R27" i="16"/>
  <c r="S27" i="16"/>
  <c r="T27" i="16"/>
  <c r="U27" i="16"/>
  <c r="V27" i="16"/>
  <c r="W27" i="16"/>
  <c r="X27" i="16"/>
  <c r="Y27" i="16"/>
  <c r="Z27" i="16"/>
  <c r="AA27" i="16"/>
  <c r="C28" i="16"/>
  <c r="D28" i="16"/>
  <c r="E28" i="16"/>
  <c r="F28" i="16"/>
  <c r="G28" i="16"/>
  <c r="H28" i="16"/>
  <c r="I28" i="16"/>
  <c r="J28" i="16"/>
  <c r="K28" i="16"/>
  <c r="L28" i="16"/>
  <c r="M28" i="16"/>
  <c r="N28" i="16"/>
  <c r="O28" i="16"/>
  <c r="P28" i="16"/>
  <c r="Q28" i="16"/>
  <c r="R28" i="16"/>
  <c r="S28" i="16"/>
  <c r="T28" i="16"/>
  <c r="U28" i="16"/>
  <c r="V28" i="16"/>
  <c r="W28" i="16"/>
  <c r="X28" i="16"/>
  <c r="Y28" i="16"/>
  <c r="Z28" i="16"/>
  <c r="AA28" i="16"/>
  <c r="C29" i="16"/>
  <c r="D29" i="16"/>
  <c r="E29" i="16"/>
  <c r="F29" i="16"/>
  <c r="G29" i="16"/>
  <c r="H29" i="16"/>
  <c r="I29" i="16"/>
  <c r="J29" i="16"/>
  <c r="K29" i="16"/>
  <c r="L29" i="16"/>
  <c r="M29" i="16"/>
  <c r="N29" i="16"/>
  <c r="O29" i="16"/>
  <c r="P29" i="16"/>
  <c r="Q29" i="16"/>
  <c r="R29" i="16"/>
  <c r="S29" i="16"/>
  <c r="T29" i="16"/>
  <c r="U29" i="16"/>
  <c r="V29" i="16"/>
  <c r="W29" i="16"/>
  <c r="X29" i="16"/>
  <c r="Y29" i="16"/>
  <c r="Z29" i="16"/>
  <c r="AA29" i="16"/>
  <c r="C30" i="16"/>
  <c r="D30" i="16"/>
  <c r="E30" i="16"/>
  <c r="F30" i="16"/>
  <c r="G30" i="16"/>
  <c r="H30" i="16"/>
  <c r="I30" i="16"/>
  <c r="J30" i="16"/>
  <c r="K30" i="16"/>
  <c r="L30" i="16"/>
  <c r="M30" i="16"/>
  <c r="N30" i="16"/>
  <c r="O30" i="16"/>
  <c r="P30" i="16"/>
  <c r="Q30" i="16"/>
  <c r="R30" i="16"/>
  <c r="S30" i="16"/>
  <c r="T30" i="16"/>
  <c r="U30" i="16"/>
  <c r="V30" i="16"/>
  <c r="W30" i="16"/>
  <c r="X30" i="16"/>
  <c r="Y30" i="16"/>
  <c r="Z30" i="16"/>
  <c r="AA30" i="16"/>
  <c r="B6" i="16"/>
  <c r="B7" i="16"/>
  <c r="B8" i="16"/>
  <c r="B9" i="16"/>
  <c r="B10" i="16"/>
  <c r="B11" i="16"/>
  <c r="B12" i="16"/>
  <c r="B13" i="16"/>
  <c r="B14" i="16"/>
  <c r="B15" i="16"/>
  <c r="B16" i="16"/>
  <c r="B17" i="16"/>
  <c r="B18" i="16"/>
  <c r="B19" i="16"/>
  <c r="B20" i="16"/>
  <c r="B21" i="16"/>
  <c r="B22" i="16"/>
  <c r="B23" i="16"/>
  <c r="B24" i="16"/>
  <c r="B25" i="16"/>
  <c r="B26" i="16"/>
  <c r="B27" i="16"/>
  <c r="B28" i="16"/>
  <c r="B29" i="16"/>
  <c r="B30" i="16"/>
  <c r="B5" i="16" l="1"/>
  <c r="C30" i="17" l="1"/>
  <c r="D30" i="17"/>
  <c r="E30" i="17"/>
  <c r="F30" i="17"/>
  <c r="G30" i="17"/>
  <c r="H30" i="17"/>
  <c r="I30" i="17"/>
  <c r="J30" i="17"/>
  <c r="K30" i="17"/>
  <c r="L30" i="17"/>
  <c r="M30" i="17"/>
  <c r="N30" i="17"/>
  <c r="O30" i="17"/>
  <c r="P30" i="17"/>
  <c r="Q30" i="17"/>
  <c r="R30" i="17"/>
  <c r="S30" i="17"/>
  <c r="T30" i="17"/>
  <c r="U30" i="17"/>
  <c r="V30" i="17"/>
  <c r="W30" i="17"/>
  <c r="X30" i="17"/>
  <c r="Y30" i="17"/>
  <c r="Z30" i="17"/>
  <c r="AA30" i="17"/>
  <c r="AB30" i="17"/>
  <c r="AC30" i="17"/>
  <c r="AD30" i="17"/>
  <c r="AE30" i="17"/>
  <c r="C29" i="17"/>
  <c r="D29" i="17"/>
  <c r="E29" i="17"/>
  <c r="F29" i="17"/>
  <c r="G29" i="17"/>
  <c r="H29" i="17"/>
  <c r="I29" i="17"/>
  <c r="J29" i="17"/>
  <c r="K29" i="17"/>
  <c r="L29" i="17"/>
  <c r="M29" i="17"/>
  <c r="N29" i="17"/>
  <c r="O29" i="17"/>
  <c r="P29" i="17"/>
  <c r="Q29" i="17"/>
  <c r="R29" i="17"/>
  <c r="S29" i="17"/>
  <c r="T29" i="17"/>
  <c r="U29" i="17"/>
  <c r="V29" i="17"/>
  <c r="W29" i="17"/>
  <c r="X29" i="17"/>
  <c r="Y29" i="17"/>
  <c r="Z29" i="17"/>
  <c r="AA29" i="17"/>
  <c r="AB29" i="17"/>
  <c r="AC29" i="17"/>
  <c r="AD29" i="17"/>
  <c r="AE29" i="17"/>
  <c r="C27" i="17"/>
  <c r="D27" i="17"/>
  <c r="E27" i="17"/>
  <c r="F27" i="17"/>
  <c r="G27" i="17"/>
  <c r="H27" i="17"/>
  <c r="I27" i="17"/>
  <c r="J27" i="17"/>
  <c r="K27" i="17"/>
  <c r="L27" i="17"/>
  <c r="M27" i="17"/>
  <c r="N27" i="17"/>
  <c r="O27" i="17"/>
  <c r="P27" i="17"/>
  <c r="Q27" i="17"/>
  <c r="R27" i="17"/>
  <c r="S27" i="17"/>
  <c r="T27" i="17"/>
  <c r="U27" i="17"/>
  <c r="V27" i="17"/>
  <c r="W27" i="17"/>
  <c r="X27" i="17"/>
  <c r="Y27" i="17"/>
  <c r="Z27" i="17"/>
  <c r="AA27" i="17"/>
  <c r="AB27" i="17"/>
  <c r="AC27" i="17"/>
  <c r="AD27" i="17"/>
  <c r="AE27" i="17"/>
  <c r="C28" i="17"/>
  <c r="D28" i="17"/>
  <c r="E28" i="17"/>
  <c r="F28" i="17"/>
  <c r="G28" i="17"/>
  <c r="H28" i="17"/>
  <c r="I28" i="17"/>
  <c r="J28" i="17"/>
  <c r="K28" i="17"/>
  <c r="L28" i="17"/>
  <c r="M28" i="17"/>
  <c r="N28" i="17"/>
  <c r="O28" i="17"/>
  <c r="P28" i="17"/>
  <c r="Q28" i="17"/>
  <c r="R28" i="17"/>
  <c r="S28" i="17"/>
  <c r="T28" i="17"/>
  <c r="U28" i="17"/>
  <c r="V28" i="17"/>
  <c r="W28" i="17"/>
  <c r="X28" i="17"/>
  <c r="Y28" i="17"/>
  <c r="Z28" i="17"/>
  <c r="AA28" i="17"/>
  <c r="AB28" i="17"/>
  <c r="AC28" i="17"/>
  <c r="AD28" i="17"/>
  <c r="AE28" i="17"/>
  <c r="C18" i="17"/>
  <c r="D18" i="17"/>
  <c r="E18" i="17"/>
  <c r="F18" i="17"/>
  <c r="G18" i="17"/>
  <c r="H18" i="17"/>
  <c r="I18" i="17"/>
  <c r="J18" i="17"/>
  <c r="K18" i="17"/>
  <c r="L18" i="17"/>
  <c r="M18" i="17"/>
  <c r="N18" i="17"/>
  <c r="O18" i="17"/>
  <c r="P18" i="17"/>
  <c r="Q18" i="17"/>
  <c r="R18" i="17"/>
  <c r="S18" i="17"/>
  <c r="T18" i="17"/>
  <c r="U18" i="17"/>
  <c r="V18" i="17"/>
  <c r="W18" i="17"/>
  <c r="X18" i="17"/>
  <c r="Y18" i="17"/>
  <c r="Z18" i="17"/>
  <c r="AA18" i="17"/>
  <c r="AB18" i="17"/>
  <c r="AC18" i="17"/>
  <c r="AD18" i="17"/>
  <c r="AE18" i="17"/>
  <c r="C19" i="17"/>
  <c r="D19" i="17"/>
  <c r="E19" i="17"/>
  <c r="F19" i="17"/>
  <c r="G19" i="17"/>
  <c r="H19" i="17"/>
  <c r="I19" i="17"/>
  <c r="J19" i="17"/>
  <c r="K19" i="17"/>
  <c r="L19" i="17"/>
  <c r="M19" i="17"/>
  <c r="N19" i="17"/>
  <c r="O19" i="17"/>
  <c r="P19" i="17"/>
  <c r="Q19" i="17"/>
  <c r="R19" i="17"/>
  <c r="S19" i="17"/>
  <c r="T19" i="17"/>
  <c r="U19" i="17"/>
  <c r="V19" i="17"/>
  <c r="W19" i="17"/>
  <c r="X19" i="17"/>
  <c r="Y19" i="17"/>
  <c r="Z19" i="17"/>
  <c r="AA19" i="17"/>
  <c r="AB19" i="17"/>
  <c r="AC19" i="17"/>
  <c r="AD19" i="17"/>
  <c r="AE19" i="17"/>
  <c r="C20" i="17"/>
  <c r="D20" i="17"/>
  <c r="E20" i="17"/>
  <c r="F20" i="17"/>
  <c r="G20" i="17"/>
  <c r="H20" i="17"/>
  <c r="I20" i="17"/>
  <c r="J20" i="17"/>
  <c r="K20" i="17"/>
  <c r="L20" i="17"/>
  <c r="M20" i="17"/>
  <c r="N20" i="17"/>
  <c r="O20" i="17"/>
  <c r="P20" i="17"/>
  <c r="Q20" i="17"/>
  <c r="R20" i="17"/>
  <c r="S20" i="17"/>
  <c r="T20" i="17"/>
  <c r="U20" i="17"/>
  <c r="V20" i="17"/>
  <c r="W20" i="17"/>
  <c r="X20" i="17"/>
  <c r="Y20" i="17"/>
  <c r="Z20" i="17"/>
  <c r="AA20" i="17"/>
  <c r="AB20" i="17"/>
  <c r="AC20" i="17"/>
  <c r="AD20" i="17"/>
  <c r="AE20" i="17"/>
  <c r="C21" i="17"/>
  <c r="D21" i="17"/>
  <c r="E21" i="17"/>
  <c r="F21" i="17"/>
  <c r="G21" i="17"/>
  <c r="H21" i="17"/>
  <c r="I21" i="17"/>
  <c r="J21" i="17"/>
  <c r="K21" i="17"/>
  <c r="L21" i="17"/>
  <c r="M21" i="17"/>
  <c r="N21" i="17"/>
  <c r="O21" i="17"/>
  <c r="P21" i="17"/>
  <c r="Q21" i="17"/>
  <c r="R21" i="17"/>
  <c r="S21" i="17"/>
  <c r="T21" i="17"/>
  <c r="U21" i="17"/>
  <c r="V21" i="17"/>
  <c r="W21" i="17"/>
  <c r="X21" i="17"/>
  <c r="Y21" i="17"/>
  <c r="Z21" i="17"/>
  <c r="AA21" i="17"/>
  <c r="AB21" i="17"/>
  <c r="AC21" i="17"/>
  <c r="AD21" i="17"/>
  <c r="AE21" i="17"/>
  <c r="C22" i="17"/>
  <c r="D22" i="17"/>
  <c r="E22" i="17"/>
  <c r="F22" i="17"/>
  <c r="G22" i="17"/>
  <c r="H22" i="17"/>
  <c r="I22" i="17"/>
  <c r="J22" i="17"/>
  <c r="K22" i="17"/>
  <c r="L22" i="17"/>
  <c r="M22" i="17"/>
  <c r="N22" i="17"/>
  <c r="O22" i="17"/>
  <c r="P22" i="17"/>
  <c r="Q22" i="17"/>
  <c r="R22" i="17"/>
  <c r="S22" i="17"/>
  <c r="T22" i="17"/>
  <c r="U22" i="17"/>
  <c r="V22" i="17"/>
  <c r="W22" i="17"/>
  <c r="X22" i="17"/>
  <c r="Y22" i="17"/>
  <c r="Z22" i="17"/>
  <c r="AA22" i="17"/>
  <c r="AB22" i="17"/>
  <c r="AC22" i="17"/>
  <c r="AD22" i="17"/>
  <c r="AE22" i="17"/>
  <c r="C23" i="17"/>
  <c r="D23" i="17"/>
  <c r="E23" i="17"/>
  <c r="F23" i="17"/>
  <c r="G23" i="17"/>
  <c r="H23" i="17"/>
  <c r="I23" i="17"/>
  <c r="J23" i="17"/>
  <c r="K23" i="17"/>
  <c r="L23" i="17"/>
  <c r="M23" i="17"/>
  <c r="N23" i="17"/>
  <c r="O23" i="17"/>
  <c r="P23" i="17"/>
  <c r="Q23" i="17"/>
  <c r="R23" i="17"/>
  <c r="S23" i="17"/>
  <c r="T23" i="17"/>
  <c r="U23" i="17"/>
  <c r="V23" i="17"/>
  <c r="W23" i="17"/>
  <c r="X23" i="17"/>
  <c r="Y23" i="17"/>
  <c r="Z23" i="17"/>
  <c r="AA23" i="17"/>
  <c r="AB23" i="17"/>
  <c r="AC23" i="17"/>
  <c r="AD23" i="17"/>
  <c r="AE23" i="17"/>
  <c r="C24" i="17"/>
  <c r="D24" i="17"/>
  <c r="E24" i="17"/>
  <c r="F24" i="17"/>
  <c r="G24" i="17"/>
  <c r="H24" i="17"/>
  <c r="I24" i="17"/>
  <c r="J24" i="17"/>
  <c r="K24" i="17"/>
  <c r="L24" i="17"/>
  <c r="M24" i="17"/>
  <c r="N24" i="17"/>
  <c r="O24" i="17"/>
  <c r="P24" i="17"/>
  <c r="Q24" i="17"/>
  <c r="R24" i="17"/>
  <c r="S24" i="17"/>
  <c r="T24" i="17"/>
  <c r="U24" i="17"/>
  <c r="V24" i="17"/>
  <c r="W24" i="17"/>
  <c r="X24" i="17"/>
  <c r="Y24" i="17"/>
  <c r="Z24" i="17"/>
  <c r="AA24" i="17"/>
  <c r="AB24" i="17"/>
  <c r="AC24" i="17"/>
  <c r="AD24" i="17"/>
  <c r="AE24" i="17"/>
  <c r="C25" i="17"/>
  <c r="D25" i="17"/>
  <c r="E25" i="17"/>
  <c r="F25" i="17"/>
  <c r="G25" i="17"/>
  <c r="H25" i="17"/>
  <c r="I25" i="17"/>
  <c r="J25" i="17"/>
  <c r="K25" i="17"/>
  <c r="L25" i="17"/>
  <c r="M25" i="17"/>
  <c r="N25" i="17"/>
  <c r="O25" i="17"/>
  <c r="P25" i="17"/>
  <c r="Q25" i="17"/>
  <c r="R25" i="17"/>
  <c r="S25" i="17"/>
  <c r="T25" i="17"/>
  <c r="U25" i="17"/>
  <c r="V25" i="17"/>
  <c r="W25" i="17"/>
  <c r="X25" i="17"/>
  <c r="Y25" i="17"/>
  <c r="Z25" i="17"/>
  <c r="AA25" i="17"/>
  <c r="AB25" i="17"/>
  <c r="AC25" i="17"/>
  <c r="AD25" i="17"/>
  <c r="AE25" i="17"/>
  <c r="C26" i="17"/>
  <c r="D26" i="17"/>
  <c r="E26" i="17"/>
  <c r="F26" i="17"/>
  <c r="G26" i="17"/>
  <c r="H26" i="17"/>
  <c r="I26" i="17"/>
  <c r="J26" i="17"/>
  <c r="K26" i="17"/>
  <c r="L26" i="17"/>
  <c r="M26" i="17"/>
  <c r="N26" i="17"/>
  <c r="O26" i="17"/>
  <c r="P26" i="17"/>
  <c r="Q26" i="17"/>
  <c r="R26" i="17"/>
  <c r="S26" i="17"/>
  <c r="T26" i="17"/>
  <c r="U26" i="17"/>
  <c r="V26" i="17"/>
  <c r="W26" i="17"/>
  <c r="X26" i="17"/>
  <c r="Y26" i="17"/>
  <c r="Z26" i="17"/>
  <c r="AA26" i="17"/>
  <c r="AB26" i="17"/>
  <c r="AC26" i="17"/>
  <c r="AD26" i="17"/>
  <c r="AE26" i="17"/>
  <c r="H14" i="17"/>
  <c r="I14" i="17"/>
  <c r="J14" i="17"/>
  <c r="K14" i="17"/>
  <c r="L14" i="17"/>
  <c r="M14" i="17"/>
  <c r="N14" i="17"/>
  <c r="O14" i="17"/>
  <c r="P14" i="17"/>
  <c r="Q14" i="17"/>
  <c r="R14" i="17"/>
  <c r="S14" i="17"/>
  <c r="T14" i="17"/>
  <c r="U14" i="17"/>
  <c r="V14" i="17"/>
  <c r="W14" i="17"/>
  <c r="X14" i="17"/>
  <c r="Y14" i="17"/>
  <c r="Z14" i="17"/>
  <c r="AA14" i="17"/>
  <c r="AB14" i="17"/>
  <c r="AC14" i="17"/>
  <c r="AD14" i="17"/>
  <c r="AE14" i="17"/>
  <c r="H15" i="17"/>
  <c r="I15" i="17"/>
  <c r="J15" i="17"/>
  <c r="K15" i="17"/>
  <c r="L15" i="17"/>
  <c r="M15" i="17"/>
  <c r="N15" i="17"/>
  <c r="O15" i="17"/>
  <c r="P15" i="17"/>
  <c r="Q15" i="17"/>
  <c r="R15" i="17"/>
  <c r="S15" i="17"/>
  <c r="T15" i="17"/>
  <c r="U15" i="17"/>
  <c r="V15" i="17"/>
  <c r="W15" i="17"/>
  <c r="X15" i="17"/>
  <c r="Y15" i="17"/>
  <c r="Z15" i="17"/>
  <c r="AA15" i="17"/>
  <c r="AB15" i="17"/>
  <c r="AC15" i="17"/>
  <c r="AD15" i="17"/>
  <c r="AE15" i="17"/>
  <c r="H16" i="17"/>
  <c r="I16" i="17"/>
  <c r="J16" i="17"/>
  <c r="K16" i="17"/>
  <c r="L16" i="17"/>
  <c r="M16" i="17"/>
  <c r="N16" i="17"/>
  <c r="O16" i="17"/>
  <c r="P16" i="17"/>
  <c r="Q16" i="17"/>
  <c r="R16" i="17"/>
  <c r="S16" i="17"/>
  <c r="T16" i="17"/>
  <c r="U16" i="17"/>
  <c r="V16" i="17"/>
  <c r="W16" i="17"/>
  <c r="X16" i="17"/>
  <c r="Y16" i="17"/>
  <c r="Z16" i="17"/>
  <c r="AA16" i="17"/>
  <c r="AB16" i="17"/>
  <c r="AC16" i="17"/>
  <c r="AD16" i="17"/>
  <c r="AE16" i="17"/>
  <c r="H17" i="17"/>
  <c r="I17" i="17"/>
  <c r="J17" i="17"/>
  <c r="K17" i="17"/>
  <c r="L17" i="17"/>
  <c r="M17" i="17"/>
  <c r="N17" i="17"/>
  <c r="O17" i="17"/>
  <c r="P17" i="17"/>
  <c r="Q17" i="17"/>
  <c r="R17" i="17"/>
  <c r="S17" i="17"/>
  <c r="T17" i="17"/>
  <c r="U17" i="17"/>
  <c r="V17" i="17"/>
  <c r="W17" i="17"/>
  <c r="X17" i="17"/>
  <c r="Y17" i="17"/>
  <c r="Z17" i="17"/>
  <c r="AA17" i="17"/>
  <c r="AB17" i="17"/>
  <c r="AC17" i="17"/>
  <c r="AD17" i="17"/>
  <c r="AE17" i="17"/>
  <c r="C14" i="17"/>
  <c r="D14" i="17"/>
  <c r="E14" i="17"/>
  <c r="F14" i="17"/>
  <c r="G14" i="17"/>
  <c r="C15" i="17"/>
  <c r="D15" i="17"/>
  <c r="E15" i="17"/>
  <c r="F15" i="17"/>
  <c r="G15" i="17"/>
  <c r="C16" i="17"/>
  <c r="D16" i="17"/>
  <c r="E16" i="17"/>
  <c r="F16" i="17"/>
  <c r="G16" i="17"/>
  <c r="C17" i="17"/>
  <c r="D17" i="17"/>
  <c r="E17" i="17"/>
  <c r="F17" i="17"/>
  <c r="G17" i="17"/>
  <c r="C13" i="17"/>
  <c r="D13" i="17"/>
  <c r="E13" i="17"/>
  <c r="F13" i="17"/>
  <c r="G13" i="17"/>
  <c r="H13" i="17"/>
  <c r="I13" i="17"/>
  <c r="J13" i="17"/>
  <c r="K13" i="17"/>
  <c r="L13" i="17"/>
  <c r="M13" i="17"/>
  <c r="N13" i="17"/>
  <c r="O13" i="17"/>
  <c r="P13" i="17"/>
  <c r="Q13" i="17"/>
  <c r="R13" i="17"/>
  <c r="S13" i="17"/>
  <c r="T13" i="17"/>
  <c r="U13" i="17"/>
  <c r="V13" i="17"/>
  <c r="W13" i="17"/>
  <c r="X13" i="17"/>
  <c r="Y13" i="17"/>
  <c r="Z13" i="17"/>
  <c r="AA13" i="17"/>
  <c r="AB13" i="17"/>
  <c r="AC13" i="17"/>
  <c r="AD13" i="17"/>
  <c r="AE13" i="17"/>
  <c r="C12" i="17"/>
  <c r="D12" i="17"/>
  <c r="E12" i="17"/>
  <c r="F12" i="17"/>
  <c r="G12" i="17"/>
  <c r="H12" i="17"/>
  <c r="I12" i="17"/>
  <c r="J12" i="17"/>
  <c r="K12" i="17"/>
  <c r="L12" i="17"/>
  <c r="M12" i="17"/>
  <c r="N12" i="17"/>
  <c r="O12" i="17"/>
  <c r="P12" i="17"/>
  <c r="Q12" i="17"/>
  <c r="R12" i="17"/>
  <c r="S12" i="17"/>
  <c r="T12" i="17"/>
  <c r="U12" i="17"/>
  <c r="V12" i="17"/>
  <c r="W12" i="17"/>
  <c r="X12" i="17"/>
  <c r="Y12" i="17"/>
  <c r="Z12" i="17"/>
  <c r="AA12" i="17"/>
  <c r="AB12" i="17"/>
  <c r="AC12" i="17"/>
  <c r="AD12" i="17"/>
  <c r="AE12" i="17"/>
  <c r="C11" i="17"/>
  <c r="D11" i="17"/>
  <c r="E11" i="17"/>
  <c r="F11" i="17"/>
  <c r="G11" i="17"/>
  <c r="H11" i="17"/>
  <c r="I11" i="17"/>
  <c r="J11" i="17"/>
  <c r="K11" i="17"/>
  <c r="L11" i="17"/>
  <c r="M11" i="17"/>
  <c r="N11" i="17"/>
  <c r="O11" i="17"/>
  <c r="P11" i="17"/>
  <c r="Q11" i="17"/>
  <c r="R11" i="17"/>
  <c r="S11" i="17"/>
  <c r="T11" i="17"/>
  <c r="U11" i="17"/>
  <c r="V11" i="17"/>
  <c r="W11" i="17"/>
  <c r="X11" i="17"/>
  <c r="Y11" i="17"/>
  <c r="Z11" i="17"/>
  <c r="AA11" i="17"/>
  <c r="AB11" i="17"/>
  <c r="AC11" i="17"/>
  <c r="AD11" i="17"/>
  <c r="AE11" i="17"/>
  <c r="C10" i="17"/>
  <c r="D10" i="17"/>
  <c r="E10" i="17"/>
  <c r="F10" i="17"/>
  <c r="G10" i="17"/>
  <c r="H10" i="17"/>
  <c r="I10" i="17"/>
  <c r="J10" i="17"/>
  <c r="K10" i="17"/>
  <c r="L10" i="17"/>
  <c r="M10" i="17"/>
  <c r="N10" i="17"/>
  <c r="O10" i="17"/>
  <c r="P10" i="17"/>
  <c r="Q10" i="17"/>
  <c r="R10" i="17"/>
  <c r="S10" i="17"/>
  <c r="T10" i="17"/>
  <c r="U10" i="17"/>
  <c r="V10" i="17"/>
  <c r="W10" i="17"/>
  <c r="X10" i="17"/>
  <c r="Y10" i="17"/>
  <c r="Z10" i="17"/>
  <c r="AA10" i="17"/>
  <c r="AB10" i="17"/>
  <c r="AC10" i="17"/>
  <c r="AD10" i="17"/>
  <c r="AE10" i="17"/>
  <c r="C9" i="17"/>
  <c r="D9" i="17"/>
  <c r="E9" i="17"/>
  <c r="F9" i="17"/>
  <c r="G9" i="17"/>
  <c r="H9" i="17"/>
  <c r="I9" i="17"/>
  <c r="J9" i="17"/>
  <c r="K9" i="17"/>
  <c r="L9" i="17"/>
  <c r="M9" i="17"/>
  <c r="N9" i="17"/>
  <c r="O9" i="17"/>
  <c r="P9" i="17"/>
  <c r="Q9" i="17"/>
  <c r="R9" i="17"/>
  <c r="S9" i="17"/>
  <c r="T9" i="17"/>
  <c r="U9" i="17"/>
  <c r="V9" i="17"/>
  <c r="W9" i="17"/>
  <c r="X9" i="17"/>
  <c r="Y9" i="17"/>
  <c r="Z9" i="17"/>
  <c r="AA9" i="17"/>
  <c r="AB9" i="17"/>
  <c r="AC9" i="17"/>
  <c r="AD9" i="17"/>
  <c r="AE9" i="17"/>
  <c r="C8" i="17"/>
  <c r="D8" i="17"/>
  <c r="E8" i="17"/>
  <c r="F8" i="17"/>
  <c r="G8" i="17"/>
  <c r="H8" i="17"/>
  <c r="I8" i="17"/>
  <c r="J8" i="17"/>
  <c r="K8" i="17"/>
  <c r="L8" i="17"/>
  <c r="M8" i="17"/>
  <c r="N8" i="17"/>
  <c r="O8" i="17"/>
  <c r="P8" i="17"/>
  <c r="Q8" i="17"/>
  <c r="R8" i="17"/>
  <c r="S8" i="17"/>
  <c r="T8" i="17"/>
  <c r="U8" i="17"/>
  <c r="V8" i="17"/>
  <c r="W8" i="17"/>
  <c r="X8" i="17"/>
  <c r="Y8" i="17"/>
  <c r="Z8" i="17"/>
  <c r="AA8" i="17"/>
  <c r="AB8" i="17"/>
  <c r="AC8" i="17"/>
  <c r="AD8" i="17"/>
  <c r="AE8" i="17"/>
  <c r="D7" i="17"/>
  <c r="E7" i="17"/>
  <c r="F7" i="17"/>
  <c r="G7" i="17"/>
  <c r="H7" i="17"/>
  <c r="I7" i="17"/>
  <c r="J7" i="17"/>
  <c r="K7" i="17"/>
  <c r="L7" i="17"/>
  <c r="M7" i="17"/>
  <c r="N7" i="17"/>
  <c r="O7" i="17"/>
  <c r="P7" i="17"/>
  <c r="Q7" i="17"/>
  <c r="R7" i="17"/>
  <c r="S7" i="17"/>
  <c r="T7" i="17"/>
  <c r="U7" i="17"/>
  <c r="V7" i="17"/>
  <c r="W7" i="17"/>
  <c r="X7" i="17"/>
  <c r="Y7" i="17"/>
  <c r="Z7" i="17"/>
  <c r="AA7" i="17"/>
  <c r="AB7" i="17"/>
  <c r="AC7" i="17"/>
  <c r="AD7" i="17"/>
  <c r="AE7" i="17"/>
  <c r="C7" i="17"/>
  <c r="C6" i="17"/>
  <c r="D6" i="17"/>
  <c r="E6" i="17"/>
  <c r="F6" i="17"/>
  <c r="G6" i="17"/>
  <c r="H6" i="17"/>
  <c r="I6" i="17"/>
  <c r="J6" i="17"/>
  <c r="K6" i="17"/>
  <c r="L6" i="17"/>
  <c r="M6" i="17"/>
  <c r="N6" i="17"/>
  <c r="O6" i="17"/>
  <c r="P6" i="17"/>
  <c r="Q6" i="17"/>
  <c r="R6" i="17"/>
  <c r="S6" i="17"/>
  <c r="T6" i="17"/>
  <c r="U6" i="17"/>
  <c r="V6" i="17"/>
  <c r="W6" i="17"/>
  <c r="X6" i="17"/>
  <c r="Y6" i="17"/>
  <c r="Z6" i="17"/>
  <c r="AA6" i="17"/>
  <c r="AB6" i="17"/>
  <c r="AC6" i="17"/>
  <c r="AD6" i="17"/>
  <c r="AE6" i="17"/>
  <c r="C5" i="17"/>
  <c r="D5" i="17"/>
  <c r="E5" i="17"/>
  <c r="F5" i="17"/>
  <c r="G5" i="17"/>
  <c r="H5" i="17"/>
  <c r="I5" i="17"/>
  <c r="J5" i="17"/>
  <c r="K5" i="17"/>
  <c r="L5" i="17"/>
  <c r="M5" i="17"/>
  <c r="N5" i="17"/>
  <c r="O5" i="17"/>
  <c r="P5" i="17"/>
  <c r="Q5" i="17"/>
  <c r="R5" i="17"/>
  <c r="S5" i="17"/>
  <c r="T5" i="17"/>
  <c r="U5" i="17"/>
  <c r="V5" i="17"/>
  <c r="W5" i="17"/>
  <c r="X5" i="17"/>
  <c r="Y5" i="17"/>
  <c r="Z5" i="17"/>
  <c r="AA5" i="17"/>
  <c r="AB5" i="17"/>
  <c r="AC5" i="17"/>
  <c r="AD5" i="17"/>
  <c r="AE5" i="17"/>
  <c r="B6" i="17"/>
  <c r="B7" i="17"/>
  <c r="B8" i="17"/>
  <c r="B9" i="17"/>
  <c r="B10" i="17"/>
  <c r="B11" i="17"/>
  <c r="B12" i="17"/>
  <c r="B13" i="17"/>
  <c r="B14" i="17"/>
  <c r="B15" i="17"/>
  <c r="B16" i="17"/>
  <c r="B17" i="17"/>
  <c r="B18" i="17"/>
  <c r="B19" i="17"/>
  <c r="B20" i="17"/>
  <c r="B21" i="17"/>
  <c r="B22" i="17"/>
  <c r="B23" i="17"/>
  <c r="B24" i="17"/>
  <c r="B25" i="17"/>
  <c r="B26" i="17"/>
  <c r="B27" i="17"/>
  <c r="B28" i="17"/>
  <c r="B29" i="17"/>
  <c r="B30" i="17"/>
  <c r="B5" i="17"/>
</calcChain>
</file>

<file path=xl/sharedStrings.xml><?xml version="1.0" encoding="utf-8"?>
<sst xmlns="http://schemas.openxmlformats.org/spreadsheetml/2006/main" count="410" uniqueCount="67">
  <si>
    <r>
      <rPr>
        <b/>
        <sz val="10"/>
        <rFont val="等线"/>
        <family val="3"/>
        <charset val="134"/>
      </rPr>
      <t>数据库：主要城市年度数据</t>
    </r>
  </si>
  <si>
    <r>
      <rPr>
        <b/>
        <sz val="10"/>
        <rFont val="等线"/>
        <family val="3"/>
        <charset val="134"/>
      </rPr>
      <t>时间：</t>
    </r>
    <r>
      <rPr>
        <b/>
        <sz val="10"/>
        <rFont val="Calibri"/>
        <family val="2"/>
      </rPr>
      <t>2022-,last30</t>
    </r>
  </si>
  <si>
    <r>
      <rPr>
        <sz val="10"/>
        <rFont val="等线"/>
        <family val="3"/>
        <charset val="134"/>
      </rPr>
      <t>地区</t>
    </r>
  </si>
  <si>
    <r>
      <rPr>
        <sz val="10"/>
        <rFont val="等线"/>
        <family val="3"/>
        <charset val="134"/>
      </rPr>
      <t>北京</t>
    </r>
  </si>
  <si>
    <r>
      <rPr>
        <sz val="10"/>
        <rFont val="等线"/>
        <family val="3"/>
        <charset val="134"/>
      </rPr>
      <t>天津</t>
    </r>
  </si>
  <si>
    <r>
      <rPr>
        <sz val="10"/>
        <rFont val="等线"/>
        <family val="3"/>
        <charset val="134"/>
      </rPr>
      <t>石家庄</t>
    </r>
  </si>
  <si>
    <r>
      <rPr>
        <sz val="10"/>
        <rFont val="等线"/>
        <family val="3"/>
        <charset val="134"/>
      </rPr>
      <t>太原</t>
    </r>
  </si>
  <si>
    <r>
      <rPr>
        <sz val="10"/>
        <rFont val="等线"/>
        <family val="3"/>
        <charset val="134"/>
      </rPr>
      <t>呼和浩特</t>
    </r>
  </si>
  <si>
    <r>
      <rPr>
        <sz val="10"/>
        <rFont val="等线"/>
        <family val="3"/>
        <charset val="134"/>
      </rPr>
      <t>沈阳</t>
    </r>
  </si>
  <si>
    <r>
      <rPr>
        <sz val="10"/>
        <rFont val="等线"/>
        <family val="3"/>
        <charset val="134"/>
      </rPr>
      <t>大连</t>
    </r>
  </si>
  <si>
    <r>
      <rPr>
        <sz val="10"/>
        <rFont val="等线"/>
        <family val="3"/>
        <charset val="134"/>
      </rPr>
      <t>长春</t>
    </r>
  </si>
  <si>
    <r>
      <rPr>
        <sz val="10"/>
        <rFont val="等线"/>
        <family val="3"/>
        <charset val="134"/>
      </rPr>
      <t>哈尔滨</t>
    </r>
  </si>
  <si>
    <r>
      <rPr>
        <sz val="10"/>
        <rFont val="等线"/>
        <family val="3"/>
        <charset val="134"/>
      </rPr>
      <t>上海</t>
    </r>
  </si>
  <si>
    <r>
      <rPr>
        <sz val="10"/>
        <rFont val="等线"/>
        <family val="3"/>
        <charset val="134"/>
      </rPr>
      <t>南京</t>
    </r>
  </si>
  <si>
    <r>
      <rPr>
        <sz val="10"/>
        <rFont val="等线"/>
        <family val="3"/>
        <charset val="134"/>
      </rPr>
      <t>杭州</t>
    </r>
  </si>
  <si>
    <r>
      <rPr>
        <sz val="10"/>
        <rFont val="等线"/>
        <family val="3"/>
        <charset val="134"/>
      </rPr>
      <t>宁波</t>
    </r>
  </si>
  <si>
    <r>
      <rPr>
        <sz val="10"/>
        <rFont val="等线"/>
        <family val="3"/>
        <charset val="134"/>
      </rPr>
      <t>合肥</t>
    </r>
  </si>
  <si>
    <r>
      <rPr>
        <sz val="10"/>
        <rFont val="等线"/>
        <family val="3"/>
        <charset val="134"/>
      </rPr>
      <t>福州</t>
    </r>
  </si>
  <si>
    <r>
      <rPr>
        <sz val="10"/>
        <rFont val="等线"/>
        <family val="3"/>
        <charset val="134"/>
      </rPr>
      <t>厦门</t>
    </r>
  </si>
  <si>
    <r>
      <rPr>
        <sz val="10"/>
        <rFont val="等线"/>
        <family val="3"/>
        <charset val="134"/>
      </rPr>
      <t>南昌</t>
    </r>
  </si>
  <si>
    <r>
      <rPr>
        <sz val="10"/>
        <rFont val="等线"/>
        <family val="3"/>
        <charset val="134"/>
      </rPr>
      <t>济南</t>
    </r>
  </si>
  <si>
    <r>
      <rPr>
        <sz val="10"/>
        <rFont val="等线"/>
        <family val="3"/>
        <charset val="134"/>
      </rPr>
      <t>青岛</t>
    </r>
  </si>
  <si>
    <r>
      <rPr>
        <sz val="10"/>
        <rFont val="等线"/>
        <family val="3"/>
        <charset val="134"/>
      </rPr>
      <t>郑州</t>
    </r>
  </si>
  <si>
    <r>
      <rPr>
        <sz val="10"/>
        <rFont val="等线"/>
        <family val="3"/>
        <charset val="134"/>
      </rPr>
      <t>武汉</t>
    </r>
  </si>
  <si>
    <r>
      <rPr>
        <sz val="10"/>
        <rFont val="等线"/>
        <family val="3"/>
        <charset val="134"/>
      </rPr>
      <t>长沙</t>
    </r>
  </si>
  <si>
    <r>
      <rPr>
        <sz val="10"/>
        <rFont val="等线"/>
        <family val="3"/>
        <charset val="134"/>
      </rPr>
      <t>广州</t>
    </r>
  </si>
  <si>
    <r>
      <rPr>
        <sz val="10"/>
        <rFont val="等线"/>
        <family val="3"/>
        <charset val="134"/>
      </rPr>
      <t>深圳</t>
    </r>
  </si>
  <si>
    <r>
      <rPr>
        <sz val="10"/>
        <rFont val="等线"/>
        <family val="3"/>
        <charset val="134"/>
      </rPr>
      <t>南宁</t>
    </r>
  </si>
  <si>
    <r>
      <rPr>
        <sz val="10"/>
        <rFont val="等线"/>
        <family val="3"/>
        <charset val="134"/>
      </rPr>
      <t>海口</t>
    </r>
  </si>
  <si>
    <r>
      <rPr>
        <sz val="10"/>
        <rFont val="等线"/>
        <family val="3"/>
        <charset val="134"/>
      </rPr>
      <t>重庆</t>
    </r>
  </si>
  <si>
    <r>
      <rPr>
        <sz val="10"/>
        <rFont val="等线"/>
        <family val="3"/>
        <charset val="134"/>
      </rPr>
      <t>成都</t>
    </r>
  </si>
  <si>
    <r>
      <rPr>
        <sz val="10"/>
        <rFont val="等线"/>
        <family val="3"/>
        <charset val="134"/>
      </rPr>
      <t>贵阳</t>
    </r>
  </si>
  <si>
    <r>
      <rPr>
        <sz val="10"/>
        <rFont val="等线"/>
        <family val="3"/>
        <charset val="134"/>
      </rPr>
      <t>昆明</t>
    </r>
  </si>
  <si>
    <r>
      <rPr>
        <sz val="10"/>
        <rFont val="等线"/>
        <family val="3"/>
        <charset val="134"/>
      </rPr>
      <t>拉萨</t>
    </r>
  </si>
  <si>
    <t/>
  </si>
  <si>
    <r>
      <rPr>
        <sz val="10"/>
        <rFont val="等线"/>
        <family val="3"/>
        <charset val="134"/>
      </rPr>
      <t>西安</t>
    </r>
  </si>
  <si>
    <r>
      <rPr>
        <sz val="10"/>
        <rFont val="等线"/>
        <family val="3"/>
        <charset val="134"/>
      </rPr>
      <t>兰州</t>
    </r>
  </si>
  <si>
    <r>
      <rPr>
        <sz val="10"/>
        <rFont val="等线"/>
        <family val="3"/>
        <charset val="134"/>
      </rPr>
      <t>西宁</t>
    </r>
  </si>
  <si>
    <r>
      <rPr>
        <sz val="10"/>
        <rFont val="等线"/>
        <family val="3"/>
        <charset val="134"/>
      </rPr>
      <t>银川</t>
    </r>
  </si>
  <si>
    <r>
      <rPr>
        <sz val="10"/>
        <rFont val="等线"/>
        <family val="3"/>
        <charset val="134"/>
      </rPr>
      <t>乌鲁木齐</t>
    </r>
  </si>
  <si>
    <r>
      <rPr>
        <b/>
        <sz val="10"/>
        <rFont val="等线"/>
        <family val="3"/>
        <charset val="134"/>
      </rPr>
      <t>数据来源：国家统计局</t>
    </r>
  </si>
  <si>
    <r>
      <rPr>
        <b/>
        <sz val="10"/>
        <rFont val="等线"/>
        <family val="3"/>
        <charset val="134"/>
      </rPr>
      <t>指标：年末户籍人口</t>
    </r>
    <r>
      <rPr>
        <b/>
        <sz val="10"/>
        <rFont val="Calibri"/>
        <family val="2"/>
      </rPr>
      <t>(</t>
    </r>
    <r>
      <rPr>
        <b/>
        <sz val="10"/>
        <rFont val="等线"/>
        <family val="3"/>
        <charset val="134"/>
      </rPr>
      <t>万人</t>
    </r>
    <r>
      <rPr>
        <b/>
        <sz val="10"/>
        <rFont val="Calibri"/>
        <family val="2"/>
      </rPr>
      <t>)</t>
    </r>
  </si>
  <si>
    <t>除北京、天津、上海之外的城市1998年之前的数据均为推算数据</t>
    <phoneticPr fontId="8" type="noConversion"/>
  </si>
  <si>
    <r>
      <rPr>
        <b/>
        <sz val="10"/>
        <rFont val="等线"/>
        <family val="3"/>
        <charset val="134"/>
      </rPr>
      <t>指标：地方一般公共预算收入</t>
    </r>
    <r>
      <rPr>
        <b/>
        <sz val="10"/>
        <rFont val="Calibri"/>
        <family val="2"/>
      </rPr>
      <t>(</t>
    </r>
    <r>
      <rPr>
        <b/>
        <sz val="10"/>
        <rFont val="等线"/>
        <family val="3"/>
        <charset val="134"/>
      </rPr>
      <t>亿元</t>
    </r>
    <r>
      <rPr>
        <b/>
        <sz val="10"/>
        <rFont val="Calibri"/>
        <family val="2"/>
      </rPr>
      <t>)</t>
    </r>
  </si>
  <si>
    <r>
      <rPr>
        <sz val="10"/>
        <rFont val="等线"/>
        <family val="3"/>
        <charset val="134"/>
      </rPr>
      <t>注：地方财政收入均为本级收入，不包括国内外债务收入。</t>
    </r>
  </si>
  <si>
    <r>
      <t>2022</t>
    </r>
    <r>
      <rPr>
        <sz val="10"/>
        <rFont val="宋体"/>
        <family val="3"/>
        <charset val="134"/>
      </rPr>
      <t>年数据根据过去4年复合增长率计算</t>
    </r>
    <phoneticPr fontId="8" type="noConversion"/>
  </si>
  <si>
    <r>
      <rPr>
        <b/>
        <sz val="10"/>
        <rFont val="等线"/>
        <family val="3"/>
        <charset val="134"/>
      </rPr>
      <t>指标：地方一般公共预算支出</t>
    </r>
    <r>
      <rPr>
        <b/>
        <sz val="10"/>
        <rFont val="Calibri"/>
        <family val="2"/>
      </rPr>
      <t>(</t>
    </r>
    <r>
      <rPr>
        <b/>
        <sz val="10"/>
        <rFont val="等线"/>
        <family val="3"/>
        <charset val="134"/>
      </rPr>
      <t>亿元</t>
    </r>
    <r>
      <rPr>
        <b/>
        <sz val="10"/>
        <rFont val="Calibri"/>
        <family val="2"/>
      </rPr>
      <t>)</t>
    </r>
  </si>
  <si>
    <r>
      <rPr>
        <sz val="10"/>
        <rFont val="等线"/>
        <family val="3"/>
        <charset val="134"/>
      </rPr>
      <t>注：地方财政支出均为本级支出，</t>
    </r>
    <r>
      <rPr>
        <sz val="10"/>
        <rFont val="Calibri"/>
        <family val="2"/>
      </rPr>
      <t>2000</t>
    </r>
    <r>
      <rPr>
        <sz val="10"/>
        <rFont val="等线"/>
        <family val="3"/>
        <charset val="134"/>
      </rPr>
      <t>年以前不包括国内外债务还本付息支出和利用国外借款收入安排的基本建设支出。</t>
    </r>
  </si>
  <si>
    <r>
      <t>2022</t>
    </r>
    <r>
      <rPr>
        <sz val="10"/>
        <rFont val="宋体"/>
        <family val="3"/>
        <charset val="134"/>
      </rPr>
      <t>年数据为根据政府工作报告增长率6.4%推算出</t>
    </r>
    <phoneticPr fontId="8" type="noConversion"/>
  </si>
  <si>
    <t>除北京、天津、重庆之外的城市2005年之前的数据均为推算出</t>
    <phoneticPr fontId="8" type="noConversion"/>
  </si>
  <si>
    <r>
      <rPr>
        <b/>
        <sz val="10"/>
        <rFont val="等线"/>
        <family val="3"/>
        <charset val="134"/>
      </rPr>
      <t>指标：执业</t>
    </r>
    <r>
      <rPr>
        <b/>
        <sz val="10"/>
        <rFont val="Calibri"/>
        <family val="2"/>
      </rPr>
      <t>(</t>
    </r>
    <r>
      <rPr>
        <b/>
        <sz val="10"/>
        <rFont val="等线"/>
        <family val="3"/>
        <charset val="134"/>
      </rPr>
      <t>助理</t>
    </r>
    <r>
      <rPr>
        <b/>
        <sz val="10"/>
        <rFont val="Calibri"/>
        <family val="2"/>
      </rPr>
      <t>)</t>
    </r>
    <r>
      <rPr>
        <b/>
        <sz val="10"/>
        <rFont val="等线"/>
        <family val="3"/>
        <charset val="134"/>
      </rPr>
      <t>医师数</t>
    </r>
    <r>
      <rPr>
        <b/>
        <sz val="10"/>
        <rFont val="Calibri"/>
        <family val="2"/>
      </rPr>
      <t>(</t>
    </r>
    <r>
      <rPr>
        <b/>
        <sz val="10"/>
        <rFont val="等线"/>
        <family val="3"/>
        <charset val="134"/>
      </rPr>
      <t>万人</t>
    </r>
    <r>
      <rPr>
        <b/>
        <sz val="10"/>
        <rFont val="Calibri"/>
        <family val="2"/>
      </rPr>
      <t>)</t>
    </r>
  </si>
  <si>
    <t>除北京、天津、上海、重庆之外2005年之前的数据均为推算数</t>
    <phoneticPr fontId="8" type="noConversion"/>
  </si>
  <si>
    <r>
      <rPr>
        <b/>
        <sz val="10"/>
        <rFont val="等线"/>
        <family val="3"/>
        <charset val="134"/>
      </rPr>
      <t>指标：普通本专科在校学生数</t>
    </r>
    <r>
      <rPr>
        <b/>
        <sz val="10"/>
        <rFont val="Calibri"/>
        <family val="2"/>
      </rPr>
      <t>(</t>
    </r>
    <r>
      <rPr>
        <b/>
        <sz val="10"/>
        <rFont val="等线"/>
        <family val="3"/>
        <charset val="134"/>
      </rPr>
      <t>万人</t>
    </r>
    <r>
      <rPr>
        <b/>
        <sz val="10"/>
        <rFont val="Calibri"/>
        <family val="2"/>
      </rPr>
      <t>)</t>
    </r>
  </si>
  <si>
    <t>除北京、天津、上海、重庆之外2005年前的数据均为推算数</t>
    <phoneticPr fontId="8" type="noConversion"/>
  </si>
  <si>
    <r>
      <rPr>
        <b/>
        <sz val="10"/>
        <rFont val="等线"/>
        <family val="3"/>
        <charset val="134"/>
      </rPr>
      <t>指标：医院数</t>
    </r>
    <r>
      <rPr>
        <b/>
        <sz val="10"/>
        <rFont val="Calibri"/>
        <family val="2"/>
      </rPr>
      <t>(</t>
    </r>
    <r>
      <rPr>
        <b/>
        <sz val="10"/>
        <rFont val="等线"/>
        <family val="3"/>
        <charset val="134"/>
      </rPr>
      <t>个</t>
    </r>
    <r>
      <rPr>
        <b/>
        <sz val="10"/>
        <rFont val="Calibri"/>
        <family val="2"/>
      </rPr>
      <t>)</t>
    </r>
  </si>
  <si>
    <t>除北京、天津、上海、重庆之外，2005年之前的数据均为推算数</t>
    <phoneticPr fontId="8" type="noConversion"/>
  </si>
  <si>
    <r>
      <rPr>
        <b/>
        <sz val="10"/>
        <rFont val="等线"/>
        <family val="3"/>
        <charset val="134"/>
      </rPr>
      <t>指标：执业</t>
    </r>
    <r>
      <rPr>
        <b/>
        <sz val="10"/>
        <rFont val="Calibri"/>
        <family val="2"/>
      </rPr>
      <t>(</t>
    </r>
    <r>
      <rPr>
        <b/>
        <sz val="10"/>
        <rFont val="等线"/>
        <family val="3"/>
        <charset val="134"/>
      </rPr>
      <t>助理</t>
    </r>
    <r>
      <rPr>
        <b/>
        <sz val="10"/>
        <rFont val="Calibri"/>
        <family val="2"/>
      </rPr>
      <t>)</t>
    </r>
    <r>
      <rPr>
        <b/>
        <sz val="10"/>
        <rFont val="等线"/>
        <family val="3"/>
        <charset val="134"/>
      </rPr>
      <t>医师数</t>
    </r>
    <r>
      <rPr>
        <b/>
        <sz val="10"/>
        <rFont val="Calibri"/>
        <family val="2"/>
      </rPr>
      <t>=</t>
    </r>
    <r>
      <rPr>
        <b/>
        <sz val="10"/>
        <rFont val="等线"/>
        <family val="3"/>
        <charset val="134"/>
      </rPr>
      <t>执业医师数量</t>
    </r>
    <r>
      <rPr>
        <b/>
        <sz val="10"/>
        <rFont val="Calibri"/>
        <family val="2"/>
      </rPr>
      <t>/</t>
    </r>
    <r>
      <rPr>
        <b/>
        <sz val="10"/>
        <rFont val="等线"/>
        <family val="3"/>
        <charset val="134"/>
      </rPr>
      <t>年末户籍人口数（千人）</t>
    </r>
    <phoneticPr fontId="1" type="noConversion"/>
  </si>
  <si>
    <r>
      <rPr>
        <b/>
        <sz val="10"/>
        <rFont val="等线"/>
        <family val="3"/>
        <charset val="134"/>
      </rPr>
      <t>指标：年末邮政局（所）</t>
    </r>
    <r>
      <rPr>
        <b/>
        <sz val="10"/>
        <rFont val="Calibri"/>
        <family val="2"/>
      </rPr>
      <t>(</t>
    </r>
    <r>
      <rPr>
        <b/>
        <sz val="10"/>
        <rFont val="等线"/>
        <family val="3"/>
        <charset val="134"/>
      </rPr>
      <t>处</t>
    </r>
    <r>
      <rPr>
        <b/>
        <sz val="10"/>
        <rFont val="Calibri"/>
        <family val="2"/>
      </rPr>
      <t>)</t>
    </r>
  </si>
  <si>
    <t>2021、2022及2006年之前数据为推算数</t>
    <phoneticPr fontId="8" type="noConversion"/>
  </si>
  <si>
    <r>
      <rPr>
        <b/>
        <sz val="10"/>
        <rFont val="等线"/>
        <family val="3"/>
        <charset val="134"/>
      </rPr>
      <t>指标：年末移动电话用户</t>
    </r>
    <r>
      <rPr>
        <b/>
        <sz val="10"/>
        <rFont val="Calibri"/>
        <family val="2"/>
      </rPr>
      <t>(</t>
    </r>
    <r>
      <rPr>
        <b/>
        <sz val="10"/>
        <rFont val="等线"/>
        <family val="3"/>
        <charset val="134"/>
      </rPr>
      <t>万户</t>
    </r>
    <r>
      <rPr>
        <b/>
        <sz val="10"/>
        <rFont val="Calibri"/>
        <family val="2"/>
      </rPr>
      <t>)</t>
    </r>
    <phoneticPr fontId="8" type="noConversion"/>
  </si>
  <si>
    <t>哈尔滨</t>
    <phoneticPr fontId="8" type="noConversion"/>
  </si>
  <si>
    <t>深圳</t>
    <phoneticPr fontId="8" type="noConversion"/>
  </si>
  <si>
    <t>数据来源：百度，各市国民经济和社会发展统计公报</t>
    <phoneticPr fontId="8" type="noConversion"/>
  </si>
  <si>
    <t>广州/深圳数据：广东省通讯信管理局</t>
    <phoneticPr fontId="8" type="noConversion"/>
  </si>
  <si>
    <t>2001年之前的数据来自汇聚数据</t>
    <phoneticPr fontId="8" type="noConversion"/>
  </si>
  <si>
    <t>2001年之后的数据为推算数</t>
    <phoneticPr fontId="8" type="noConversion"/>
  </si>
  <si>
    <t>1995年之前移动电话尚未普及</t>
    <phoneticPr fontId="8" type="noConversion"/>
  </si>
</sst>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numFmts count="4">
    <numFmt numFmtId="43" formatCode="_ * #,##0.00_ ;_ * \-#,##0.00_ ;_ * &quot;-&quot;??_ ;_ @_ "/>
    <numFmt numFmtId="176" formatCode="_(* #,##0.0_);_(* \(#,##0.0\);_(* &quot;-&quot;??_);_(@_)"/>
    <numFmt numFmtId="177" formatCode="_(* #,##0_);_(* \(#,##0\);_(* &quot;-&quot;??_);_(@_)"/>
    <numFmt numFmtId="178" formatCode="0.0%"/>
  </numFmts>
  <fonts count="13" x14ac:knownFonts="1">
    <font>
      <sz val="11"/>
      <color theme="1"/>
      <name val="等线"/>
      <family val="2"/>
      <charset val="134"/>
      <scheme val="minor"/>
    </font>
    <font>
      <sz val="9"/>
      <name val="等线"/>
      <family val="2"/>
      <charset val="134"/>
      <scheme val="minor"/>
    </font>
    <font>
      <sz val="11"/>
      <color theme="1"/>
      <name val="等线"/>
      <family val="2"/>
      <charset val="134"/>
      <scheme val="minor"/>
    </font>
    <font>
      <b/>
      <sz val="10"/>
      <name val="Calibri"/>
      <family val="2"/>
    </font>
    <font>
      <b/>
      <sz val="10"/>
      <name val="等线"/>
      <family val="3"/>
      <charset val="134"/>
    </font>
    <font>
      <sz val="10"/>
      <name val="Calibri"/>
      <family val="2"/>
    </font>
    <font>
      <sz val="10"/>
      <name val="等线"/>
      <family val="3"/>
      <charset val="134"/>
    </font>
    <font>
      <sz val="10"/>
      <name val="宋体"/>
      <family val="3"/>
      <charset val="134"/>
    </font>
    <font>
      <sz val="9"/>
      <name val="宋体"/>
      <family val="3"/>
      <charset val="134"/>
    </font>
    <font>
      <sz val="10"/>
      <name val="等线"/>
      <family val="3"/>
      <charset val="134"/>
      <scheme val="minor"/>
    </font>
    <font>
      <sz val="10"/>
      <name val="Arial"/>
      <family val="2"/>
    </font>
    <font>
      <sz val="10"/>
      <color theme="1"/>
      <name val="Calibri"/>
      <family val="2"/>
    </font>
    <font>
      <b/>
      <sz val="10"/>
      <name val="等线"/>
      <family val="3"/>
      <charset val="134"/>
      <scheme val="minor"/>
    </font>
  </fonts>
  <fills count="3">
    <fill>
      <patternFill patternType="none"/>
    </fill>
    <fill>
      <patternFill patternType="gray125"/>
    </fill>
    <fill>
      <patternFill patternType="solid">
        <fgColor rgb="FFFFFF00"/>
        <bgColor indexed="64"/>
      </patternFill>
    </fill>
  </fills>
  <borders count="1">
    <border>
      <left/>
      <right/>
      <top/>
      <bottom/>
      <diagonal/>
    </border>
  </borders>
  <cellStyleXfs count="4">
    <xf numFmtId="0" fontId="0" fillId="0" borderId="0">
      <alignment vertical="center"/>
    </xf>
    <xf numFmtId="43" fontId="2" fillId="0" borderId="0" applyFont="0" applyFill="0" applyBorder="0" applyAlignment="0" applyProtection="0">
      <alignment vertical="center"/>
    </xf>
    <xf numFmtId="9" fontId="2" fillId="0" borderId="0" applyFont="0" applyFill="0" applyBorder="0" applyAlignment="0" applyProtection="0">
      <alignment vertical="center"/>
    </xf>
    <xf numFmtId="0" fontId="10" fillId="0" borderId="0"/>
  </cellStyleXfs>
  <cellXfs count="40">
    <xf numFmtId="0" fontId="0" fillId="0" borderId="0" xfId="0">
      <alignment vertical="center"/>
    </xf>
    <xf numFmtId="0" fontId="3" fillId="0" borderId="0" xfId="0" applyFont="1" applyAlignment="1">
      <alignment vertical="center"/>
    </xf>
    <xf numFmtId="0" fontId="5" fillId="0" borderId="0" xfId="0" applyFont="1" applyAlignment="1"/>
    <xf numFmtId="9" fontId="5" fillId="0" borderId="0" xfId="2" applyFont="1" applyAlignment="1"/>
    <xf numFmtId="0" fontId="5" fillId="2" borderId="0" xfId="0" applyFont="1" applyFill="1" applyAlignment="1">
      <alignment horizontal="center" vertical="center"/>
    </xf>
    <xf numFmtId="0" fontId="5" fillId="0" borderId="0" xfId="0" applyFont="1" applyAlignment="1">
      <alignment vertical="center"/>
    </xf>
    <xf numFmtId="176" fontId="5" fillId="0" borderId="0" xfId="1" applyNumberFormat="1" applyFont="1" applyAlignment="1">
      <alignment horizontal="right" vertical="center"/>
    </xf>
    <xf numFmtId="0" fontId="7" fillId="0" borderId="0" xfId="0" applyFont="1" applyAlignment="1"/>
    <xf numFmtId="177" fontId="5" fillId="0" borderId="0" xfId="1" applyNumberFormat="1" applyFont="1" applyAlignment="1">
      <alignment horizontal="right" vertical="center"/>
    </xf>
    <xf numFmtId="0" fontId="9" fillId="0" borderId="0" xfId="0" applyFont="1" applyAlignment="1"/>
    <xf numFmtId="176" fontId="5" fillId="0" borderId="0" xfId="1" applyNumberFormat="1" applyFont="1" applyAlignment="1">
      <alignment vertical="center"/>
    </xf>
    <xf numFmtId="178" fontId="5" fillId="0" borderId="0" xfId="2" applyNumberFormat="1" applyFont="1" applyAlignment="1"/>
    <xf numFmtId="9" fontId="5" fillId="0" borderId="0" xfId="0" applyNumberFormat="1" applyFont="1" applyAlignment="1"/>
    <xf numFmtId="177" fontId="5" fillId="0" borderId="0" xfId="1" applyNumberFormat="1" applyFont="1" applyAlignment="1">
      <alignment vertical="center"/>
    </xf>
    <xf numFmtId="0" fontId="9" fillId="0" borderId="0" xfId="0" applyFont="1" applyAlignment="1">
      <alignment vertical="center"/>
    </xf>
    <xf numFmtId="0" fontId="5" fillId="0" borderId="0" xfId="0" applyFont="1" applyAlignment="1">
      <alignment horizontal="right" vertical="center"/>
    </xf>
    <xf numFmtId="2" fontId="5" fillId="0" borderId="0" xfId="0" applyNumberFormat="1" applyFont="1" applyAlignment="1">
      <alignment horizontal="right" vertical="center"/>
    </xf>
    <xf numFmtId="176" fontId="11" fillId="0" borderId="0" xfId="1" applyNumberFormat="1" applyFont="1" applyAlignment="1">
      <alignment vertical="center"/>
    </xf>
    <xf numFmtId="176" fontId="11" fillId="0" borderId="0" xfId="1" applyNumberFormat="1" applyFont="1" applyFill="1" applyAlignment="1">
      <alignment vertical="center"/>
    </xf>
    <xf numFmtId="0" fontId="6" fillId="0" borderId="0" xfId="0" applyFont="1" applyAlignment="1"/>
    <xf numFmtId="0" fontId="5" fillId="0" borderId="0" xfId="0" applyFont="1" applyAlignment="1">
      <alignment horizontal="center" vertical="center"/>
    </xf>
    <xf numFmtId="177" fontId="5" fillId="0" borderId="0" xfId="1" applyNumberFormat="1" applyFont="1" applyAlignment="1"/>
    <xf numFmtId="177" fontId="5" fillId="0" borderId="0" xfId="1" applyNumberFormat="1" applyFont="1" applyAlignment="1">
      <alignment horizontal="center"/>
    </xf>
    <xf numFmtId="9" fontId="0" fillId="0" borderId="0" xfId="2" applyFont="1" applyAlignment="1"/>
    <xf numFmtId="0" fontId="0" fillId="0" borderId="0" xfId="0" applyAlignment="1"/>
    <xf numFmtId="176" fontId="5" fillId="0" borderId="0" xfId="1" applyNumberFormat="1" applyFont="1" applyAlignment="1">
      <alignment horizontal="center" vertical="center"/>
    </xf>
    <xf numFmtId="43" fontId="5" fillId="0" borderId="0" xfId="1" applyFont="1" applyAlignment="1">
      <alignment vertical="center"/>
    </xf>
    <xf numFmtId="9" fontId="0" fillId="0" borderId="0" xfId="2" applyFont="1" applyAlignment="1">
      <alignment vertical="center"/>
    </xf>
    <xf numFmtId="9" fontId="0" fillId="0" borderId="0" xfId="0" applyNumberFormat="1" applyAlignment="1">
      <alignment vertical="center"/>
    </xf>
    <xf numFmtId="176" fontId="5" fillId="0" borderId="0" xfId="1" applyNumberFormat="1" applyFont="1" applyAlignment="1"/>
    <xf numFmtId="0" fontId="5" fillId="0" borderId="0" xfId="0" applyFont="1" applyFill="1" applyAlignment="1">
      <alignment vertical="center"/>
    </xf>
    <xf numFmtId="176" fontId="5" fillId="0" borderId="0" xfId="1" applyNumberFormat="1" applyFont="1" applyFill="1" applyAlignment="1">
      <alignment horizontal="right" vertical="center"/>
    </xf>
    <xf numFmtId="176" fontId="5" fillId="0" borderId="0" xfId="1" applyNumberFormat="1" applyFont="1" applyFill="1" applyAlignment="1">
      <alignment horizontal="center" vertical="center"/>
    </xf>
    <xf numFmtId="176" fontId="5" fillId="0" borderId="0" xfId="1" applyNumberFormat="1" applyFont="1" applyFill="1" applyAlignment="1">
      <alignment vertical="center"/>
    </xf>
    <xf numFmtId="0" fontId="0" fillId="0" borderId="0" xfId="0" applyFill="1" applyAlignment="1"/>
    <xf numFmtId="0" fontId="6" fillId="0" borderId="0" xfId="0" applyFont="1" applyFill="1" applyAlignment="1">
      <alignment vertical="center"/>
    </xf>
    <xf numFmtId="176" fontId="5" fillId="0" borderId="0" xfId="1" applyNumberFormat="1" applyFont="1" applyFill="1" applyAlignment="1">
      <alignment horizontal="center"/>
    </xf>
    <xf numFmtId="176" fontId="5" fillId="0" borderId="0" xfId="1" applyNumberFormat="1" applyFont="1" applyFill="1" applyAlignment="1"/>
    <xf numFmtId="0" fontId="12" fillId="0" borderId="0" xfId="0" applyFont="1" applyAlignment="1">
      <alignment vertical="center"/>
    </xf>
    <xf numFmtId="0" fontId="5" fillId="0" borderId="0" xfId="0" applyFont="1" applyFill="1" applyAlignment="1"/>
  </cellXfs>
  <cellStyles count="4">
    <cellStyle name="百分比" xfId="2" builtinId="5"/>
    <cellStyle name="常规" xfId="0" builtinId="0"/>
    <cellStyle name="常规 2" xfId="3"/>
    <cellStyle name="千位分隔" xfId="1" builtinId="3"/>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styles" Target="style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theme" Target="theme/theme1.xml"/><Relationship Id="rId5" Type="http://schemas.openxmlformats.org/officeDocument/2006/relationships/worksheet" Target="worksheets/sheet5.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calcChain" Target="calcChain.xml"/></Relationships>
</file>

<file path=xl/theme/theme1.xml><?xml version="1.0" encoding="utf-8"?>
<a:theme xmlns:a="http://schemas.openxmlformats.org/drawingml/2006/main" name="Office 主题​​">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E33"/>
  <sheetViews>
    <sheetView tabSelected="1" workbookViewId="0">
      <selection activeCell="C12" sqref="C12"/>
    </sheetView>
  </sheetViews>
  <sheetFormatPr defaultColWidth="16" defaultRowHeight="13.8" x14ac:dyDescent="0.3"/>
  <cols>
    <col min="1" max="1" width="11.33203125" style="2" customWidth="1"/>
    <col min="2" max="31" width="10.21875" style="2" customWidth="1"/>
    <col min="32" max="256" width="16" style="2"/>
    <col min="257" max="257" width="11.33203125" style="2" customWidth="1"/>
    <col min="258" max="287" width="10.21875" style="2" customWidth="1"/>
    <col min="288" max="512" width="16" style="2"/>
    <col min="513" max="513" width="11.33203125" style="2" customWidth="1"/>
    <col min="514" max="543" width="10.21875" style="2" customWidth="1"/>
    <col min="544" max="768" width="16" style="2"/>
    <col min="769" max="769" width="11.33203125" style="2" customWidth="1"/>
    <col min="770" max="799" width="10.21875" style="2" customWidth="1"/>
    <col min="800" max="1024" width="16" style="2"/>
    <col min="1025" max="1025" width="11.33203125" style="2" customWidth="1"/>
    <col min="1026" max="1055" width="10.21875" style="2" customWidth="1"/>
    <col min="1056" max="1280" width="16" style="2"/>
    <col min="1281" max="1281" width="11.33203125" style="2" customWidth="1"/>
    <col min="1282" max="1311" width="10.21875" style="2" customWidth="1"/>
    <col min="1312" max="1536" width="16" style="2"/>
    <col min="1537" max="1537" width="11.33203125" style="2" customWidth="1"/>
    <col min="1538" max="1567" width="10.21875" style="2" customWidth="1"/>
    <col min="1568" max="1792" width="16" style="2"/>
    <col min="1793" max="1793" width="11.33203125" style="2" customWidth="1"/>
    <col min="1794" max="1823" width="10.21875" style="2" customWidth="1"/>
    <col min="1824" max="2048" width="16" style="2"/>
    <col min="2049" max="2049" width="11.33203125" style="2" customWidth="1"/>
    <col min="2050" max="2079" width="10.21875" style="2" customWidth="1"/>
    <col min="2080" max="2304" width="16" style="2"/>
    <col min="2305" max="2305" width="11.33203125" style="2" customWidth="1"/>
    <col min="2306" max="2335" width="10.21875" style="2" customWidth="1"/>
    <col min="2336" max="2560" width="16" style="2"/>
    <col min="2561" max="2561" width="11.33203125" style="2" customWidth="1"/>
    <col min="2562" max="2591" width="10.21875" style="2" customWidth="1"/>
    <col min="2592" max="2816" width="16" style="2"/>
    <col min="2817" max="2817" width="11.33203125" style="2" customWidth="1"/>
    <col min="2818" max="2847" width="10.21875" style="2" customWidth="1"/>
    <col min="2848" max="3072" width="16" style="2"/>
    <col min="3073" max="3073" width="11.33203125" style="2" customWidth="1"/>
    <col min="3074" max="3103" width="10.21875" style="2" customWidth="1"/>
    <col min="3104" max="3328" width="16" style="2"/>
    <col min="3329" max="3329" width="11.33203125" style="2" customWidth="1"/>
    <col min="3330" max="3359" width="10.21875" style="2" customWidth="1"/>
    <col min="3360" max="3584" width="16" style="2"/>
    <col min="3585" max="3585" width="11.33203125" style="2" customWidth="1"/>
    <col min="3586" max="3615" width="10.21875" style="2" customWidth="1"/>
    <col min="3616" max="3840" width="16" style="2"/>
    <col min="3841" max="3841" width="11.33203125" style="2" customWidth="1"/>
    <col min="3842" max="3871" width="10.21875" style="2" customWidth="1"/>
    <col min="3872" max="4096" width="16" style="2"/>
    <col min="4097" max="4097" width="11.33203125" style="2" customWidth="1"/>
    <col min="4098" max="4127" width="10.21875" style="2" customWidth="1"/>
    <col min="4128" max="4352" width="16" style="2"/>
    <col min="4353" max="4353" width="11.33203125" style="2" customWidth="1"/>
    <col min="4354" max="4383" width="10.21875" style="2" customWidth="1"/>
    <col min="4384" max="4608" width="16" style="2"/>
    <col min="4609" max="4609" width="11.33203125" style="2" customWidth="1"/>
    <col min="4610" max="4639" width="10.21875" style="2" customWidth="1"/>
    <col min="4640" max="4864" width="16" style="2"/>
    <col min="4865" max="4865" width="11.33203125" style="2" customWidth="1"/>
    <col min="4866" max="4895" width="10.21875" style="2" customWidth="1"/>
    <col min="4896" max="5120" width="16" style="2"/>
    <col min="5121" max="5121" width="11.33203125" style="2" customWidth="1"/>
    <col min="5122" max="5151" width="10.21875" style="2" customWidth="1"/>
    <col min="5152" max="5376" width="16" style="2"/>
    <col min="5377" max="5377" width="11.33203125" style="2" customWidth="1"/>
    <col min="5378" max="5407" width="10.21875" style="2" customWidth="1"/>
    <col min="5408" max="5632" width="16" style="2"/>
    <col min="5633" max="5633" width="11.33203125" style="2" customWidth="1"/>
    <col min="5634" max="5663" width="10.21875" style="2" customWidth="1"/>
    <col min="5664" max="5888" width="16" style="2"/>
    <col min="5889" max="5889" width="11.33203125" style="2" customWidth="1"/>
    <col min="5890" max="5919" width="10.21875" style="2" customWidth="1"/>
    <col min="5920" max="6144" width="16" style="2"/>
    <col min="6145" max="6145" width="11.33203125" style="2" customWidth="1"/>
    <col min="6146" max="6175" width="10.21875" style="2" customWidth="1"/>
    <col min="6176" max="6400" width="16" style="2"/>
    <col min="6401" max="6401" width="11.33203125" style="2" customWidth="1"/>
    <col min="6402" max="6431" width="10.21875" style="2" customWidth="1"/>
    <col min="6432" max="6656" width="16" style="2"/>
    <col min="6657" max="6657" width="11.33203125" style="2" customWidth="1"/>
    <col min="6658" max="6687" width="10.21875" style="2" customWidth="1"/>
    <col min="6688" max="6912" width="16" style="2"/>
    <col min="6913" max="6913" width="11.33203125" style="2" customWidth="1"/>
    <col min="6914" max="6943" width="10.21875" style="2" customWidth="1"/>
    <col min="6944" max="7168" width="16" style="2"/>
    <col min="7169" max="7169" width="11.33203125" style="2" customWidth="1"/>
    <col min="7170" max="7199" width="10.21875" style="2" customWidth="1"/>
    <col min="7200" max="7424" width="16" style="2"/>
    <col min="7425" max="7425" width="11.33203125" style="2" customWidth="1"/>
    <col min="7426" max="7455" width="10.21875" style="2" customWidth="1"/>
    <col min="7456" max="7680" width="16" style="2"/>
    <col min="7681" max="7681" width="11.33203125" style="2" customWidth="1"/>
    <col min="7682" max="7711" width="10.21875" style="2" customWidth="1"/>
    <col min="7712" max="7936" width="16" style="2"/>
    <col min="7937" max="7937" width="11.33203125" style="2" customWidth="1"/>
    <col min="7938" max="7967" width="10.21875" style="2" customWidth="1"/>
    <col min="7968" max="8192" width="16" style="2"/>
    <col min="8193" max="8193" width="11.33203125" style="2" customWidth="1"/>
    <col min="8194" max="8223" width="10.21875" style="2" customWidth="1"/>
    <col min="8224" max="8448" width="16" style="2"/>
    <col min="8449" max="8449" width="11.33203125" style="2" customWidth="1"/>
    <col min="8450" max="8479" width="10.21875" style="2" customWidth="1"/>
    <col min="8480" max="8704" width="16" style="2"/>
    <col min="8705" max="8705" width="11.33203125" style="2" customWidth="1"/>
    <col min="8706" max="8735" width="10.21875" style="2" customWidth="1"/>
    <col min="8736" max="8960" width="16" style="2"/>
    <col min="8961" max="8961" width="11.33203125" style="2" customWidth="1"/>
    <col min="8962" max="8991" width="10.21875" style="2" customWidth="1"/>
    <col min="8992" max="9216" width="16" style="2"/>
    <col min="9217" max="9217" width="11.33203125" style="2" customWidth="1"/>
    <col min="9218" max="9247" width="10.21875" style="2" customWidth="1"/>
    <col min="9248" max="9472" width="16" style="2"/>
    <col min="9473" max="9473" width="11.33203125" style="2" customWidth="1"/>
    <col min="9474" max="9503" width="10.21875" style="2" customWidth="1"/>
    <col min="9504" max="9728" width="16" style="2"/>
    <col min="9729" max="9729" width="11.33203125" style="2" customWidth="1"/>
    <col min="9730" max="9759" width="10.21875" style="2" customWidth="1"/>
    <col min="9760" max="9984" width="16" style="2"/>
    <col min="9985" max="9985" width="11.33203125" style="2" customWidth="1"/>
    <col min="9986" max="10015" width="10.21875" style="2" customWidth="1"/>
    <col min="10016" max="10240" width="16" style="2"/>
    <col min="10241" max="10241" width="11.33203125" style="2" customWidth="1"/>
    <col min="10242" max="10271" width="10.21875" style="2" customWidth="1"/>
    <col min="10272" max="10496" width="16" style="2"/>
    <col min="10497" max="10497" width="11.33203125" style="2" customWidth="1"/>
    <col min="10498" max="10527" width="10.21875" style="2" customWidth="1"/>
    <col min="10528" max="10752" width="16" style="2"/>
    <col min="10753" max="10753" width="11.33203125" style="2" customWidth="1"/>
    <col min="10754" max="10783" width="10.21875" style="2" customWidth="1"/>
    <col min="10784" max="11008" width="16" style="2"/>
    <col min="11009" max="11009" width="11.33203125" style="2" customWidth="1"/>
    <col min="11010" max="11039" width="10.21875" style="2" customWidth="1"/>
    <col min="11040" max="11264" width="16" style="2"/>
    <col min="11265" max="11265" width="11.33203125" style="2" customWidth="1"/>
    <col min="11266" max="11295" width="10.21875" style="2" customWidth="1"/>
    <col min="11296" max="11520" width="16" style="2"/>
    <col min="11521" max="11521" width="11.33203125" style="2" customWidth="1"/>
    <col min="11522" max="11551" width="10.21875" style="2" customWidth="1"/>
    <col min="11552" max="11776" width="16" style="2"/>
    <col min="11777" max="11777" width="11.33203125" style="2" customWidth="1"/>
    <col min="11778" max="11807" width="10.21875" style="2" customWidth="1"/>
    <col min="11808" max="12032" width="16" style="2"/>
    <col min="12033" max="12033" width="11.33203125" style="2" customWidth="1"/>
    <col min="12034" max="12063" width="10.21875" style="2" customWidth="1"/>
    <col min="12064" max="12288" width="16" style="2"/>
    <col min="12289" max="12289" width="11.33203125" style="2" customWidth="1"/>
    <col min="12290" max="12319" width="10.21875" style="2" customWidth="1"/>
    <col min="12320" max="12544" width="16" style="2"/>
    <col min="12545" max="12545" width="11.33203125" style="2" customWidth="1"/>
    <col min="12546" max="12575" width="10.21875" style="2" customWidth="1"/>
    <col min="12576" max="12800" width="16" style="2"/>
    <col min="12801" max="12801" width="11.33203125" style="2" customWidth="1"/>
    <col min="12802" max="12831" width="10.21875" style="2" customWidth="1"/>
    <col min="12832" max="13056" width="16" style="2"/>
    <col min="13057" max="13057" width="11.33203125" style="2" customWidth="1"/>
    <col min="13058" max="13087" width="10.21875" style="2" customWidth="1"/>
    <col min="13088" max="13312" width="16" style="2"/>
    <col min="13313" max="13313" width="11.33203125" style="2" customWidth="1"/>
    <col min="13314" max="13343" width="10.21875" style="2" customWidth="1"/>
    <col min="13344" max="13568" width="16" style="2"/>
    <col min="13569" max="13569" width="11.33203125" style="2" customWidth="1"/>
    <col min="13570" max="13599" width="10.21875" style="2" customWidth="1"/>
    <col min="13600" max="13824" width="16" style="2"/>
    <col min="13825" max="13825" width="11.33203125" style="2" customWidth="1"/>
    <col min="13826" max="13855" width="10.21875" style="2" customWidth="1"/>
    <col min="13856" max="14080" width="16" style="2"/>
    <col min="14081" max="14081" width="11.33203125" style="2" customWidth="1"/>
    <col min="14082" max="14111" width="10.21875" style="2" customWidth="1"/>
    <col min="14112" max="14336" width="16" style="2"/>
    <col min="14337" max="14337" width="11.33203125" style="2" customWidth="1"/>
    <col min="14338" max="14367" width="10.21875" style="2" customWidth="1"/>
    <col min="14368" max="14592" width="16" style="2"/>
    <col min="14593" max="14593" width="11.33203125" style="2" customWidth="1"/>
    <col min="14594" max="14623" width="10.21875" style="2" customWidth="1"/>
    <col min="14624" max="14848" width="16" style="2"/>
    <col min="14849" max="14849" width="11.33203125" style="2" customWidth="1"/>
    <col min="14850" max="14879" width="10.21875" style="2" customWidth="1"/>
    <col min="14880" max="15104" width="16" style="2"/>
    <col min="15105" max="15105" width="11.33203125" style="2" customWidth="1"/>
    <col min="15106" max="15135" width="10.21875" style="2" customWidth="1"/>
    <col min="15136" max="15360" width="16" style="2"/>
    <col min="15361" max="15361" width="11.33203125" style="2" customWidth="1"/>
    <col min="15362" max="15391" width="10.21875" style="2" customWidth="1"/>
    <col min="15392" max="15616" width="16" style="2"/>
    <col min="15617" max="15617" width="11.33203125" style="2" customWidth="1"/>
    <col min="15618" max="15647" width="10.21875" style="2" customWidth="1"/>
    <col min="15648" max="15872" width="16" style="2"/>
    <col min="15873" max="15873" width="11.33203125" style="2" customWidth="1"/>
    <col min="15874" max="15903" width="10.21875" style="2" customWidth="1"/>
    <col min="15904" max="16128" width="16" style="2"/>
    <col min="16129" max="16129" width="11.33203125" style="2" customWidth="1"/>
    <col min="16130" max="16159" width="10.21875" style="2" customWidth="1"/>
    <col min="16160" max="16384" width="16" style="2"/>
  </cols>
  <sheetData>
    <row r="1" spans="1:31" ht="19.95" customHeight="1" x14ac:dyDescent="0.3">
      <c r="A1" s="1" t="s">
        <v>0</v>
      </c>
      <c r="B1" s="1"/>
      <c r="D1" s="39"/>
    </row>
    <row r="2" spans="1:31" x14ac:dyDescent="0.3">
      <c r="A2" s="1" t="s">
        <v>43</v>
      </c>
      <c r="B2" s="1"/>
    </row>
    <row r="3" spans="1:31" x14ac:dyDescent="0.3">
      <c r="A3" s="1" t="s">
        <v>1</v>
      </c>
      <c r="B3" s="1"/>
    </row>
    <row r="4" spans="1:31" x14ac:dyDescent="0.3">
      <c r="A4" s="4" t="s">
        <v>2</v>
      </c>
      <c r="B4" s="4">
        <v>2022</v>
      </c>
      <c r="C4" s="4">
        <v>2021</v>
      </c>
      <c r="D4" s="4">
        <v>2020</v>
      </c>
      <c r="E4" s="4">
        <v>2019</v>
      </c>
      <c r="F4" s="4">
        <v>2018</v>
      </c>
      <c r="G4" s="4">
        <v>2017</v>
      </c>
      <c r="H4" s="4">
        <v>2016</v>
      </c>
      <c r="I4" s="4">
        <v>2015</v>
      </c>
      <c r="J4" s="4">
        <v>2014</v>
      </c>
      <c r="K4" s="4">
        <v>2013</v>
      </c>
      <c r="L4" s="4">
        <v>2012</v>
      </c>
      <c r="M4" s="4">
        <v>2011</v>
      </c>
      <c r="N4" s="4">
        <v>2010</v>
      </c>
      <c r="O4" s="4">
        <v>2009</v>
      </c>
      <c r="P4" s="4">
        <v>2008</v>
      </c>
      <c r="Q4" s="4">
        <v>2007</v>
      </c>
      <c r="R4" s="4">
        <v>2006</v>
      </c>
      <c r="S4" s="4">
        <v>2005</v>
      </c>
      <c r="T4" s="4">
        <v>2004</v>
      </c>
      <c r="U4" s="4">
        <v>2003</v>
      </c>
      <c r="V4" s="4">
        <v>2002</v>
      </c>
      <c r="W4" s="4">
        <v>2001</v>
      </c>
      <c r="X4" s="4">
        <v>2000</v>
      </c>
      <c r="Y4" s="4">
        <v>1999</v>
      </c>
      <c r="Z4" s="4">
        <v>1998</v>
      </c>
      <c r="AA4" s="4">
        <v>1997</v>
      </c>
      <c r="AB4" s="4">
        <v>1996</v>
      </c>
      <c r="AC4" s="4">
        <v>1995</v>
      </c>
      <c r="AD4" s="4">
        <v>1994</v>
      </c>
      <c r="AE4" s="4">
        <v>1993</v>
      </c>
    </row>
    <row r="5" spans="1:31" x14ac:dyDescent="0.3">
      <c r="A5" s="5" t="s">
        <v>3</v>
      </c>
      <c r="B5" s="10">
        <v>5807.7314900000001</v>
      </c>
      <c r="C5" s="6">
        <v>5932.31</v>
      </c>
      <c r="D5" s="6">
        <v>5483.89</v>
      </c>
      <c r="E5" s="6">
        <v>5817.1</v>
      </c>
      <c r="F5" s="6">
        <v>5785.92</v>
      </c>
      <c r="G5" s="6">
        <v>5430.79</v>
      </c>
      <c r="H5" s="6">
        <v>5081.26</v>
      </c>
      <c r="I5" s="6">
        <v>4723.8599999999997</v>
      </c>
      <c r="J5" s="6">
        <v>4027.16</v>
      </c>
      <c r="K5" s="6">
        <v>3661.11</v>
      </c>
      <c r="L5" s="6">
        <v>3314.93</v>
      </c>
      <c r="M5" s="6">
        <v>3006.28</v>
      </c>
      <c r="N5" s="6">
        <v>2353.9299999999998</v>
      </c>
      <c r="O5" s="6">
        <v>2026.81</v>
      </c>
      <c r="P5" s="6">
        <v>1837.32</v>
      </c>
      <c r="Q5" s="6">
        <v>1492.64</v>
      </c>
      <c r="R5" s="6">
        <v>1117.1500000000001</v>
      </c>
      <c r="S5" s="6">
        <v>919.21</v>
      </c>
      <c r="T5" s="6">
        <v>744.49</v>
      </c>
      <c r="U5" s="6">
        <v>592.54</v>
      </c>
      <c r="V5" s="6">
        <v>533.99</v>
      </c>
      <c r="W5" s="6">
        <v>454.17</v>
      </c>
      <c r="X5" s="6">
        <v>345</v>
      </c>
      <c r="Y5" s="6">
        <v>279.08999999999997</v>
      </c>
      <c r="Z5" s="6">
        <v>229.45</v>
      </c>
      <c r="AA5" s="6">
        <v>209.91</v>
      </c>
      <c r="AB5" s="6">
        <v>150.9</v>
      </c>
      <c r="AC5" s="15">
        <v>115.26</v>
      </c>
      <c r="AD5" s="15">
        <v>99.85</v>
      </c>
      <c r="AE5" s="15">
        <v>84.1</v>
      </c>
    </row>
    <row r="6" spans="1:31" x14ac:dyDescent="0.3">
      <c r="A6" s="5" t="s">
        <v>4</v>
      </c>
      <c r="B6" s="10">
        <v>2096.0977399999997</v>
      </c>
      <c r="C6" s="6">
        <v>2141.06</v>
      </c>
      <c r="D6" s="6">
        <v>1923.11</v>
      </c>
      <c r="E6" s="6">
        <v>2410.41</v>
      </c>
      <c r="F6" s="6">
        <v>2106.2399999999998</v>
      </c>
      <c r="G6" s="6">
        <v>2310.36</v>
      </c>
      <c r="H6" s="6">
        <v>2723.5</v>
      </c>
      <c r="I6" s="6">
        <v>2667.11</v>
      </c>
      <c r="J6" s="6">
        <v>2390.35</v>
      </c>
      <c r="K6" s="6">
        <v>2079.0700000000002</v>
      </c>
      <c r="L6" s="6">
        <v>1760.02</v>
      </c>
      <c r="M6" s="6">
        <v>1455.13</v>
      </c>
      <c r="N6" s="6">
        <v>1068.81</v>
      </c>
      <c r="O6" s="6">
        <v>821.99</v>
      </c>
      <c r="P6" s="6">
        <v>675.62</v>
      </c>
      <c r="Q6" s="6">
        <v>540.44000000000005</v>
      </c>
      <c r="R6" s="6">
        <v>417.05</v>
      </c>
      <c r="S6" s="6">
        <v>331.85</v>
      </c>
      <c r="T6" s="6">
        <v>246.18</v>
      </c>
      <c r="U6" s="6">
        <v>204.53</v>
      </c>
      <c r="V6" s="6">
        <v>209.7</v>
      </c>
      <c r="W6" s="6">
        <v>163.63999999999999</v>
      </c>
      <c r="X6" s="6">
        <v>133.61000000000001</v>
      </c>
      <c r="Y6" s="6">
        <v>112.81</v>
      </c>
      <c r="Z6" s="6">
        <v>101.4</v>
      </c>
      <c r="AA6" s="6">
        <v>89.91</v>
      </c>
      <c r="AB6" s="6">
        <v>79.040000000000006</v>
      </c>
      <c r="AC6" s="15">
        <v>61.9</v>
      </c>
      <c r="AD6" s="15">
        <v>50.15</v>
      </c>
      <c r="AE6" s="15">
        <v>74.959999999999994</v>
      </c>
    </row>
    <row r="7" spans="1:31" x14ac:dyDescent="0.3">
      <c r="A7" s="5" t="s">
        <v>5</v>
      </c>
      <c r="B7" s="10">
        <v>667.05143999999996</v>
      </c>
      <c r="C7" s="6">
        <v>681.36</v>
      </c>
      <c r="D7" s="6">
        <v>632.19000000000005</v>
      </c>
      <c r="E7" s="6">
        <v>569.13</v>
      </c>
      <c r="F7" s="6">
        <v>519.67999999999995</v>
      </c>
      <c r="G7" s="6">
        <v>460.89</v>
      </c>
      <c r="H7" s="6">
        <v>410.72</v>
      </c>
      <c r="I7" s="6">
        <v>375.05</v>
      </c>
      <c r="J7" s="6">
        <v>343.47</v>
      </c>
      <c r="K7" s="6">
        <v>315.12</v>
      </c>
      <c r="L7" s="6">
        <v>272.27999999999997</v>
      </c>
      <c r="M7" s="6">
        <v>221.23</v>
      </c>
      <c r="N7" s="6">
        <v>163.63</v>
      </c>
      <c r="O7" s="6">
        <v>125.96</v>
      </c>
      <c r="P7" s="6">
        <v>110.04</v>
      </c>
      <c r="Q7" s="6">
        <v>95.87</v>
      </c>
      <c r="R7" s="6">
        <v>77.37</v>
      </c>
      <c r="S7" s="6">
        <v>65.88</v>
      </c>
      <c r="T7" s="6">
        <v>56.16</v>
      </c>
      <c r="U7" s="6">
        <v>49.34</v>
      </c>
      <c r="V7" s="6">
        <v>44.49</v>
      </c>
      <c r="W7" s="6">
        <v>44.36</v>
      </c>
      <c r="X7" s="6">
        <v>37.71</v>
      </c>
      <c r="Y7" s="6">
        <v>35.229999999999997</v>
      </c>
      <c r="Z7" s="6">
        <v>32.54</v>
      </c>
      <c r="AA7" s="6">
        <v>28.32</v>
      </c>
      <c r="AB7" s="6">
        <v>23.49</v>
      </c>
      <c r="AC7" s="15">
        <v>19.260000000000002</v>
      </c>
      <c r="AD7" s="15">
        <v>14.47</v>
      </c>
      <c r="AE7" s="15">
        <v>23.64</v>
      </c>
    </row>
    <row r="8" spans="1:31" x14ac:dyDescent="0.3">
      <c r="A8" s="5" t="s">
        <v>8</v>
      </c>
      <c r="B8" s="10">
        <v>756.78657999999996</v>
      </c>
      <c r="C8" s="6">
        <v>773.02</v>
      </c>
      <c r="D8" s="6">
        <v>736.08</v>
      </c>
      <c r="E8" s="6">
        <v>730.29</v>
      </c>
      <c r="F8" s="6">
        <v>720.64</v>
      </c>
      <c r="G8" s="6">
        <v>656.24</v>
      </c>
      <c r="H8" s="6">
        <v>620.95000000000005</v>
      </c>
      <c r="I8" s="6">
        <v>606.24</v>
      </c>
      <c r="J8" s="6">
        <v>785.5</v>
      </c>
      <c r="K8" s="6">
        <v>801</v>
      </c>
      <c r="L8" s="6">
        <v>715.04</v>
      </c>
      <c r="M8" s="6">
        <v>620.12</v>
      </c>
      <c r="N8" s="6">
        <v>465.35</v>
      </c>
      <c r="O8" s="6">
        <v>320.20999999999998</v>
      </c>
      <c r="P8" s="6">
        <v>291.04000000000002</v>
      </c>
      <c r="Q8" s="6">
        <v>230.81</v>
      </c>
      <c r="R8" s="6">
        <v>175.63</v>
      </c>
      <c r="S8" s="6">
        <v>138.13999999999999</v>
      </c>
      <c r="T8" s="6">
        <v>109.54</v>
      </c>
      <c r="U8" s="6">
        <v>81.09</v>
      </c>
      <c r="V8" s="6">
        <v>88.99</v>
      </c>
      <c r="W8" s="6">
        <v>80.819999999999993</v>
      </c>
      <c r="X8" s="6">
        <v>61.12</v>
      </c>
      <c r="Y8" s="6">
        <v>56.79</v>
      </c>
      <c r="Z8" s="6">
        <v>54.2</v>
      </c>
      <c r="AA8" s="6">
        <v>47.9</v>
      </c>
      <c r="AB8" s="6">
        <v>39.93</v>
      </c>
      <c r="AC8" s="15">
        <v>35.549999999999997</v>
      </c>
      <c r="AD8" s="15">
        <v>29.62</v>
      </c>
      <c r="AE8" s="15">
        <v>45.28</v>
      </c>
    </row>
    <row r="9" spans="1:31" x14ac:dyDescent="0.3">
      <c r="A9" s="5" t="s">
        <v>9</v>
      </c>
      <c r="B9" s="10">
        <v>722.11040000000003</v>
      </c>
      <c r="C9" s="6">
        <v>737.6</v>
      </c>
      <c r="D9" s="6">
        <v>702.68</v>
      </c>
      <c r="E9" s="6">
        <v>692.84</v>
      </c>
      <c r="F9" s="6">
        <v>703.99</v>
      </c>
      <c r="G9" s="6">
        <v>657.64</v>
      </c>
      <c r="H9" s="6">
        <v>611.9</v>
      </c>
      <c r="I9" s="6">
        <v>579.91</v>
      </c>
      <c r="J9" s="6">
        <v>780.86</v>
      </c>
      <c r="K9" s="6">
        <v>850.16</v>
      </c>
      <c r="L9" s="6">
        <v>750.11</v>
      </c>
      <c r="M9" s="6">
        <v>651.13</v>
      </c>
      <c r="N9" s="6">
        <v>500.83</v>
      </c>
      <c r="O9" s="6">
        <v>400.23</v>
      </c>
      <c r="P9" s="6">
        <v>339.07</v>
      </c>
      <c r="Q9" s="6">
        <v>267.98</v>
      </c>
      <c r="R9" s="6">
        <v>196.14</v>
      </c>
      <c r="S9" s="6">
        <v>151.41999999999999</v>
      </c>
      <c r="T9" s="6">
        <v>117.17</v>
      </c>
      <c r="U9" s="6">
        <v>110.54</v>
      </c>
      <c r="V9" s="6">
        <v>98.76</v>
      </c>
      <c r="W9" s="6">
        <v>95.16</v>
      </c>
      <c r="X9" s="6">
        <v>77.61</v>
      </c>
      <c r="Y9" s="6">
        <v>70.92</v>
      </c>
      <c r="Z9" s="6">
        <v>64.349999999999994</v>
      </c>
      <c r="AA9" s="6">
        <v>59.02</v>
      </c>
      <c r="AB9" s="6">
        <v>50.39</v>
      </c>
      <c r="AC9" s="15">
        <v>42.92</v>
      </c>
      <c r="AD9" s="15">
        <v>35.03</v>
      </c>
      <c r="AE9" s="15">
        <v>43.21</v>
      </c>
    </row>
    <row r="10" spans="1:31" x14ac:dyDescent="0.3">
      <c r="A10" s="5" t="s">
        <v>10</v>
      </c>
      <c r="B10" s="10">
        <v>604.13111000000004</v>
      </c>
      <c r="C10" s="6">
        <v>617.09</v>
      </c>
      <c r="D10" s="6">
        <v>440.43</v>
      </c>
      <c r="E10" s="6">
        <v>420.02</v>
      </c>
      <c r="F10" s="6">
        <v>478.01</v>
      </c>
      <c r="G10" s="6">
        <v>450.08</v>
      </c>
      <c r="H10" s="6">
        <v>415.49</v>
      </c>
      <c r="I10" s="6">
        <v>388.22</v>
      </c>
      <c r="J10" s="6">
        <v>397.32</v>
      </c>
      <c r="K10" s="6">
        <v>381.82</v>
      </c>
      <c r="L10" s="6">
        <v>340.8</v>
      </c>
      <c r="M10" s="6">
        <v>288.63</v>
      </c>
      <c r="N10" s="6">
        <v>180.85</v>
      </c>
      <c r="O10" s="6">
        <v>142.65</v>
      </c>
      <c r="P10" s="6">
        <v>119.03</v>
      </c>
      <c r="Q10" s="6">
        <v>93.3</v>
      </c>
      <c r="R10" s="6">
        <v>71.59</v>
      </c>
      <c r="S10" s="6">
        <v>61.03</v>
      </c>
      <c r="T10" s="6">
        <v>50.69</v>
      </c>
      <c r="U10" s="6">
        <v>45.97</v>
      </c>
      <c r="V10" s="6">
        <v>37.82</v>
      </c>
      <c r="W10" s="6">
        <v>36.26</v>
      </c>
      <c r="X10" s="6">
        <v>30.36</v>
      </c>
      <c r="Y10" s="6">
        <v>35.71</v>
      </c>
      <c r="Z10" s="6">
        <v>29.23</v>
      </c>
      <c r="AA10" s="6">
        <v>24.79</v>
      </c>
      <c r="AB10" s="6">
        <v>23.11</v>
      </c>
      <c r="AC10" s="15">
        <v>18.079999999999998</v>
      </c>
      <c r="AD10" s="15">
        <v>10.23</v>
      </c>
      <c r="AE10" s="15">
        <v>24.86</v>
      </c>
    </row>
    <row r="11" spans="1:31" x14ac:dyDescent="0.3">
      <c r="A11" s="5" t="s">
        <v>11</v>
      </c>
      <c r="B11" s="10">
        <v>358.12799000000001</v>
      </c>
      <c r="C11" s="6">
        <v>365.81</v>
      </c>
      <c r="D11" s="6">
        <v>339.57</v>
      </c>
      <c r="E11" s="6">
        <v>370.91</v>
      </c>
      <c r="F11" s="6">
        <v>384.37</v>
      </c>
      <c r="G11" s="6">
        <v>368.1</v>
      </c>
      <c r="H11" s="6">
        <v>376.24</v>
      </c>
      <c r="I11" s="6">
        <v>407.73</v>
      </c>
      <c r="J11" s="6">
        <v>423.52</v>
      </c>
      <c r="K11" s="6">
        <v>402.28</v>
      </c>
      <c r="L11" s="6">
        <v>354.72</v>
      </c>
      <c r="M11" s="6">
        <v>300.32</v>
      </c>
      <c r="N11" s="6">
        <v>238.14</v>
      </c>
      <c r="O11" s="6">
        <v>193.36</v>
      </c>
      <c r="P11" s="6">
        <v>164.01</v>
      </c>
      <c r="Q11" s="6">
        <v>132.05000000000001</v>
      </c>
      <c r="R11" s="6">
        <v>118.29</v>
      </c>
      <c r="S11" s="6">
        <v>98.04</v>
      </c>
      <c r="T11" s="6">
        <v>95.6</v>
      </c>
      <c r="U11" s="6">
        <v>76.36</v>
      </c>
      <c r="V11" s="6">
        <v>67.739999999999995</v>
      </c>
      <c r="W11" s="6">
        <v>65.39</v>
      </c>
      <c r="X11" s="6">
        <v>53.64</v>
      </c>
      <c r="Y11" s="6">
        <v>48.14</v>
      </c>
      <c r="Z11" s="6">
        <v>41.91</v>
      </c>
      <c r="AA11" s="6">
        <v>34.85</v>
      </c>
      <c r="AB11" s="6">
        <v>31.5</v>
      </c>
      <c r="AC11" s="15">
        <v>21.7</v>
      </c>
      <c r="AD11" s="15">
        <v>18.62</v>
      </c>
      <c r="AE11" s="15">
        <v>24.82</v>
      </c>
    </row>
    <row r="12" spans="1:31" x14ac:dyDescent="0.3">
      <c r="A12" s="5" t="s">
        <v>12</v>
      </c>
      <c r="B12" s="10">
        <v>7608.5922</v>
      </c>
      <c r="C12" s="6">
        <v>7771.8</v>
      </c>
      <c r="D12" s="6">
        <v>7046.3</v>
      </c>
      <c r="E12" s="6">
        <v>7165.1</v>
      </c>
      <c r="F12" s="6">
        <v>7108.15</v>
      </c>
      <c r="G12" s="6">
        <v>6642.26</v>
      </c>
      <c r="H12" s="6">
        <v>6406.13</v>
      </c>
      <c r="I12" s="6">
        <v>5519.5</v>
      </c>
      <c r="J12" s="6">
        <v>4585.55</v>
      </c>
      <c r="K12" s="6">
        <v>4109.51</v>
      </c>
      <c r="L12" s="6">
        <v>3743.71</v>
      </c>
      <c r="M12" s="6">
        <v>3429.83</v>
      </c>
      <c r="N12" s="6">
        <v>2873.58</v>
      </c>
      <c r="O12" s="6">
        <v>2540.3000000000002</v>
      </c>
      <c r="P12" s="6">
        <v>2358.75</v>
      </c>
      <c r="Q12" s="6">
        <v>2074.48</v>
      </c>
      <c r="R12" s="6">
        <v>1576.07</v>
      </c>
      <c r="S12" s="6">
        <v>1417.4</v>
      </c>
      <c r="T12" s="6">
        <v>1106.19</v>
      </c>
      <c r="U12" s="6">
        <v>886.23</v>
      </c>
      <c r="V12" s="6">
        <v>719.79</v>
      </c>
      <c r="W12" s="6">
        <v>609.47</v>
      </c>
      <c r="X12" s="6">
        <v>485.38</v>
      </c>
      <c r="Y12" s="6">
        <v>431.85</v>
      </c>
      <c r="Z12" s="6">
        <v>380.7</v>
      </c>
      <c r="AA12" s="6">
        <v>352.33</v>
      </c>
      <c r="AB12" s="6">
        <v>288.49</v>
      </c>
      <c r="AC12" s="15">
        <v>227.3</v>
      </c>
      <c r="AD12" s="15">
        <v>175.33</v>
      </c>
      <c r="AE12" s="15">
        <v>242.34</v>
      </c>
    </row>
    <row r="13" spans="1:31" x14ac:dyDescent="0.3">
      <c r="A13" s="5" t="s">
        <v>13</v>
      </c>
      <c r="B13" s="10">
        <v>1693.2000799999998</v>
      </c>
      <c r="C13" s="6">
        <v>1729.52</v>
      </c>
      <c r="D13" s="6">
        <v>1637.7</v>
      </c>
      <c r="E13" s="6">
        <v>1580.03</v>
      </c>
      <c r="F13" s="6">
        <v>1470.02</v>
      </c>
      <c r="G13" s="6">
        <v>1271.9100000000001</v>
      </c>
      <c r="H13" s="6">
        <v>1142.5999999999999</v>
      </c>
      <c r="I13" s="6">
        <v>1020.03</v>
      </c>
      <c r="J13" s="6">
        <v>903.49</v>
      </c>
      <c r="K13" s="6">
        <v>831.31</v>
      </c>
      <c r="L13" s="6">
        <v>733.02</v>
      </c>
      <c r="M13" s="6">
        <v>635</v>
      </c>
      <c r="N13" s="6">
        <v>518.79999999999995</v>
      </c>
      <c r="O13" s="6">
        <v>434.51</v>
      </c>
      <c r="P13" s="6">
        <v>386.56</v>
      </c>
      <c r="Q13" s="6">
        <v>330.19</v>
      </c>
      <c r="R13" s="6">
        <v>246.44</v>
      </c>
      <c r="S13" s="6">
        <v>211.07</v>
      </c>
      <c r="T13" s="6">
        <v>169.88</v>
      </c>
      <c r="U13" s="6">
        <v>136.47999999999999</v>
      </c>
      <c r="V13" s="6">
        <v>144.08000000000001</v>
      </c>
      <c r="W13" s="6">
        <v>112.64</v>
      </c>
      <c r="X13" s="6">
        <v>92.57</v>
      </c>
      <c r="Y13" s="6">
        <v>66.430000000000007</v>
      </c>
      <c r="Z13" s="6">
        <v>50.78</v>
      </c>
      <c r="AA13" s="6">
        <v>46.18</v>
      </c>
      <c r="AB13" s="6">
        <v>36.159999999999997</v>
      </c>
      <c r="AC13" s="15">
        <v>29.43</v>
      </c>
      <c r="AD13" s="15">
        <v>22.66</v>
      </c>
      <c r="AE13" s="15">
        <v>36.06</v>
      </c>
    </row>
    <row r="14" spans="1:31" x14ac:dyDescent="0.3">
      <c r="A14" s="5" t="s">
        <v>14</v>
      </c>
      <c r="B14" s="10">
        <v>2336.4716100000001</v>
      </c>
      <c r="C14" s="6">
        <v>2386.59</v>
      </c>
      <c r="D14" s="6">
        <v>2093.39</v>
      </c>
      <c r="E14" s="6">
        <v>1965.97</v>
      </c>
      <c r="F14" s="6">
        <v>1825.06</v>
      </c>
      <c r="G14" s="6">
        <v>1567.42</v>
      </c>
      <c r="H14" s="6">
        <v>1402.38</v>
      </c>
      <c r="I14" s="6">
        <v>1233.8800000000001</v>
      </c>
      <c r="J14" s="6">
        <v>1027.32</v>
      </c>
      <c r="K14" s="6">
        <v>945.2</v>
      </c>
      <c r="L14" s="6">
        <v>859.99</v>
      </c>
      <c r="M14" s="6">
        <v>785.15</v>
      </c>
      <c r="N14" s="6">
        <v>671.34</v>
      </c>
      <c r="O14" s="6">
        <v>520.79</v>
      </c>
      <c r="P14" s="6">
        <v>455.35</v>
      </c>
      <c r="Q14" s="6">
        <v>391.62</v>
      </c>
      <c r="R14" s="6">
        <v>301.39</v>
      </c>
      <c r="S14" s="6">
        <v>250.46</v>
      </c>
      <c r="T14" s="6">
        <v>197.45</v>
      </c>
      <c r="U14" s="6">
        <v>150.38999999999999</v>
      </c>
      <c r="V14" s="6">
        <v>118.32</v>
      </c>
      <c r="W14" s="6">
        <v>104.28</v>
      </c>
      <c r="X14" s="6">
        <v>69.19</v>
      </c>
      <c r="Y14" s="6">
        <v>44.96</v>
      </c>
      <c r="Z14" s="6">
        <v>36.85</v>
      </c>
      <c r="AA14" s="6">
        <v>31.28</v>
      </c>
      <c r="AB14" s="6">
        <v>26.84</v>
      </c>
      <c r="AC14" s="15">
        <v>23.04</v>
      </c>
      <c r="AD14" s="15">
        <v>19.73</v>
      </c>
      <c r="AE14" s="15">
        <v>39.49</v>
      </c>
    </row>
    <row r="15" spans="1:31" x14ac:dyDescent="0.3">
      <c r="A15" s="5" t="s">
        <v>15</v>
      </c>
      <c r="B15" s="10">
        <v>1686.95406</v>
      </c>
      <c r="C15" s="6">
        <v>1723.14</v>
      </c>
      <c r="D15" s="6">
        <v>1510.84</v>
      </c>
      <c r="E15" s="6">
        <v>1468.51</v>
      </c>
      <c r="F15" s="6">
        <v>1379.69</v>
      </c>
      <c r="G15" s="6">
        <v>1245.29</v>
      </c>
      <c r="H15" s="6">
        <v>1114.54</v>
      </c>
      <c r="I15" s="6">
        <v>1006.41</v>
      </c>
      <c r="J15" s="6">
        <v>860.61</v>
      </c>
      <c r="K15" s="6">
        <v>792.81</v>
      </c>
      <c r="L15" s="6">
        <v>725.5</v>
      </c>
      <c r="M15" s="6">
        <v>657.55</v>
      </c>
      <c r="N15" s="6">
        <v>530.92999999999995</v>
      </c>
      <c r="O15" s="6">
        <v>432.8</v>
      </c>
      <c r="P15" s="6">
        <v>390.39</v>
      </c>
      <c r="Q15" s="6">
        <v>329.12</v>
      </c>
      <c r="R15" s="6">
        <v>257.38</v>
      </c>
      <c r="S15" s="6">
        <v>212.38</v>
      </c>
      <c r="T15" s="6">
        <v>151.75</v>
      </c>
      <c r="U15" s="6">
        <v>139.41999999999999</v>
      </c>
      <c r="V15" s="6">
        <v>111.84</v>
      </c>
      <c r="W15" s="6">
        <v>99.11</v>
      </c>
      <c r="X15" s="6">
        <v>64.349999999999994</v>
      </c>
      <c r="Y15" s="6">
        <v>50.17</v>
      </c>
      <c r="Z15" s="6">
        <v>41.76</v>
      </c>
      <c r="AA15" s="6">
        <v>37.049999999999997</v>
      </c>
      <c r="AB15" s="6">
        <v>32.04</v>
      </c>
      <c r="AC15" s="15">
        <v>24.79</v>
      </c>
      <c r="AD15" s="15">
        <v>17.760000000000002</v>
      </c>
      <c r="AE15" s="15">
        <v>28.25</v>
      </c>
    </row>
    <row r="16" spans="1:31" x14ac:dyDescent="0.3">
      <c r="A16" s="5" t="s">
        <v>16</v>
      </c>
      <c r="B16" s="10">
        <v>826.49138000000005</v>
      </c>
      <c r="C16" s="6">
        <v>844.22</v>
      </c>
      <c r="D16" s="6">
        <v>762.9</v>
      </c>
      <c r="E16" s="6">
        <v>745.99</v>
      </c>
      <c r="F16" s="6">
        <v>712.49</v>
      </c>
      <c r="G16" s="6">
        <v>655.9</v>
      </c>
      <c r="H16" s="6">
        <v>614.85</v>
      </c>
      <c r="I16" s="6">
        <v>571.54</v>
      </c>
      <c r="J16" s="6">
        <v>500.34</v>
      </c>
      <c r="K16" s="6">
        <v>438.62</v>
      </c>
      <c r="L16" s="6">
        <v>389.5</v>
      </c>
      <c r="M16" s="6">
        <v>338.51</v>
      </c>
      <c r="N16" s="6">
        <v>259.43</v>
      </c>
      <c r="O16" s="6">
        <v>180.9</v>
      </c>
      <c r="P16" s="6">
        <v>222.08</v>
      </c>
      <c r="Q16" s="6">
        <v>169.32</v>
      </c>
      <c r="R16" s="6">
        <v>79.400000000000006</v>
      </c>
      <c r="S16" s="6">
        <v>57.64</v>
      </c>
      <c r="T16" s="6">
        <v>44.93</v>
      </c>
      <c r="U16" s="6">
        <v>35.869999999999997</v>
      </c>
      <c r="V16" s="6">
        <v>29.12</v>
      </c>
      <c r="W16" s="6">
        <v>27.69</v>
      </c>
      <c r="X16" s="6">
        <v>24.38</v>
      </c>
      <c r="Y16" s="6">
        <v>23.36</v>
      </c>
      <c r="Z16" s="6">
        <v>20.05</v>
      </c>
      <c r="AA16" s="6">
        <v>16.170000000000002</v>
      </c>
      <c r="AB16" s="6">
        <v>12.43</v>
      </c>
      <c r="AC16" s="15">
        <v>9.2200000000000006</v>
      </c>
      <c r="AD16" s="15">
        <v>6.31</v>
      </c>
      <c r="AE16" s="15">
        <v>10.5</v>
      </c>
    </row>
    <row r="17" spans="1:31" x14ac:dyDescent="0.3">
      <c r="A17" s="5" t="s">
        <v>17</v>
      </c>
      <c r="B17" s="10">
        <v>734.10315000000003</v>
      </c>
      <c r="C17" s="6">
        <v>749.85</v>
      </c>
      <c r="D17" s="6">
        <v>675.61</v>
      </c>
      <c r="E17" s="6">
        <v>668.08</v>
      </c>
      <c r="F17" s="6">
        <v>680.38</v>
      </c>
      <c r="G17" s="6">
        <v>634.16</v>
      </c>
      <c r="H17" s="6">
        <v>598.91</v>
      </c>
      <c r="I17" s="6">
        <v>560.46</v>
      </c>
      <c r="J17" s="6">
        <v>510.87</v>
      </c>
      <c r="K17" s="6">
        <v>453.97</v>
      </c>
      <c r="L17" s="6">
        <v>382.02</v>
      </c>
      <c r="M17" s="6">
        <v>320.04000000000002</v>
      </c>
      <c r="N17" s="6">
        <v>247.82</v>
      </c>
      <c r="O17" s="6">
        <v>195.26</v>
      </c>
      <c r="P17" s="6">
        <v>168.86</v>
      </c>
      <c r="Q17" s="6">
        <v>146.56</v>
      </c>
      <c r="R17" s="6">
        <v>115.62</v>
      </c>
      <c r="S17" s="6">
        <v>97.45</v>
      </c>
      <c r="T17" s="6">
        <v>75.209999999999994</v>
      </c>
      <c r="U17" s="6">
        <v>67.45</v>
      </c>
      <c r="V17" s="6">
        <v>60.22</v>
      </c>
      <c r="W17" s="6">
        <v>68.56</v>
      </c>
      <c r="X17" s="6">
        <v>49.26</v>
      </c>
      <c r="Y17" s="6">
        <v>46.75</v>
      </c>
      <c r="Z17" s="6">
        <v>42.54</v>
      </c>
      <c r="AA17" s="6">
        <v>35.049999999999997</v>
      </c>
      <c r="AB17" s="6">
        <v>30.16</v>
      </c>
      <c r="AC17" s="15">
        <v>30.37</v>
      </c>
      <c r="AD17" s="15">
        <v>20.99</v>
      </c>
      <c r="AE17" s="15">
        <v>21.39</v>
      </c>
    </row>
    <row r="18" spans="1:31" x14ac:dyDescent="0.3">
      <c r="A18" s="5" t="s">
        <v>19</v>
      </c>
      <c r="B18" s="10">
        <v>474.64856999999995</v>
      </c>
      <c r="C18" s="6">
        <v>484.83</v>
      </c>
      <c r="D18" s="6">
        <v>483.86</v>
      </c>
      <c r="E18" s="6">
        <v>477</v>
      </c>
      <c r="F18" s="6">
        <v>461.75</v>
      </c>
      <c r="G18" s="6">
        <v>417.08</v>
      </c>
      <c r="H18" s="6">
        <v>402.18</v>
      </c>
      <c r="I18" s="6">
        <v>389.34</v>
      </c>
      <c r="J18" s="6">
        <v>342.21</v>
      </c>
      <c r="K18" s="6">
        <v>291.91000000000003</v>
      </c>
      <c r="L18" s="6">
        <v>240.02</v>
      </c>
      <c r="M18" s="6">
        <v>187.03</v>
      </c>
      <c r="N18" s="6">
        <v>146.47</v>
      </c>
      <c r="O18" s="6">
        <v>115.88</v>
      </c>
      <c r="P18" s="6">
        <v>102.15</v>
      </c>
      <c r="Q18" s="6">
        <v>87.22</v>
      </c>
      <c r="R18" s="6">
        <v>68.11</v>
      </c>
      <c r="S18" s="6">
        <v>58.28</v>
      </c>
      <c r="T18" s="6">
        <v>42.19</v>
      </c>
      <c r="U18" s="6">
        <v>31.41</v>
      </c>
      <c r="V18" s="6">
        <v>25.75</v>
      </c>
      <c r="W18" s="6">
        <v>21.41</v>
      </c>
      <c r="X18" s="6">
        <v>19.14</v>
      </c>
      <c r="Y18" s="6">
        <v>16.77</v>
      </c>
      <c r="Z18" s="6">
        <v>15.64</v>
      </c>
      <c r="AA18" s="6">
        <v>14.34</v>
      </c>
      <c r="AB18" s="6">
        <v>12.06</v>
      </c>
      <c r="AC18" s="15">
        <v>10.14</v>
      </c>
      <c r="AD18" s="15">
        <v>8.36</v>
      </c>
      <c r="AE18" s="15">
        <v>16.5</v>
      </c>
    </row>
    <row r="19" spans="1:31" x14ac:dyDescent="0.3">
      <c r="A19" s="5" t="s">
        <v>20</v>
      </c>
      <c r="B19" s="10">
        <v>986.45019000000002</v>
      </c>
      <c r="C19" s="6">
        <v>1007.61</v>
      </c>
      <c r="D19" s="6">
        <v>906.08</v>
      </c>
      <c r="E19" s="6">
        <v>874.19</v>
      </c>
      <c r="F19" s="6">
        <v>752.82</v>
      </c>
      <c r="G19" s="6">
        <v>677.21</v>
      </c>
      <c r="H19" s="6">
        <v>641.22</v>
      </c>
      <c r="I19" s="6">
        <v>614.32000000000005</v>
      </c>
      <c r="J19" s="6">
        <v>543.13</v>
      </c>
      <c r="K19" s="6">
        <v>482.07</v>
      </c>
      <c r="L19" s="6">
        <v>380.82</v>
      </c>
      <c r="M19" s="6">
        <v>325.42</v>
      </c>
      <c r="N19" s="6">
        <v>266.13</v>
      </c>
      <c r="O19" s="6">
        <v>210.19</v>
      </c>
      <c r="P19" s="6">
        <v>186.02</v>
      </c>
      <c r="Q19" s="6">
        <v>157.02000000000001</v>
      </c>
      <c r="R19" s="6">
        <v>128.44</v>
      </c>
      <c r="S19" s="6">
        <v>106.15</v>
      </c>
      <c r="T19" s="6">
        <v>89.04</v>
      </c>
      <c r="U19" s="6">
        <v>76.11</v>
      </c>
      <c r="V19" s="6">
        <v>66.25</v>
      </c>
      <c r="W19" s="6">
        <v>59.6</v>
      </c>
      <c r="X19" s="6">
        <v>49.05</v>
      </c>
      <c r="Y19" s="6">
        <v>46.07</v>
      </c>
      <c r="Z19" s="6">
        <v>38.44</v>
      </c>
      <c r="AA19" s="6">
        <v>29.86</v>
      </c>
      <c r="AB19" s="6">
        <v>24.33</v>
      </c>
      <c r="AC19" s="15">
        <v>28.18</v>
      </c>
      <c r="AD19" s="15">
        <v>12.8</v>
      </c>
      <c r="AE19" s="15">
        <v>19.27</v>
      </c>
    </row>
    <row r="20" spans="1:31" x14ac:dyDescent="0.3">
      <c r="A20" s="5" t="s">
        <v>21</v>
      </c>
      <c r="B20" s="10">
        <v>1339.5656999999999</v>
      </c>
      <c r="C20" s="6">
        <v>1368.3</v>
      </c>
      <c r="D20" s="6">
        <v>1253.8499999999999</v>
      </c>
      <c r="E20" s="6">
        <v>1241.74</v>
      </c>
      <c r="F20" s="6">
        <v>1231.9100000000001</v>
      </c>
      <c r="G20" s="6">
        <v>1157.24</v>
      </c>
      <c r="H20" s="6">
        <v>1100.03</v>
      </c>
      <c r="I20" s="6">
        <v>1006.32</v>
      </c>
      <c r="J20" s="6">
        <v>895.25</v>
      </c>
      <c r="K20" s="6">
        <v>788.93</v>
      </c>
      <c r="L20" s="6">
        <v>670.18</v>
      </c>
      <c r="M20" s="6">
        <v>566.14</v>
      </c>
      <c r="N20" s="6">
        <v>452.61</v>
      </c>
      <c r="O20" s="6">
        <v>377.01</v>
      </c>
      <c r="P20" s="6">
        <v>342.44</v>
      </c>
      <c r="Q20" s="6">
        <v>292.8</v>
      </c>
      <c r="R20" s="6">
        <v>225.99</v>
      </c>
      <c r="S20" s="6">
        <v>176.41</v>
      </c>
      <c r="T20" s="6">
        <v>130.51</v>
      </c>
      <c r="U20" s="6">
        <v>120.14</v>
      </c>
      <c r="V20" s="6">
        <v>100.66</v>
      </c>
      <c r="W20" s="6">
        <v>94.29</v>
      </c>
      <c r="X20" s="6">
        <v>74.989999999999995</v>
      </c>
      <c r="Y20" s="6">
        <v>65.84</v>
      </c>
      <c r="Z20" s="6">
        <v>56.31</v>
      </c>
      <c r="AA20" s="6">
        <v>44.57</v>
      </c>
      <c r="AB20" s="6">
        <v>37.97</v>
      </c>
      <c r="AC20" s="15">
        <v>53.58</v>
      </c>
      <c r="AD20" s="15">
        <v>22.75</v>
      </c>
      <c r="AE20" s="15">
        <v>39.6</v>
      </c>
    </row>
    <row r="21" spans="1:31" x14ac:dyDescent="0.3">
      <c r="A21" s="5" t="s">
        <v>22</v>
      </c>
      <c r="B21" s="10">
        <v>1197.9337700000001</v>
      </c>
      <c r="C21" s="6">
        <v>1223.6300000000001</v>
      </c>
      <c r="D21" s="6">
        <v>1259.21</v>
      </c>
      <c r="E21" s="6">
        <v>1222.53</v>
      </c>
      <c r="F21" s="6">
        <v>1152.06</v>
      </c>
      <c r="G21" s="6">
        <v>1056.67</v>
      </c>
      <c r="H21" s="6">
        <v>1011.18</v>
      </c>
      <c r="I21" s="6">
        <v>942.9</v>
      </c>
      <c r="J21" s="6">
        <v>833.88</v>
      </c>
      <c r="K21" s="6">
        <v>723.61</v>
      </c>
      <c r="L21" s="6">
        <v>606.65</v>
      </c>
      <c r="M21" s="6">
        <v>502.32</v>
      </c>
      <c r="N21" s="6">
        <v>386.8</v>
      </c>
      <c r="O21" s="6">
        <v>301.92</v>
      </c>
      <c r="P21" s="6">
        <v>260.39</v>
      </c>
      <c r="Q21" s="6">
        <v>219.52</v>
      </c>
      <c r="R21" s="6">
        <v>176.03</v>
      </c>
      <c r="S21" s="6">
        <v>136.13</v>
      </c>
      <c r="T21" s="6">
        <v>104.82</v>
      </c>
      <c r="U21" s="6">
        <v>65.87</v>
      </c>
      <c r="V21" s="6">
        <v>54.2</v>
      </c>
      <c r="W21" s="6">
        <v>51.98</v>
      </c>
      <c r="X21" s="6">
        <v>46.01</v>
      </c>
      <c r="Y21" s="6">
        <v>38.729999999999997</v>
      </c>
      <c r="Z21" s="6">
        <v>32.49</v>
      </c>
      <c r="AA21" s="6">
        <v>28.63</v>
      </c>
      <c r="AB21" s="6">
        <v>22.86</v>
      </c>
      <c r="AC21" s="15">
        <v>17.059999999999999</v>
      </c>
      <c r="AD21" s="15">
        <v>12.86</v>
      </c>
      <c r="AE21" s="15">
        <v>16.29</v>
      </c>
    </row>
    <row r="22" spans="1:31" x14ac:dyDescent="0.3">
      <c r="A22" s="5" t="s">
        <v>23</v>
      </c>
      <c r="B22" s="10">
        <v>1545.4983500000001</v>
      </c>
      <c r="C22" s="6">
        <v>1578.65</v>
      </c>
      <c r="D22" s="6">
        <v>1230.29</v>
      </c>
      <c r="E22" s="6">
        <v>1564.12</v>
      </c>
      <c r="F22" s="6">
        <v>1528.7</v>
      </c>
      <c r="G22" s="6">
        <v>1402.93</v>
      </c>
      <c r="H22" s="6">
        <v>1322.1</v>
      </c>
      <c r="I22" s="6">
        <v>1245.6300000000001</v>
      </c>
      <c r="J22" s="6">
        <v>1101.02</v>
      </c>
      <c r="K22" s="6">
        <v>978.52</v>
      </c>
      <c r="L22" s="6">
        <v>828.58</v>
      </c>
      <c r="M22" s="6">
        <v>673.26</v>
      </c>
      <c r="N22" s="6">
        <v>390.19</v>
      </c>
      <c r="O22" s="6">
        <v>316.07</v>
      </c>
      <c r="P22" s="6">
        <v>277.32</v>
      </c>
      <c r="Q22" s="6">
        <v>221.68</v>
      </c>
      <c r="R22" s="6">
        <v>178.6</v>
      </c>
      <c r="S22" s="6">
        <v>138.82</v>
      </c>
      <c r="T22" s="6">
        <v>104.02</v>
      </c>
      <c r="U22" s="6">
        <v>80.44</v>
      </c>
      <c r="V22" s="6">
        <v>85.83</v>
      </c>
      <c r="W22" s="6">
        <v>86.16</v>
      </c>
      <c r="X22" s="6">
        <v>69.77</v>
      </c>
      <c r="Y22" s="6">
        <v>60.47</v>
      </c>
      <c r="Z22" s="6">
        <v>50.77</v>
      </c>
      <c r="AA22" s="6">
        <v>41.67</v>
      </c>
      <c r="AB22" s="6">
        <v>36.21</v>
      </c>
      <c r="AC22" s="15">
        <v>31.54</v>
      </c>
      <c r="AD22" s="15">
        <v>24.16</v>
      </c>
      <c r="AE22" s="15">
        <v>42.71</v>
      </c>
    </row>
    <row r="23" spans="1:31" x14ac:dyDescent="0.3">
      <c r="A23" s="5" t="s">
        <v>24</v>
      </c>
      <c r="B23" s="10">
        <v>1163.3554899999999</v>
      </c>
      <c r="C23" s="6">
        <v>1188.31</v>
      </c>
      <c r="D23" s="6">
        <v>1100.0899999999999</v>
      </c>
      <c r="E23" s="6">
        <v>950.23</v>
      </c>
      <c r="F23" s="6">
        <v>879.71</v>
      </c>
      <c r="G23" s="6">
        <v>800.35</v>
      </c>
      <c r="H23" s="6">
        <v>743.7</v>
      </c>
      <c r="I23" s="6">
        <v>718.95</v>
      </c>
      <c r="J23" s="6">
        <v>632.79999999999995</v>
      </c>
      <c r="K23" s="6">
        <v>536.63</v>
      </c>
      <c r="L23" s="6">
        <v>490.65</v>
      </c>
      <c r="M23" s="6">
        <v>425.78</v>
      </c>
      <c r="N23" s="6">
        <v>314.27999999999997</v>
      </c>
      <c r="O23" s="6">
        <v>246.33</v>
      </c>
      <c r="P23" s="6">
        <v>205.57</v>
      </c>
      <c r="Q23" s="6">
        <v>174.58</v>
      </c>
      <c r="R23" s="6">
        <v>132.83000000000001</v>
      </c>
      <c r="S23" s="6">
        <v>108.06</v>
      </c>
      <c r="T23" s="6">
        <v>80.66</v>
      </c>
      <c r="U23" s="6">
        <v>59.89</v>
      </c>
      <c r="V23" s="6">
        <v>46.07</v>
      </c>
      <c r="W23" s="6">
        <v>46.02</v>
      </c>
      <c r="X23" s="6">
        <v>36.06</v>
      </c>
      <c r="Y23" s="6">
        <v>32.369999999999997</v>
      </c>
      <c r="Z23" s="6">
        <v>30.27</v>
      </c>
      <c r="AA23" s="6">
        <v>25.64</v>
      </c>
      <c r="AB23" s="6">
        <v>25.52</v>
      </c>
      <c r="AC23" s="15">
        <v>18.920000000000002</v>
      </c>
      <c r="AD23" s="15">
        <v>14.02</v>
      </c>
      <c r="AE23" s="15">
        <v>17.91</v>
      </c>
    </row>
    <row r="24" spans="1:31" x14ac:dyDescent="0.3">
      <c r="A24" s="5" t="s">
        <v>25</v>
      </c>
      <c r="B24" s="10">
        <v>1844.6905400000001</v>
      </c>
      <c r="C24" s="6">
        <v>1884.26</v>
      </c>
      <c r="D24" s="6">
        <v>1722.79</v>
      </c>
      <c r="E24" s="6">
        <v>1699.04</v>
      </c>
      <c r="F24" s="6">
        <v>1634.22</v>
      </c>
      <c r="G24" s="6">
        <v>1536.74</v>
      </c>
      <c r="H24" s="6">
        <v>1393.64</v>
      </c>
      <c r="I24" s="6">
        <v>1349.47</v>
      </c>
      <c r="J24" s="6">
        <v>1243.0999999999999</v>
      </c>
      <c r="K24" s="6">
        <v>1141.8</v>
      </c>
      <c r="L24" s="6">
        <v>1102.4000000000001</v>
      </c>
      <c r="M24" s="6">
        <v>979.48</v>
      </c>
      <c r="N24" s="6">
        <v>872.65</v>
      </c>
      <c r="O24" s="6">
        <v>702.65</v>
      </c>
      <c r="P24" s="6">
        <v>621.84</v>
      </c>
      <c r="Q24" s="6">
        <v>523.79</v>
      </c>
      <c r="R24" s="6">
        <v>427.08</v>
      </c>
      <c r="S24" s="6">
        <v>371.26</v>
      </c>
      <c r="T24" s="6">
        <v>302.87</v>
      </c>
      <c r="U24" s="6">
        <v>274.77</v>
      </c>
      <c r="V24" s="6">
        <v>245.87</v>
      </c>
      <c r="W24" s="6">
        <v>246.19</v>
      </c>
      <c r="X24" s="6">
        <v>200.55</v>
      </c>
      <c r="Y24" s="6">
        <v>176.15</v>
      </c>
      <c r="Z24" s="6">
        <v>132.19</v>
      </c>
      <c r="AA24" s="6">
        <v>97.72</v>
      </c>
      <c r="AB24" s="6">
        <v>85.24</v>
      </c>
      <c r="AC24" s="15">
        <v>146.69999999999999</v>
      </c>
      <c r="AD24" s="15">
        <v>62.87</v>
      </c>
      <c r="AE24" s="15">
        <v>77.37</v>
      </c>
    </row>
    <row r="25" spans="1:31" x14ac:dyDescent="0.3">
      <c r="A25" s="5" t="s">
        <v>26</v>
      </c>
      <c r="B25" s="10">
        <v>4168.2883000000002</v>
      </c>
      <c r="C25" s="6">
        <v>4257.7</v>
      </c>
      <c r="D25" s="6">
        <v>3857.39</v>
      </c>
      <c r="E25" s="6">
        <v>3773.38</v>
      </c>
      <c r="F25" s="6">
        <v>3538.41</v>
      </c>
      <c r="G25" s="6">
        <v>3332.13</v>
      </c>
      <c r="H25" s="6">
        <v>3136.49</v>
      </c>
      <c r="I25" s="6">
        <v>2726.85</v>
      </c>
      <c r="J25" s="6">
        <v>2082.44</v>
      </c>
      <c r="K25" s="6">
        <v>1731.26</v>
      </c>
      <c r="L25" s="6">
        <v>1482.08</v>
      </c>
      <c r="M25" s="6">
        <v>1339.57</v>
      </c>
      <c r="N25" s="6">
        <v>1106.82</v>
      </c>
      <c r="O25" s="6">
        <v>880.82</v>
      </c>
      <c r="P25" s="6">
        <v>800.36</v>
      </c>
      <c r="Q25" s="6">
        <v>658.06</v>
      </c>
      <c r="R25" s="6">
        <v>500.88</v>
      </c>
      <c r="S25" s="6">
        <v>412.38</v>
      </c>
      <c r="T25" s="6">
        <v>327.71</v>
      </c>
      <c r="U25" s="6">
        <v>290.83999999999997</v>
      </c>
      <c r="V25" s="6">
        <v>265.93</v>
      </c>
      <c r="W25" s="6">
        <v>265.64999999999998</v>
      </c>
      <c r="X25" s="6">
        <v>225.02</v>
      </c>
      <c r="Y25" s="6">
        <v>184.79</v>
      </c>
      <c r="Z25" s="6">
        <v>164.91</v>
      </c>
      <c r="AA25" s="6">
        <v>144.77000000000001</v>
      </c>
      <c r="AB25" s="6">
        <v>131.75</v>
      </c>
      <c r="AC25" s="15">
        <v>88.02</v>
      </c>
      <c r="AD25" s="15">
        <v>74.400000000000006</v>
      </c>
      <c r="AE25" s="15">
        <v>67.25</v>
      </c>
    </row>
    <row r="26" spans="1:31" x14ac:dyDescent="0.3">
      <c r="A26" s="5" t="s">
        <v>27</v>
      </c>
      <c r="B26" s="10">
        <v>383.76799999999997</v>
      </c>
      <c r="C26" s="6">
        <v>392</v>
      </c>
      <c r="D26" s="6">
        <v>372.25</v>
      </c>
      <c r="E26" s="6">
        <v>370.93</v>
      </c>
      <c r="F26" s="6">
        <v>358.96</v>
      </c>
      <c r="G26" s="6">
        <v>332.15</v>
      </c>
      <c r="H26" s="6">
        <v>312.79000000000002</v>
      </c>
      <c r="I26" s="6">
        <v>297.05</v>
      </c>
      <c r="J26" s="6">
        <v>274.85000000000002</v>
      </c>
      <c r="K26" s="6">
        <v>256.25</v>
      </c>
      <c r="L26" s="6">
        <v>229.72</v>
      </c>
      <c r="M26" s="6">
        <v>186.29</v>
      </c>
      <c r="N26" s="6">
        <v>156.1</v>
      </c>
      <c r="O26" s="6">
        <v>120.46</v>
      </c>
      <c r="P26" s="6">
        <v>191.17</v>
      </c>
      <c r="Q26" s="6">
        <v>70.150000000000006</v>
      </c>
      <c r="R26" s="6">
        <v>56.62</v>
      </c>
      <c r="S26" s="6">
        <v>45.2</v>
      </c>
      <c r="T26" s="6">
        <v>43.25</v>
      </c>
      <c r="U26" s="6">
        <v>36.24</v>
      </c>
      <c r="V26" s="6">
        <v>26.18</v>
      </c>
      <c r="W26" s="6">
        <v>24.3</v>
      </c>
      <c r="X26" s="6">
        <v>17.34</v>
      </c>
      <c r="Y26" s="6">
        <v>14.97</v>
      </c>
      <c r="Z26" s="6">
        <v>13.16</v>
      </c>
      <c r="AA26" s="6">
        <v>13.75</v>
      </c>
      <c r="AB26" s="6">
        <v>12.97</v>
      </c>
      <c r="AC26" s="15">
        <v>11.54</v>
      </c>
      <c r="AD26" s="15">
        <v>9.02</v>
      </c>
      <c r="AE26" s="15">
        <v>11.81</v>
      </c>
    </row>
    <row r="27" spans="1:31" x14ac:dyDescent="0.3">
      <c r="A27" s="5" t="s">
        <v>29</v>
      </c>
      <c r="B27" s="10">
        <v>2237.4555499999997</v>
      </c>
      <c r="C27" s="6">
        <v>2285.4499999999998</v>
      </c>
      <c r="D27" s="6">
        <v>2094.85</v>
      </c>
      <c r="E27" s="6">
        <v>2134.9299999999998</v>
      </c>
      <c r="F27" s="6">
        <v>2265.54</v>
      </c>
      <c r="G27" s="6">
        <v>2252.38</v>
      </c>
      <c r="H27" s="6">
        <v>2227.91</v>
      </c>
      <c r="I27" s="6">
        <v>2154.83</v>
      </c>
      <c r="J27" s="6">
        <v>1922.02</v>
      </c>
      <c r="K27" s="6">
        <v>1693.24</v>
      </c>
      <c r="L27" s="6">
        <v>1703.49</v>
      </c>
      <c r="M27" s="6">
        <v>1488.33</v>
      </c>
      <c r="N27" s="6">
        <v>952.07</v>
      </c>
      <c r="O27" s="6">
        <v>655.16999999999996</v>
      </c>
      <c r="P27" s="6">
        <v>577.57000000000005</v>
      </c>
      <c r="Q27" s="6">
        <v>442.7</v>
      </c>
      <c r="R27" s="6">
        <v>317.72000000000003</v>
      </c>
      <c r="S27" s="6">
        <v>256.81</v>
      </c>
      <c r="T27" s="6">
        <v>200.62</v>
      </c>
      <c r="U27" s="6">
        <v>161.56</v>
      </c>
      <c r="V27" s="6">
        <v>157.87</v>
      </c>
      <c r="W27" s="6">
        <v>106.12</v>
      </c>
      <c r="X27" s="6">
        <v>87.24</v>
      </c>
      <c r="Y27" s="6">
        <v>76.73</v>
      </c>
      <c r="Z27" s="6">
        <v>71.13</v>
      </c>
      <c r="AA27" s="6">
        <v>59.31</v>
      </c>
      <c r="AB27" s="6">
        <v>54.94</v>
      </c>
      <c r="AC27" s="15">
        <v>34.42</v>
      </c>
      <c r="AD27" s="15">
        <v>27.28</v>
      </c>
      <c r="AE27" s="15">
        <v>44.56</v>
      </c>
    </row>
    <row r="28" spans="1:31" x14ac:dyDescent="0.3">
      <c r="A28" s="5" t="s">
        <v>30</v>
      </c>
      <c r="B28" s="10">
        <v>1661.9797700000001</v>
      </c>
      <c r="C28" s="6">
        <v>1697.63</v>
      </c>
      <c r="D28" s="6">
        <v>1520.38</v>
      </c>
      <c r="E28" s="6">
        <v>1482.96</v>
      </c>
      <c r="F28" s="6">
        <v>1424.16</v>
      </c>
      <c r="G28" s="6">
        <v>1275.53</v>
      </c>
      <c r="H28" s="6">
        <v>1175.4100000000001</v>
      </c>
      <c r="I28" s="6">
        <v>1157.6400000000001</v>
      </c>
      <c r="J28" s="6">
        <v>1025.17</v>
      </c>
      <c r="K28" s="6">
        <v>898.54</v>
      </c>
      <c r="L28" s="6">
        <v>780.9</v>
      </c>
      <c r="M28" s="6">
        <v>680.69</v>
      </c>
      <c r="N28" s="6">
        <v>526.94000000000005</v>
      </c>
      <c r="O28" s="6">
        <v>387.36</v>
      </c>
      <c r="P28" s="6">
        <v>354.69</v>
      </c>
      <c r="Q28" s="6">
        <v>286.38</v>
      </c>
      <c r="R28" s="6">
        <v>186.77</v>
      </c>
      <c r="S28" s="6">
        <v>141.44999999999999</v>
      </c>
      <c r="T28" s="6">
        <v>108.03</v>
      </c>
      <c r="U28" s="6">
        <v>89.58</v>
      </c>
      <c r="V28" s="6">
        <v>89.02</v>
      </c>
      <c r="W28" s="6">
        <v>77.650000000000006</v>
      </c>
      <c r="X28" s="6">
        <v>58.79</v>
      </c>
      <c r="Y28" s="6">
        <v>56.12</v>
      </c>
      <c r="Z28" s="6">
        <v>53.7</v>
      </c>
      <c r="AA28" s="6">
        <v>46.19</v>
      </c>
      <c r="AB28" s="6">
        <v>37.9</v>
      </c>
      <c r="AC28" s="15">
        <v>29.7</v>
      </c>
      <c r="AD28" s="15">
        <v>23.64</v>
      </c>
      <c r="AE28" s="15">
        <v>0.02</v>
      </c>
    </row>
    <row r="29" spans="1:31" x14ac:dyDescent="0.3">
      <c r="A29" s="5" t="s">
        <v>32</v>
      </c>
      <c r="B29" s="10">
        <v>674.64847999999995</v>
      </c>
      <c r="C29" s="6">
        <v>689.12</v>
      </c>
      <c r="D29" s="6">
        <v>650.47</v>
      </c>
      <c r="E29" s="6">
        <v>630.03</v>
      </c>
      <c r="F29" s="6">
        <v>595.63</v>
      </c>
      <c r="G29" s="6">
        <v>560.86</v>
      </c>
      <c r="H29" s="6">
        <v>530</v>
      </c>
      <c r="I29" s="6">
        <v>502.22</v>
      </c>
      <c r="J29" s="6">
        <v>477.97</v>
      </c>
      <c r="K29" s="6">
        <v>450.75</v>
      </c>
      <c r="L29" s="6">
        <v>378.4</v>
      </c>
      <c r="M29" s="6">
        <v>317.69</v>
      </c>
      <c r="N29" s="6">
        <v>253.83</v>
      </c>
      <c r="O29" s="6" t="s">
        <v>34</v>
      </c>
      <c r="P29" s="6">
        <v>174.99</v>
      </c>
      <c r="Q29" s="6">
        <v>133.1</v>
      </c>
      <c r="R29" s="6">
        <v>103.72</v>
      </c>
      <c r="S29" s="6">
        <v>90.67</v>
      </c>
      <c r="T29" s="6">
        <v>72.569999999999993</v>
      </c>
      <c r="U29" s="6">
        <v>60.11</v>
      </c>
      <c r="V29" s="6">
        <v>57.23</v>
      </c>
      <c r="W29" s="6">
        <v>59.84</v>
      </c>
      <c r="X29" s="6">
        <v>54.53</v>
      </c>
      <c r="Y29" s="6">
        <v>52.42</v>
      </c>
      <c r="Z29" s="6">
        <v>46.75</v>
      </c>
      <c r="AA29" s="6">
        <v>37.020000000000003</v>
      </c>
      <c r="AB29" s="6">
        <v>32.549999999999997</v>
      </c>
      <c r="AC29" s="15">
        <v>25.58</v>
      </c>
      <c r="AD29" s="15">
        <v>21.65</v>
      </c>
      <c r="AE29" s="15">
        <v>41.75</v>
      </c>
    </row>
    <row r="30" spans="1:31" x14ac:dyDescent="0.3">
      <c r="A30" s="5" t="s">
        <v>35</v>
      </c>
      <c r="B30" s="10">
        <v>838.024</v>
      </c>
      <c r="C30" s="6">
        <v>856</v>
      </c>
      <c r="D30" s="6">
        <v>724.14</v>
      </c>
      <c r="E30" s="6">
        <v>702.56</v>
      </c>
      <c r="F30" s="6">
        <v>684.7</v>
      </c>
      <c r="G30" s="6">
        <v>654.5</v>
      </c>
      <c r="H30" s="6">
        <v>641.07000000000005</v>
      </c>
      <c r="I30" s="6">
        <v>650.99</v>
      </c>
      <c r="J30" s="6">
        <v>583.79</v>
      </c>
      <c r="K30" s="6">
        <v>501.98</v>
      </c>
      <c r="L30" s="6">
        <v>396.96</v>
      </c>
      <c r="M30" s="6">
        <v>318.55</v>
      </c>
      <c r="N30" s="6">
        <v>241.86</v>
      </c>
      <c r="O30" s="6">
        <v>181.4</v>
      </c>
      <c r="P30" s="6">
        <v>145.61000000000001</v>
      </c>
      <c r="Q30" s="6">
        <v>112.92</v>
      </c>
      <c r="R30" s="6">
        <v>85.89</v>
      </c>
      <c r="S30" s="6">
        <v>73.05</v>
      </c>
      <c r="T30" s="6">
        <v>75.31</v>
      </c>
      <c r="U30" s="6">
        <v>64.8</v>
      </c>
      <c r="V30" s="6">
        <v>60.07</v>
      </c>
      <c r="W30" s="6">
        <v>55.97</v>
      </c>
      <c r="X30" s="6">
        <v>46.96</v>
      </c>
      <c r="Y30" s="6">
        <v>40.89</v>
      </c>
      <c r="Z30" s="6">
        <v>35.01</v>
      </c>
      <c r="AA30" s="6">
        <v>29.68</v>
      </c>
      <c r="AB30" s="6">
        <v>23.78</v>
      </c>
      <c r="AC30" s="15">
        <v>18.21</v>
      </c>
      <c r="AD30" s="15">
        <v>14.63</v>
      </c>
      <c r="AE30" s="15">
        <v>18.559999999999999</v>
      </c>
    </row>
    <row r="31" spans="1:31" x14ac:dyDescent="0.3">
      <c r="A31" s="5" t="s">
        <v>44</v>
      </c>
      <c r="B31" s="5"/>
    </row>
    <row r="32" spans="1:31" x14ac:dyDescent="0.3">
      <c r="A32" s="1" t="s">
        <v>40</v>
      </c>
      <c r="B32" s="1"/>
    </row>
    <row r="33" spans="1:1" ht="19.95" customHeight="1" x14ac:dyDescent="0.3">
      <c r="A33" s="2" t="s">
        <v>45</v>
      </c>
    </row>
  </sheetData>
  <phoneticPr fontId="1" type="noConversion"/>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G34"/>
  <sheetViews>
    <sheetView topLeftCell="A31" workbookViewId="0">
      <selection activeCell="C35" sqref="C35"/>
    </sheetView>
  </sheetViews>
  <sheetFormatPr defaultColWidth="16" defaultRowHeight="13.8" x14ac:dyDescent="0.3"/>
  <cols>
    <col min="1" max="1" width="12.5546875" style="2" customWidth="1"/>
    <col min="2" max="31" width="8.88671875" style="2" customWidth="1"/>
    <col min="32" max="32" width="16" style="3" customWidth="1"/>
    <col min="33" max="256" width="16" style="2"/>
    <col min="257" max="257" width="12.5546875" style="2" customWidth="1"/>
    <col min="258" max="287" width="8.88671875" style="2" customWidth="1"/>
    <col min="288" max="288" width="16" style="2" customWidth="1"/>
    <col min="289" max="512" width="16" style="2"/>
    <col min="513" max="513" width="12.5546875" style="2" customWidth="1"/>
    <col min="514" max="543" width="8.88671875" style="2" customWidth="1"/>
    <col min="544" max="544" width="16" style="2" customWidth="1"/>
    <col min="545" max="768" width="16" style="2"/>
    <col min="769" max="769" width="12.5546875" style="2" customWidth="1"/>
    <col min="770" max="799" width="8.88671875" style="2" customWidth="1"/>
    <col min="800" max="800" width="16" style="2" customWidth="1"/>
    <col min="801" max="1024" width="16" style="2"/>
    <col min="1025" max="1025" width="12.5546875" style="2" customWidth="1"/>
    <col min="1026" max="1055" width="8.88671875" style="2" customWidth="1"/>
    <col min="1056" max="1056" width="16" style="2" customWidth="1"/>
    <col min="1057" max="1280" width="16" style="2"/>
    <col min="1281" max="1281" width="12.5546875" style="2" customWidth="1"/>
    <col min="1282" max="1311" width="8.88671875" style="2" customWidth="1"/>
    <col min="1312" max="1312" width="16" style="2" customWidth="1"/>
    <col min="1313" max="1536" width="16" style="2"/>
    <col min="1537" max="1537" width="12.5546875" style="2" customWidth="1"/>
    <col min="1538" max="1567" width="8.88671875" style="2" customWidth="1"/>
    <col min="1568" max="1568" width="16" style="2" customWidth="1"/>
    <col min="1569" max="1792" width="16" style="2"/>
    <col min="1793" max="1793" width="12.5546875" style="2" customWidth="1"/>
    <col min="1794" max="1823" width="8.88671875" style="2" customWidth="1"/>
    <col min="1824" max="1824" width="16" style="2" customWidth="1"/>
    <col min="1825" max="2048" width="16" style="2"/>
    <col min="2049" max="2049" width="12.5546875" style="2" customWidth="1"/>
    <col min="2050" max="2079" width="8.88671875" style="2" customWidth="1"/>
    <col min="2080" max="2080" width="16" style="2" customWidth="1"/>
    <col min="2081" max="2304" width="16" style="2"/>
    <col min="2305" max="2305" width="12.5546875" style="2" customWidth="1"/>
    <col min="2306" max="2335" width="8.88671875" style="2" customWidth="1"/>
    <col min="2336" max="2336" width="16" style="2" customWidth="1"/>
    <col min="2337" max="2560" width="16" style="2"/>
    <col min="2561" max="2561" width="12.5546875" style="2" customWidth="1"/>
    <col min="2562" max="2591" width="8.88671875" style="2" customWidth="1"/>
    <col min="2592" max="2592" width="16" style="2" customWidth="1"/>
    <col min="2593" max="2816" width="16" style="2"/>
    <col min="2817" max="2817" width="12.5546875" style="2" customWidth="1"/>
    <col min="2818" max="2847" width="8.88671875" style="2" customWidth="1"/>
    <col min="2848" max="2848" width="16" style="2" customWidth="1"/>
    <col min="2849" max="3072" width="16" style="2"/>
    <col min="3073" max="3073" width="12.5546875" style="2" customWidth="1"/>
    <col min="3074" max="3103" width="8.88671875" style="2" customWidth="1"/>
    <col min="3104" max="3104" width="16" style="2" customWidth="1"/>
    <col min="3105" max="3328" width="16" style="2"/>
    <col min="3329" max="3329" width="12.5546875" style="2" customWidth="1"/>
    <col min="3330" max="3359" width="8.88671875" style="2" customWidth="1"/>
    <col min="3360" max="3360" width="16" style="2" customWidth="1"/>
    <col min="3361" max="3584" width="16" style="2"/>
    <col min="3585" max="3585" width="12.5546875" style="2" customWidth="1"/>
    <col min="3586" max="3615" width="8.88671875" style="2" customWidth="1"/>
    <col min="3616" max="3616" width="16" style="2" customWidth="1"/>
    <col min="3617" max="3840" width="16" style="2"/>
    <col min="3841" max="3841" width="12.5546875" style="2" customWidth="1"/>
    <col min="3842" max="3871" width="8.88671875" style="2" customWidth="1"/>
    <col min="3872" max="3872" width="16" style="2" customWidth="1"/>
    <col min="3873" max="4096" width="16" style="2"/>
    <col min="4097" max="4097" width="12.5546875" style="2" customWidth="1"/>
    <col min="4098" max="4127" width="8.88671875" style="2" customWidth="1"/>
    <col min="4128" max="4128" width="16" style="2" customWidth="1"/>
    <col min="4129" max="4352" width="16" style="2"/>
    <col min="4353" max="4353" width="12.5546875" style="2" customWidth="1"/>
    <col min="4354" max="4383" width="8.88671875" style="2" customWidth="1"/>
    <col min="4384" max="4384" width="16" style="2" customWidth="1"/>
    <col min="4385" max="4608" width="16" style="2"/>
    <col min="4609" max="4609" width="12.5546875" style="2" customWidth="1"/>
    <col min="4610" max="4639" width="8.88671875" style="2" customWidth="1"/>
    <col min="4640" max="4640" width="16" style="2" customWidth="1"/>
    <col min="4641" max="4864" width="16" style="2"/>
    <col min="4865" max="4865" width="12.5546875" style="2" customWidth="1"/>
    <col min="4866" max="4895" width="8.88671875" style="2" customWidth="1"/>
    <col min="4896" max="4896" width="16" style="2" customWidth="1"/>
    <col min="4897" max="5120" width="16" style="2"/>
    <col min="5121" max="5121" width="12.5546875" style="2" customWidth="1"/>
    <col min="5122" max="5151" width="8.88671875" style="2" customWidth="1"/>
    <col min="5152" max="5152" width="16" style="2" customWidth="1"/>
    <col min="5153" max="5376" width="16" style="2"/>
    <col min="5377" max="5377" width="12.5546875" style="2" customWidth="1"/>
    <col min="5378" max="5407" width="8.88671875" style="2" customWidth="1"/>
    <col min="5408" max="5408" width="16" style="2" customWidth="1"/>
    <col min="5409" max="5632" width="16" style="2"/>
    <col min="5633" max="5633" width="12.5546875" style="2" customWidth="1"/>
    <col min="5634" max="5663" width="8.88671875" style="2" customWidth="1"/>
    <col min="5664" max="5664" width="16" style="2" customWidth="1"/>
    <col min="5665" max="5888" width="16" style="2"/>
    <col min="5889" max="5889" width="12.5546875" style="2" customWidth="1"/>
    <col min="5890" max="5919" width="8.88671875" style="2" customWidth="1"/>
    <col min="5920" max="5920" width="16" style="2" customWidth="1"/>
    <col min="5921" max="6144" width="16" style="2"/>
    <col min="6145" max="6145" width="12.5546875" style="2" customWidth="1"/>
    <col min="6146" max="6175" width="8.88671875" style="2" customWidth="1"/>
    <col min="6176" max="6176" width="16" style="2" customWidth="1"/>
    <col min="6177" max="6400" width="16" style="2"/>
    <col min="6401" max="6401" width="12.5546875" style="2" customWidth="1"/>
    <col min="6402" max="6431" width="8.88671875" style="2" customWidth="1"/>
    <col min="6432" max="6432" width="16" style="2" customWidth="1"/>
    <col min="6433" max="6656" width="16" style="2"/>
    <col min="6657" max="6657" width="12.5546875" style="2" customWidth="1"/>
    <col min="6658" max="6687" width="8.88671875" style="2" customWidth="1"/>
    <col min="6688" max="6688" width="16" style="2" customWidth="1"/>
    <col min="6689" max="6912" width="16" style="2"/>
    <col min="6913" max="6913" width="12.5546875" style="2" customWidth="1"/>
    <col min="6914" max="6943" width="8.88671875" style="2" customWidth="1"/>
    <col min="6944" max="6944" width="16" style="2" customWidth="1"/>
    <col min="6945" max="7168" width="16" style="2"/>
    <col min="7169" max="7169" width="12.5546875" style="2" customWidth="1"/>
    <col min="7170" max="7199" width="8.88671875" style="2" customWidth="1"/>
    <col min="7200" max="7200" width="16" style="2" customWidth="1"/>
    <col min="7201" max="7424" width="16" style="2"/>
    <col min="7425" max="7425" width="12.5546875" style="2" customWidth="1"/>
    <col min="7426" max="7455" width="8.88671875" style="2" customWidth="1"/>
    <col min="7456" max="7456" width="16" style="2" customWidth="1"/>
    <col min="7457" max="7680" width="16" style="2"/>
    <col min="7681" max="7681" width="12.5546875" style="2" customWidth="1"/>
    <col min="7682" max="7711" width="8.88671875" style="2" customWidth="1"/>
    <col min="7712" max="7712" width="16" style="2" customWidth="1"/>
    <col min="7713" max="7936" width="16" style="2"/>
    <col min="7937" max="7937" width="12.5546875" style="2" customWidth="1"/>
    <col min="7938" max="7967" width="8.88671875" style="2" customWidth="1"/>
    <col min="7968" max="7968" width="16" style="2" customWidth="1"/>
    <col min="7969" max="8192" width="16" style="2"/>
    <col min="8193" max="8193" width="12.5546875" style="2" customWidth="1"/>
    <col min="8194" max="8223" width="8.88671875" style="2" customWidth="1"/>
    <col min="8224" max="8224" width="16" style="2" customWidth="1"/>
    <col min="8225" max="8448" width="16" style="2"/>
    <col min="8449" max="8449" width="12.5546875" style="2" customWidth="1"/>
    <col min="8450" max="8479" width="8.88671875" style="2" customWidth="1"/>
    <col min="8480" max="8480" width="16" style="2" customWidth="1"/>
    <col min="8481" max="8704" width="16" style="2"/>
    <col min="8705" max="8705" width="12.5546875" style="2" customWidth="1"/>
    <col min="8706" max="8735" width="8.88671875" style="2" customWidth="1"/>
    <col min="8736" max="8736" width="16" style="2" customWidth="1"/>
    <col min="8737" max="8960" width="16" style="2"/>
    <col min="8961" max="8961" width="12.5546875" style="2" customWidth="1"/>
    <col min="8962" max="8991" width="8.88671875" style="2" customWidth="1"/>
    <col min="8992" max="8992" width="16" style="2" customWidth="1"/>
    <col min="8993" max="9216" width="16" style="2"/>
    <col min="9217" max="9217" width="12.5546875" style="2" customWidth="1"/>
    <col min="9218" max="9247" width="8.88671875" style="2" customWidth="1"/>
    <col min="9248" max="9248" width="16" style="2" customWidth="1"/>
    <col min="9249" max="9472" width="16" style="2"/>
    <col min="9473" max="9473" width="12.5546875" style="2" customWidth="1"/>
    <col min="9474" max="9503" width="8.88671875" style="2" customWidth="1"/>
    <col min="9504" max="9504" width="16" style="2" customWidth="1"/>
    <col min="9505" max="9728" width="16" style="2"/>
    <col min="9729" max="9729" width="12.5546875" style="2" customWidth="1"/>
    <col min="9730" max="9759" width="8.88671875" style="2" customWidth="1"/>
    <col min="9760" max="9760" width="16" style="2" customWidth="1"/>
    <col min="9761" max="9984" width="16" style="2"/>
    <col min="9985" max="9985" width="12.5546875" style="2" customWidth="1"/>
    <col min="9986" max="10015" width="8.88671875" style="2" customWidth="1"/>
    <col min="10016" max="10016" width="16" style="2" customWidth="1"/>
    <col min="10017" max="10240" width="16" style="2"/>
    <col min="10241" max="10241" width="12.5546875" style="2" customWidth="1"/>
    <col min="10242" max="10271" width="8.88671875" style="2" customWidth="1"/>
    <col min="10272" max="10272" width="16" style="2" customWidth="1"/>
    <col min="10273" max="10496" width="16" style="2"/>
    <col min="10497" max="10497" width="12.5546875" style="2" customWidth="1"/>
    <col min="10498" max="10527" width="8.88671875" style="2" customWidth="1"/>
    <col min="10528" max="10528" width="16" style="2" customWidth="1"/>
    <col min="10529" max="10752" width="16" style="2"/>
    <col min="10753" max="10753" width="12.5546875" style="2" customWidth="1"/>
    <col min="10754" max="10783" width="8.88671875" style="2" customWidth="1"/>
    <col min="10784" max="10784" width="16" style="2" customWidth="1"/>
    <col min="10785" max="11008" width="16" style="2"/>
    <col min="11009" max="11009" width="12.5546875" style="2" customWidth="1"/>
    <col min="11010" max="11039" width="8.88671875" style="2" customWidth="1"/>
    <col min="11040" max="11040" width="16" style="2" customWidth="1"/>
    <col min="11041" max="11264" width="16" style="2"/>
    <col min="11265" max="11265" width="12.5546875" style="2" customWidth="1"/>
    <col min="11266" max="11295" width="8.88671875" style="2" customWidth="1"/>
    <col min="11296" max="11296" width="16" style="2" customWidth="1"/>
    <col min="11297" max="11520" width="16" style="2"/>
    <col min="11521" max="11521" width="12.5546875" style="2" customWidth="1"/>
    <col min="11522" max="11551" width="8.88671875" style="2" customWidth="1"/>
    <col min="11552" max="11552" width="16" style="2" customWidth="1"/>
    <col min="11553" max="11776" width="16" style="2"/>
    <col min="11777" max="11777" width="12.5546875" style="2" customWidth="1"/>
    <col min="11778" max="11807" width="8.88671875" style="2" customWidth="1"/>
    <col min="11808" max="11808" width="16" style="2" customWidth="1"/>
    <col min="11809" max="12032" width="16" style="2"/>
    <col min="12033" max="12033" width="12.5546875" style="2" customWidth="1"/>
    <col min="12034" max="12063" width="8.88671875" style="2" customWidth="1"/>
    <col min="12064" max="12064" width="16" style="2" customWidth="1"/>
    <col min="12065" max="12288" width="16" style="2"/>
    <col min="12289" max="12289" width="12.5546875" style="2" customWidth="1"/>
    <col min="12290" max="12319" width="8.88671875" style="2" customWidth="1"/>
    <col min="12320" max="12320" width="16" style="2" customWidth="1"/>
    <col min="12321" max="12544" width="16" style="2"/>
    <col min="12545" max="12545" width="12.5546875" style="2" customWidth="1"/>
    <col min="12546" max="12575" width="8.88671875" style="2" customWidth="1"/>
    <col min="12576" max="12576" width="16" style="2" customWidth="1"/>
    <col min="12577" max="12800" width="16" style="2"/>
    <col min="12801" max="12801" width="12.5546875" style="2" customWidth="1"/>
    <col min="12802" max="12831" width="8.88671875" style="2" customWidth="1"/>
    <col min="12832" max="12832" width="16" style="2" customWidth="1"/>
    <col min="12833" max="13056" width="16" style="2"/>
    <col min="13057" max="13057" width="12.5546875" style="2" customWidth="1"/>
    <col min="13058" max="13087" width="8.88671875" style="2" customWidth="1"/>
    <col min="13088" max="13088" width="16" style="2" customWidth="1"/>
    <col min="13089" max="13312" width="16" style="2"/>
    <col min="13313" max="13313" width="12.5546875" style="2" customWidth="1"/>
    <col min="13314" max="13343" width="8.88671875" style="2" customWidth="1"/>
    <col min="13344" max="13344" width="16" style="2" customWidth="1"/>
    <col min="13345" max="13568" width="16" style="2"/>
    <col min="13569" max="13569" width="12.5546875" style="2" customWidth="1"/>
    <col min="13570" max="13599" width="8.88671875" style="2" customWidth="1"/>
    <col min="13600" max="13600" width="16" style="2" customWidth="1"/>
    <col min="13601" max="13824" width="16" style="2"/>
    <col min="13825" max="13825" width="12.5546875" style="2" customWidth="1"/>
    <col min="13826" max="13855" width="8.88671875" style="2" customWidth="1"/>
    <col min="13856" max="13856" width="16" style="2" customWidth="1"/>
    <col min="13857" max="14080" width="16" style="2"/>
    <col min="14081" max="14081" width="12.5546875" style="2" customWidth="1"/>
    <col min="14082" max="14111" width="8.88671875" style="2" customWidth="1"/>
    <col min="14112" max="14112" width="16" style="2" customWidth="1"/>
    <col min="14113" max="14336" width="16" style="2"/>
    <col min="14337" max="14337" width="12.5546875" style="2" customWidth="1"/>
    <col min="14338" max="14367" width="8.88671875" style="2" customWidth="1"/>
    <col min="14368" max="14368" width="16" style="2" customWidth="1"/>
    <col min="14369" max="14592" width="16" style="2"/>
    <col min="14593" max="14593" width="12.5546875" style="2" customWidth="1"/>
    <col min="14594" max="14623" width="8.88671875" style="2" customWidth="1"/>
    <col min="14624" max="14624" width="16" style="2" customWidth="1"/>
    <col min="14625" max="14848" width="16" style="2"/>
    <col min="14849" max="14849" width="12.5546875" style="2" customWidth="1"/>
    <col min="14850" max="14879" width="8.88671875" style="2" customWidth="1"/>
    <col min="14880" max="14880" width="16" style="2" customWidth="1"/>
    <col min="14881" max="15104" width="16" style="2"/>
    <col min="15105" max="15105" width="12.5546875" style="2" customWidth="1"/>
    <col min="15106" max="15135" width="8.88671875" style="2" customWidth="1"/>
    <col min="15136" max="15136" width="16" style="2" customWidth="1"/>
    <col min="15137" max="15360" width="16" style="2"/>
    <col min="15361" max="15361" width="12.5546875" style="2" customWidth="1"/>
    <col min="15362" max="15391" width="8.88671875" style="2" customWidth="1"/>
    <col min="15392" max="15392" width="16" style="2" customWidth="1"/>
    <col min="15393" max="15616" width="16" style="2"/>
    <col min="15617" max="15617" width="12.5546875" style="2" customWidth="1"/>
    <col min="15618" max="15647" width="8.88671875" style="2" customWidth="1"/>
    <col min="15648" max="15648" width="16" style="2" customWidth="1"/>
    <col min="15649" max="15872" width="16" style="2"/>
    <col min="15873" max="15873" width="12.5546875" style="2" customWidth="1"/>
    <col min="15874" max="15903" width="8.88671875" style="2" customWidth="1"/>
    <col min="15904" max="15904" width="16" style="2" customWidth="1"/>
    <col min="15905" max="16128" width="16" style="2"/>
    <col min="16129" max="16129" width="12.5546875" style="2" customWidth="1"/>
    <col min="16130" max="16159" width="8.88671875" style="2" customWidth="1"/>
    <col min="16160" max="16160" width="16" style="2" customWidth="1"/>
    <col min="16161" max="16384" width="16" style="2"/>
  </cols>
  <sheetData>
    <row r="1" spans="1:33" ht="19.95" customHeight="1" x14ac:dyDescent="0.3">
      <c r="A1" s="1" t="s">
        <v>0</v>
      </c>
      <c r="B1" s="1"/>
    </row>
    <row r="2" spans="1:33" x14ac:dyDescent="0.3">
      <c r="A2" s="1" t="s">
        <v>46</v>
      </c>
      <c r="B2" s="1"/>
    </row>
    <row r="3" spans="1:33" x14ac:dyDescent="0.3">
      <c r="A3" s="1" t="s">
        <v>1</v>
      </c>
      <c r="B3" s="1"/>
    </row>
    <row r="4" spans="1:33" x14ac:dyDescent="0.3">
      <c r="A4" s="4" t="s">
        <v>2</v>
      </c>
      <c r="B4" s="4">
        <v>2022</v>
      </c>
      <c r="C4" s="4">
        <v>2021</v>
      </c>
      <c r="D4" s="4">
        <v>2020</v>
      </c>
      <c r="E4" s="4">
        <v>2019</v>
      </c>
      <c r="F4" s="4">
        <v>2018</v>
      </c>
      <c r="G4" s="4">
        <v>2017</v>
      </c>
      <c r="H4" s="4">
        <v>2016</v>
      </c>
      <c r="I4" s="4">
        <v>2015</v>
      </c>
      <c r="J4" s="4">
        <v>2014</v>
      </c>
      <c r="K4" s="4">
        <v>2013</v>
      </c>
      <c r="L4" s="4">
        <v>2012</v>
      </c>
      <c r="M4" s="4">
        <v>2011</v>
      </c>
      <c r="N4" s="4">
        <v>2010</v>
      </c>
      <c r="O4" s="4">
        <v>2009</v>
      </c>
      <c r="P4" s="4">
        <v>2008</v>
      </c>
      <c r="Q4" s="4">
        <v>2007</v>
      </c>
      <c r="R4" s="4">
        <v>2006</v>
      </c>
      <c r="S4" s="4">
        <v>2005</v>
      </c>
      <c r="T4" s="4">
        <v>2004</v>
      </c>
      <c r="U4" s="4">
        <v>2003</v>
      </c>
      <c r="V4" s="4">
        <v>2002</v>
      </c>
      <c r="W4" s="4">
        <v>2001</v>
      </c>
      <c r="X4" s="4">
        <v>2000</v>
      </c>
      <c r="Y4" s="4">
        <v>1999</v>
      </c>
      <c r="Z4" s="4">
        <v>1998</v>
      </c>
      <c r="AA4" s="4">
        <v>1997</v>
      </c>
      <c r="AB4" s="4">
        <v>1996</v>
      </c>
      <c r="AC4" s="4">
        <v>1995</v>
      </c>
      <c r="AD4" s="4">
        <v>1994</v>
      </c>
      <c r="AE4" s="4">
        <v>1993</v>
      </c>
    </row>
    <row r="5" spans="1:33" x14ac:dyDescent="0.3">
      <c r="A5" s="5" t="s">
        <v>3</v>
      </c>
      <c r="B5" s="13">
        <v>7666.2476800000004</v>
      </c>
      <c r="C5" s="6">
        <v>7205.12</v>
      </c>
      <c r="D5" s="6">
        <v>7116.18</v>
      </c>
      <c r="E5" s="6">
        <v>7408.19</v>
      </c>
      <c r="F5" s="6">
        <v>7471.43</v>
      </c>
      <c r="G5" s="6">
        <v>6824.53</v>
      </c>
      <c r="H5" s="6">
        <v>6406.77</v>
      </c>
      <c r="I5" s="6">
        <v>5737.7</v>
      </c>
      <c r="J5" s="6">
        <v>4524.67</v>
      </c>
      <c r="K5" s="6">
        <v>4173.66</v>
      </c>
      <c r="L5" s="6">
        <v>3685.31</v>
      </c>
      <c r="M5" s="6">
        <v>3245.23</v>
      </c>
      <c r="N5" s="6">
        <v>2717.32</v>
      </c>
      <c r="O5" s="6">
        <v>2319.37</v>
      </c>
      <c r="P5" s="6">
        <v>1959.29</v>
      </c>
      <c r="Q5" s="6">
        <v>1649.5</v>
      </c>
      <c r="R5" s="6">
        <v>1296.8399999999999</v>
      </c>
      <c r="S5" s="6">
        <v>1058.31</v>
      </c>
      <c r="T5" s="6">
        <v>898.28</v>
      </c>
      <c r="U5" s="6">
        <v>734.8</v>
      </c>
      <c r="V5" s="6">
        <v>628.35</v>
      </c>
      <c r="W5" s="6">
        <v>559.11</v>
      </c>
      <c r="X5" s="6">
        <v>443</v>
      </c>
      <c r="Y5" s="6">
        <v>355.19</v>
      </c>
      <c r="Z5" s="6">
        <v>280.68</v>
      </c>
      <c r="AA5" s="6">
        <v>262.2</v>
      </c>
      <c r="AB5" s="6">
        <v>187.45</v>
      </c>
      <c r="AC5" s="6">
        <v>154.4</v>
      </c>
      <c r="AD5" s="6">
        <v>98.53</v>
      </c>
      <c r="AE5" s="6">
        <v>80.989999999999995</v>
      </c>
    </row>
    <row r="6" spans="1:33" x14ac:dyDescent="0.3">
      <c r="A6" s="5" t="s">
        <v>4</v>
      </c>
      <c r="B6" s="13">
        <v>3354.3132000000005</v>
      </c>
      <c r="C6" s="6">
        <v>3152.55</v>
      </c>
      <c r="D6" s="6">
        <v>3151.35</v>
      </c>
      <c r="E6" s="6">
        <v>3555.71</v>
      </c>
      <c r="F6" s="6">
        <v>3103.16</v>
      </c>
      <c r="G6" s="6">
        <v>3282.54</v>
      </c>
      <c r="H6" s="6">
        <v>3699.43</v>
      </c>
      <c r="I6" s="6">
        <v>3232.35</v>
      </c>
      <c r="J6" s="6">
        <v>2884.7</v>
      </c>
      <c r="K6" s="6">
        <v>2549.21</v>
      </c>
      <c r="L6" s="6">
        <v>2143.21</v>
      </c>
      <c r="M6" s="6">
        <v>1796.33</v>
      </c>
      <c r="N6" s="6">
        <v>1376.84</v>
      </c>
      <c r="O6" s="6">
        <v>1124.28</v>
      </c>
      <c r="P6" s="6">
        <v>867.72</v>
      </c>
      <c r="Q6" s="6">
        <v>674.33</v>
      </c>
      <c r="R6" s="6">
        <v>543.12</v>
      </c>
      <c r="S6" s="6">
        <v>442.12</v>
      </c>
      <c r="T6" s="6">
        <v>375.02</v>
      </c>
      <c r="U6" s="6">
        <v>312.08</v>
      </c>
      <c r="V6" s="6">
        <v>265.20999999999998</v>
      </c>
      <c r="W6" s="6">
        <v>234.67</v>
      </c>
      <c r="X6" s="6">
        <v>187.05</v>
      </c>
      <c r="Y6" s="6">
        <v>157.41</v>
      </c>
      <c r="Z6" s="6">
        <v>137.93</v>
      </c>
      <c r="AA6" s="6">
        <v>122.78</v>
      </c>
      <c r="AB6" s="6">
        <v>113.21</v>
      </c>
      <c r="AC6" s="6">
        <v>93.33</v>
      </c>
      <c r="AD6" s="6">
        <v>72.319999999999993</v>
      </c>
      <c r="AE6" s="6">
        <v>51.27</v>
      </c>
    </row>
    <row r="7" spans="1:33" x14ac:dyDescent="0.3">
      <c r="A7" s="5" t="s">
        <v>5</v>
      </c>
      <c r="B7" s="13">
        <v>1226.5153600000001</v>
      </c>
      <c r="C7" s="6">
        <v>1152.74</v>
      </c>
      <c r="D7" s="6">
        <v>1142.23</v>
      </c>
      <c r="E7" s="6">
        <v>1051.3900000000001</v>
      </c>
      <c r="F7" s="6">
        <v>991.61</v>
      </c>
      <c r="G7" s="6">
        <v>806.73</v>
      </c>
      <c r="H7" s="6">
        <v>746.12</v>
      </c>
      <c r="I7" s="6">
        <v>682.39</v>
      </c>
      <c r="J7" s="6">
        <v>566.49</v>
      </c>
      <c r="K7" s="6">
        <v>522.94000000000005</v>
      </c>
      <c r="L7" s="6">
        <v>464.09</v>
      </c>
      <c r="M7" s="6">
        <v>403.54</v>
      </c>
      <c r="N7" s="6">
        <v>305.16000000000003</v>
      </c>
      <c r="O7" s="6">
        <v>240.92</v>
      </c>
      <c r="P7" s="6">
        <v>193.79</v>
      </c>
      <c r="Q7" s="6">
        <v>163.16999999999999</v>
      </c>
      <c r="R7" s="6">
        <v>128.25</v>
      </c>
      <c r="S7" s="6">
        <v>112.2985379705341</v>
      </c>
      <c r="T7" s="6">
        <v>98.331084836799135</v>
      </c>
      <c r="U7" s="6">
        <v>86.100873795158648</v>
      </c>
      <c r="V7" s="6">
        <v>75.391830371787819</v>
      </c>
      <c r="W7" s="6">
        <v>66.014754976017784</v>
      </c>
      <c r="X7" s="6">
        <v>57.803980259569883</v>
      </c>
      <c r="Y7" s="6">
        <v>50.614444226333816</v>
      </c>
      <c r="Z7" s="6">
        <v>44.319127382521856</v>
      </c>
      <c r="AA7" s="6">
        <v>38.806808648632114</v>
      </c>
      <c r="AB7" s="6">
        <v>33.980100386305374</v>
      </c>
      <c r="AC7" s="6">
        <v>29.753727824359256</v>
      </c>
      <c r="AD7" s="6">
        <v>26.053022486150056</v>
      </c>
      <c r="AE7" s="6">
        <v>22.812603001232755</v>
      </c>
      <c r="AG7" s="12"/>
    </row>
    <row r="8" spans="1:33" x14ac:dyDescent="0.3">
      <c r="A8" s="5" t="s">
        <v>8</v>
      </c>
      <c r="B8" s="13">
        <v>1098.5800000000002</v>
      </c>
      <c r="C8" s="6">
        <v>1032.5</v>
      </c>
      <c r="D8" s="6">
        <v>1074.05</v>
      </c>
      <c r="E8" s="6">
        <v>1047.6500000000001</v>
      </c>
      <c r="F8" s="6">
        <v>965.44</v>
      </c>
      <c r="G8" s="6">
        <v>855.02</v>
      </c>
      <c r="H8" s="6">
        <v>825.39</v>
      </c>
      <c r="I8" s="6">
        <v>808.58</v>
      </c>
      <c r="J8" s="6">
        <v>914.37</v>
      </c>
      <c r="K8" s="6">
        <v>881.28</v>
      </c>
      <c r="L8" s="6">
        <v>766.09</v>
      </c>
      <c r="M8" s="6">
        <v>639.29</v>
      </c>
      <c r="N8" s="6">
        <v>516.62</v>
      </c>
      <c r="O8" s="6">
        <v>475.88</v>
      </c>
      <c r="P8" s="6">
        <v>406.74</v>
      </c>
      <c r="Q8" s="6">
        <v>339.68</v>
      </c>
      <c r="R8" s="6">
        <v>268.76</v>
      </c>
      <c r="S8" s="6">
        <v>247.39788473741075</v>
      </c>
      <c r="T8" s="6">
        <v>227.73371548052231</v>
      </c>
      <c r="U8" s="6">
        <v>209.63253271793627</v>
      </c>
      <c r="V8" s="6">
        <v>192.97010405775967</v>
      </c>
      <c r="W8" s="6">
        <v>177.63207159342085</v>
      </c>
      <c r="X8" s="6">
        <v>163.51316704024643</v>
      </c>
      <c r="Y8" s="6">
        <v>150.51648925610908</v>
      </c>
      <c r="Z8" s="6">
        <v>138.55283918761199</v>
      </c>
      <c r="AA8" s="6">
        <v>127.54010767739932</v>
      </c>
      <c r="AB8" s="6">
        <v>117.40271193098003</v>
      </c>
      <c r="AC8" s="6">
        <v>108.07107677541315</v>
      </c>
      <c r="AD8" s="6">
        <v>99.481157149618738</v>
      </c>
      <c r="AE8" s="6">
        <v>91.57399854906096</v>
      </c>
      <c r="AG8" s="12"/>
    </row>
    <row r="9" spans="1:33" x14ac:dyDescent="0.3">
      <c r="A9" s="5" t="s">
        <v>9</v>
      </c>
      <c r="B9" s="13">
        <v>1042.7732000000001</v>
      </c>
      <c r="C9" s="6">
        <v>980.05</v>
      </c>
      <c r="D9" s="6">
        <v>1001.98</v>
      </c>
      <c r="E9" s="6">
        <v>1016.28</v>
      </c>
      <c r="F9" s="6">
        <v>1001.49</v>
      </c>
      <c r="G9" s="6">
        <v>919.84</v>
      </c>
      <c r="H9" s="6">
        <v>870.28</v>
      </c>
      <c r="I9" s="6">
        <v>910.69</v>
      </c>
      <c r="J9" s="6">
        <v>989.46</v>
      </c>
      <c r="K9" s="6">
        <v>1083.54</v>
      </c>
      <c r="L9" s="6">
        <v>890.96</v>
      </c>
      <c r="M9" s="6">
        <v>734.94</v>
      </c>
      <c r="N9" s="6">
        <v>611.47</v>
      </c>
      <c r="O9" s="6">
        <v>471.16</v>
      </c>
      <c r="P9" s="6">
        <v>410</v>
      </c>
      <c r="Q9" s="6">
        <v>344.57</v>
      </c>
      <c r="R9" s="6">
        <v>266.52</v>
      </c>
      <c r="S9" s="6">
        <v>245.9683416340643</v>
      </c>
      <c r="T9" s="6">
        <v>227.00144486797154</v>
      </c>
      <c r="U9" s="6">
        <v>209.49710694398709</v>
      </c>
      <c r="V9" s="6">
        <v>193.34254829711364</v>
      </c>
      <c r="W9" s="6">
        <v>178.43368592205098</v>
      </c>
      <c r="X9" s="6">
        <v>164.67446277165081</v>
      </c>
      <c r="Y9" s="6">
        <v>151.97622886621423</v>
      </c>
      <c r="Z9" s="6">
        <v>140.25717012615087</v>
      </c>
      <c r="AA9" s="6">
        <v>129.441781247997</v>
      </c>
      <c r="AB9" s="6">
        <v>119.46037922755946</v>
      </c>
      <c r="AC9" s="6">
        <v>110.24865439583981</v>
      </c>
      <c r="AD9" s="6">
        <v>101.7472560750856</v>
      </c>
      <c r="AE9" s="6">
        <v>93.901410185371759</v>
      </c>
      <c r="AG9" s="12"/>
    </row>
    <row r="10" spans="1:33" x14ac:dyDescent="0.3">
      <c r="A10" s="5" t="s">
        <v>10</v>
      </c>
      <c r="B10" s="13">
        <v>1028.34536</v>
      </c>
      <c r="C10" s="6">
        <v>966.49</v>
      </c>
      <c r="D10" s="6">
        <v>1084.1400000000001</v>
      </c>
      <c r="E10" s="6">
        <v>896.02</v>
      </c>
      <c r="F10" s="6">
        <v>894.34</v>
      </c>
      <c r="G10" s="6">
        <v>875.73</v>
      </c>
      <c r="H10" s="6">
        <v>770.57</v>
      </c>
      <c r="I10" s="6">
        <v>765.72</v>
      </c>
      <c r="J10" s="6">
        <v>675.84</v>
      </c>
      <c r="K10" s="6">
        <v>632.97</v>
      </c>
      <c r="L10" s="6">
        <v>555.51</v>
      </c>
      <c r="M10" s="6">
        <v>518.67999999999995</v>
      </c>
      <c r="N10" s="6">
        <v>382.93</v>
      </c>
      <c r="O10" s="6">
        <v>306.01</v>
      </c>
      <c r="P10" s="6">
        <v>240.33</v>
      </c>
      <c r="Q10" s="6">
        <v>181.56</v>
      </c>
      <c r="R10" s="6">
        <v>146.66999999999999</v>
      </c>
      <c r="S10" s="6">
        <v>130.79420005927369</v>
      </c>
      <c r="T10" s="6">
        <v>116.63682258911372</v>
      </c>
      <c r="U10" s="6">
        <v>104.01186273947333</v>
      </c>
      <c r="V10" s="6">
        <v>92.753449128549732</v>
      </c>
      <c r="W10" s="6">
        <v>82.713664563354456</v>
      </c>
      <c r="X10" s="6">
        <v>73.76060264904234</v>
      </c>
      <c r="Y10" s="6">
        <v>65.77663475401539</v>
      </c>
      <c r="Z10" s="6">
        <v>58.65686456154949</v>
      </c>
      <c r="AA10" s="6">
        <v>52.307749903272821</v>
      </c>
      <c r="AB10" s="6">
        <v>46.645873767635642</v>
      </c>
      <c r="AC10" s="6">
        <v>41.596848336427101</v>
      </c>
      <c r="AD10" s="6">
        <v>37.094337650166445</v>
      </c>
      <c r="AE10" s="6">
        <v>33.079186061785762</v>
      </c>
      <c r="AG10" s="12"/>
    </row>
    <row r="11" spans="1:33" x14ac:dyDescent="0.3">
      <c r="A11" s="5" t="s">
        <v>11</v>
      </c>
      <c r="B11" s="13">
        <v>1055.57312</v>
      </c>
      <c r="C11" s="6">
        <v>992.08</v>
      </c>
      <c r="D11" s="6">
        <v>1162.25</v>
      </c>
      <c r="E11" s="6">
        <v>1101.1400000000001</v>
      </c>
      <c r="F11" s="6">
        <v>962.17</v>
      </c>
      <c r="G11" s="6">
        <v>958.47</v>
      </c>
      <c r="H11" s="6">
        <v>876.29</v>
      </c>
      <c r="I11" s="6">
        <v>824.84</v>
      </c>
      <c r="J11" s="6">
        <v>740.08</v>
      </c>
      <c r="K11" s="6">
        <v>709.78</v>
      </c>
      <c r="L11" s="6">
        <v>643.58000000000004</v>
      </c>
      <c r="M11" s="6">
        <v>557.14</v>
      </c>
      <c r="N11" s="6">
        <v>452.97</v>
      </c>
      <c r="O11" s="6">
        <v>348.41</v>
      </c>
      <c r="P11" s="6">
        <v>301.27</v>
      </c>
      <c r="Q11" s="6">
        <v>232.38</v>
      </c>
      <c r="R11" s="6">
        <v>194.68</v>
      </c>
      <c r="S11" s="6">
        <v>176.25240199791997</v>
      </c>
      <c r="T11" s="6">
        <v>159.56908367596253</v>
      </c>
      <c r="U11" s="6">
        <v>144.46493878413537</v>
      </c>
      <c r="V11" s="6">
        <v>130.79048934244054</v>
      </c>
      <c r="W11" s="6">
        <v>118.41040633392488</v>
      </c>
      <c r="X11" s="6">
        <v>107.20217042276545</v>
      </c>
      <c r="Y11" s="6">
        <v>97.054859443203114</v>
      </c>
      <c r="Z11" s="6">
        <v>87.86805065972392</v>
      </c>
      <c r="AA11" s="6">
        <v>79.550826934719836</v>
      </c>
      <c r="AB11" s="6">
        <v>72.020876968179579</v>
      </c>
      <c r="AC11" s="6">
        <v>65.203680704943096</v>
      </c>
      <c r="AD11" s="6">
        <v>59.031771847912715</v>
      </c>
      <c r="AE11" s="6">
        <v>53.444070178692243</v>
      </c>
      <c r="AG11" s="12"/>
    </row>
    <row r="12" spans="1:33" x14ac:dyDescent="0.3">
      <c r="A12" s="5" t="s">
        <v>12</v>
      </c>
      <c r="B12" s="13">
        <v>8970.4350400000003</v>
      </c>
      <c r="C12" s="6">
        <v>8430.86</v>
      </c>
      <c r="D12" s="6">
        <v>8102.11</v>
      </c>
      <c r="E12" s="6">
        <v>8179.28</v>
      </c>
      <c r="F12" s="6">
        <v>8351.5400000000009</v>
      </c>
      <c r="G12" s="6">
        <v>7547.62</v>
      </c>
      <c r="H12" s="6">
        <v>6918.94</v>
      </c>
      <c r="I12" s="6">
        <v>6191.56</v>
      </c>
      <c r="J12" s="6">
        <v>4923.4399999999996</v>
      </c>
      <c r="K12" s="6">
        <v>4528.6099999999997</v>
      </c>
      <c r="L12" s="6">
        <v>4184.0200000000004</v>
      </c>
      <c r="M12" s="6">
        <v>3914.88</v>
      </c>
      <c r="N12" s="6">
        <v>3302.89</v>
      </c>
      <c r="O12" s="6">
        <v>2989.65</v>
      </c>
      <c r="P12" s="6">
        <v>2593.92</v>
      </c>
      <c r="Q12" s="6">
        <v>2181.6799999999998</v>
      </c>
      <c r="R12" s="6">
        <v>1795.57</v>
      </c>
      <c r="S12" s="6">
        <v>1646.26</v>
      </c>
      <c r="T12" s="6">
        <v>1382.53</v>
      </c>
      <c r="U12" s="6">
        <v>1088.44</v>
      </c>
      <c r="V12" s="6">
        <v>862.38</v>
      </c>
      <c r="W12" s="6">
        <v>708.14</v>
      </c>
      <c r="X12" s="6">
        <v>608.55999999999995</v>
      </c>
      <c r="Y12" s="6">
        <v>533.54</v>
      </c>
      <c r="Z12" s="6">
        <v>470.05</v>
      </c>
      <c r="AA12" s="6">
        <v>428.92</v>
      </c>
      <c r="AB12" s="6">
        <v>342.66</v>
      </c>
      <c r="AC12" s="6">
        <v>267.89</v>
      </c>
      <c r="AD12" s="6">
        <v>196.92</v>
      </c>
      <c r="AE12" s="6">
        <v>129.26</v>
      </c>
      <c r="AG12" s="12"/>
    </row>
    <row r="13" spans="1:33" x14ac:dyDescent="0.3">
      <c r="A13" s="5" t="s">
        <v>13</v>
      </c>
      <c r="B13" s="13">
        <v>1934.0647200000001</v>
      </c>
      <c r="C13" s="6">
        <v>1817.73</v>
      </c>
      <c r="D13" s="6">
        <v>1754.62</v>
      </c>
      <c r="E13" s="6">
        <v>1658.07</v>
      </c>
      <c r="F13" s="6">
        <v>1532.72</v>
      </c>
      <c r="G13" s="6">
        <v>1354.09</v>
      </c>
      <c r="H13" s="6">
        <v>1173.8399999999999</v>
      </c>
      <c r="I13" s="6">
        <v>1045.57</v>
      </c>
      <c r="J13" s="6">
        <v>921.2</v>
      </c>
      <c r="K13" s="6">
        <v>850.91</v>
      </c>
      <c r="L13" s="6">
        <v>769.66</v>
      </c>
      <c r="M13" s="6">
        <v>666.21</v>
      </c>
      <c r="N13" s="6">
        <v>542.17999999999995</v>
      </c>
      <c r="O13" s="6">
        <v>461.27</v>
      </c>
      <c r="P13" s="6">
        <v>404.67</v>
      </c>
      <c r="Q13" s="6">
        <v>342.94</v>
      </c>
      <c r="R13" s="6">
        <v>262.45999999999998</v>
      </c>
      <c r="S13" s="6">
        <v>233.36683255329072</v>
      </c>
      <c r="T13" s="6">
        <v>207.49858468321128</v>
      </c>
      <c r="U13" s="6">
        <v>184.49778048773825</v>
      </c>
      <c r="V13" s="6">
        <v>164.04656955549723</v>
      </c>
      <c r="W13" s="6">
        <v>145.86233455916894</v>
      </c>
      <c r="X13" s="6">
        <v>129.69378573840453</v>
      </c>
      <c r="Y13" s="6">
        <v>115.31748830151876</v>
      </c>
      <c r="Z13" s="6">
        <v>102.53477475777868</v>
      </c>
      <c r="AA13" s="6">
        <v>91.168999511498583</v>
      </c>
      <c r="AB13" s="6">
        <v>81.063097778903199</v>
      </c>
      <c r="AC13" s="6">
        <v>72.07741509418706</v>
      </c>
      <c r="AD13" s="6">
        <v>64.087777410497537</v>
      </c>
      <c r="AE13" s="6">
        <v>56.983775126374105</v>
      </c>
      <c r="AG13" s="12"/>
    </row>
    <row r="14" spans="1:33" x14ac:dyDescent="0.3">
      <c r="A14" s="5" t="s">
        <v>14</v>
      </c>
      <c r="B14" s="13">
        <v>2545.1305600000001</v>
      </c>
      <c r="C14" s="6">
        <v>2392.04</v>
      </c>
      <c r="D14" s="6">
        <v>2069.66</v>
      </c>
      <c r="E14" s="6">
        <v>1952.85</v>
      </c>
      <c r="F14" s="6">
        <v>1717.08</v>
      </c>
      <c r="G14" s="6">
        <v>1540.92</v>
      </c>
      <c r="H14" s="6">
        <v>1404.31</v>
      </c>
      <c r="I14" s="6">
        <v>1205.48</v>
      </c>
      <c r="J14" s="6">
        <v>961.18</v>
      </c>
      <c r="K14" s="6">
        <v>855.74</v>
      </c>
      <c r="L14" s="6">
        <v>786.28</v>
      </c>
      <c r="M14" s="6">
        <v>747.51</v>
      </c>
      <c r="N14" s="6">
        <v>616.58000000000004</v>
      </c>
      <c r="O14" s="6">
        <v>490.4</v>
      </c>
      <c r="P14" s="6">
        <v>419.67</v>
      </c>
      <c r="Q14" s="6">
        <v>335.72</v>
      </c>
      <c r="R14" s="6">
        <v>275.48</v>
      </c>
      <c r="S14" s="6">
        <v>241.70681650328709</v>
      </c>
      <c r="T14" s="6">
        <v>212.07414383677104</v>
      </c>
      <c r="U14" s="6">
        <v>186.07436536026617</v>
      </c>
      <c r="V14" s="6">
        <v>163.26209700921828</v>
      </c>
      <c r="W14" s="6">
        <v>143.24655773104755</v>
      </c>
      <c r="X14" s="6">
        <v>125.68487528759194</v>
      </c>
      <c r="Y14" s="6">
        <v>110.2762127500236</v>
      </c>
      <c r="Z14" s="6">
        <v>96.75661507132061</v>
      </c>
      <c r="AA14" s="6">
        <v>84.894487456522683</v>
      </c>
      <c r="AB14" s="6">
        <v>74.486628073886791</v>
      </c>
      <c r="AC14" s="6">
        <v>65.354747146085174</v>
      </c>
      <c r="AD14" s="6">
        <v>57.342412792426067</v>
      </c>
      <c r="AE14" s="6">
        <v>50.312371303450952</v>
      </c>
      <c r="AG14" s="12"/>
    </row>
    <row r="15" spans="1:33" x14ac:dyDescent="0.3">
      <c r="A15" s="5" t="s">
        <v>15</v>
      </c>
      <c r="B15" s="13">
        <v>2068.8628800000001</v>
      </c>
      <c r="C15" s="6">
        <v>1944.42</v>
      </c>
      <c r="D15" s="6">
        <v>1742.09</v>
      </c>
      <c r="E15" s="6">
        <v>1767.89</v>
      </c>
      <c r="F15" s="6">
        <v>1594.1</v>
      </c>
      <c r="G15" s="6">
        <v>1410.6</v>
      </c>
      <c r="H15" s="6">
        <v>1289.26</v>
      </c>
      <c r="I15" s="6">
        <v>1252.6400000000001</v>
      </c>
      <c r="J15" s="6">
        <v>1000.86</v>
      </c>
      <c r="K15" s="6">
        <v>939.89</v>
      </c>
      <c r="L15" s="6">
        <v>828.44</v>
      </c>
      <c r="M15" s="6">
        <v>750.72</v>
      </c>
      <c r="N15" s="6">
        <v>600.74</v>
      </c>
      <c r="O15" s="6">
        <v>506.08</v>
      </c>
      <c r="P15" s="6">
        <v>439.41</v>
      </c>
      <c r="Q15" s="6">
        <v>371.04</v>
      </c>
      <c r="R15" s="6">
        <v>292.7</v>
      </c>
      <c r="S15" s="6">
        <v>260.89356687077731</v>
      </c>
      <c r="T15" s="6">
        <v>232.54340018639138</v>
      </c>
      <c r="U15" s="6">
        <v>207.27392253804658</v>
      </c>
      <c r="V15" s="6">
        <v>184.75036887683009</v>
      </c>
      <c r="W15" s="6">
        <v>164.67435161246345</v>
      </c>
      <c r="X15" s="6">
        <v>146.77990763344084</v>
      </c>
      <c r="Y15" s="6">
        <v>130.82997488025833</v>
      </c>
      <c r="Z15" s="6">
        <v>116.61325179407173</v>
      </c>
      <c r="AA15" s="6">
        <v>103.94139803537904</v>
      </c>
      <c r="AB15" s="6">
        <v>92.646539388401919</v>
      </c>
      <c r="AC15" s="6">
        <v>82.579043796631851</v>
      </c>
      <c r="AD15" s="6">
        <v>73.605539066899283</v>
      </c>
      <c r="AE15" s="6">
        <v>65.607145980900924</v>
      </c>
      <c r="AG15" s="12"/>
    </row>
    <row r="16" spans="1:33" x14ac:dyDescent="0.3">
      <c r="A16" s="5" t="s">
        <v>16</v>
      </c>
      <c r="B16" s="13">
        <v>1302.03808</v>
      </c>
      <c r="C16" s="6">
        <v>1223.72</v>
      </c>
      <c r="D16" s="6">
        <v>1164.3499999999999</v>
      </c>
      <c r="E16" s="6">
        <v>1122.67</v>
      </c>
      <c r="F16" s="6">
        <v>1004.91</v>
      </c>
      <c r="G16" s="6">
        <v>965.34</v>
      </c>
      <c r="H16" s="6">
        <v>859.85</v>
      </c>
      <c r="I16" s="6">
        <v>772.66</v>
      </c>
      <c r="J16" s="6">
        <v>698.79</v>
      </c>
      <c r="K16" s="6">
        <v>630.89</v>
      </c>
      <c r="L16" s="6">
        <v>572.1</v>
      </c>
      <c r="M16" s="6">
        <v>474.89</v>
      </c>
      <c r="N16" s="6">
        <v>317.72000000000003</v>
      </c>
      <c r="O16" s="6">
        <v>245.86</v>
      </c>
      <c r="P16" s="6">
        <v>222.25</v>
      </c>
      <c r="Q16" s="6">
        <v>167.08</v>
      </c>
      <c r="R16" s="6">
        <v>102.89</v>
      </c>
      <c r="S16" s="6">
        <v>88.620643942436956</v>
      </c>
      <c r="T16" s="6">
        <v>76.33024135263085</v>
      </c>
      <c r="U16" s="6">
        <v>65.744339983980723</v>
      </c>
      <c r="V16" s="6">
        <v>56.626550150168896</v>
      </c>
      <c r="W16" s="6">
        <v>48.773265998120984</v>
      </c>
      <c r="X16" s="6">
        <v>42.009118864119415</v>
      </c>
      <c r="Y16" s="6">
        <v>36.183061183716966</v>
      </c>
      <c r="Z16" s="6">
        <v>31.164993506750829</v>
      </c>
      <c r="AA16" s="6">
        <v>26.842859296628681</v>
      </c>
      <c r="AB16" s="6">
        <v>23.120142638968453</v>
      </c>
      <c r="AC16" s="6">
        <v>19.91371298188724</v>
      </c>
      <c r="AD16" s="6">
        <v>17.151968779664823</v>
      </c>
      <c r="AE16" s="6">
        <v>14.773238586203433</v>
      </c>
      <c r="AG16" s="12"/>
    </row>
    <row r="17" spans="1:33" x14ac:dyDescent="0.3">
      <c r="A17" s="5" t="s">
        <v>17</v>
      </c>
      <c r="B17" s="13">
        <v>984.47664000000009</v>
      </c>
      <c r="C17" s="6">
        <v>925.26</v>
      </c>
      <c r="D17" s="6">
        <v>951.4</v>
      </c>
      <c r="E17" s="6">
        <v>949.76</v>
      </c>
      <c r="F17" s="6">
        <v>924.76</v>
      </c>
      <c r="G17" s="6">
        <v>938.86</v>
      </c>
      <c r="H17" s="6">
        <v>829.93</v>
      </c>
      <c r="I17" s="6">
        <v>725.93</v>
      </c>
      <c r="J17" s="6">
        <v>574.80999999999995</v>
      </c>
      <c r="K17" s="6">
        <v>533.84</v>
      </c>
      <c r="L17" s="6">
        <v>410.73</v>
      </c>
      <c r="M17" s="6">
        <v>363.3</v>
      </c>
      <c r="N17" s="6">
        <v>262.42</v>
      </c>
      <c r="O17" s="6">
        <v>205.09</v>
      </c>
      <c r="P17" s="6">
        <v>178.2</v>
      </c>
      <c r="Q17" s="6">
        <v>143.09</v>
      </c>
      <c r="R17" s="6">
        <v>110.06</v>
      </c>
      <c r="S17" s="6">
        <v>96.75077557890323</v>
      </c>
      <c r="T17" s="6">
        <v>85.050995594396682</v>
      </c>
      <c r="U17" s="6">
        <v>74.766034776628757</v>
      </c>
      <c r="V17" s="6">
        <v>65.724803303635142</v>
      </c>
      <c r="W17" s="6">
        <v>57.776900730488471</v>
      </c>
      <c r="X17" s="6">
        <v>50.79011408522679</v>
      </c>
      <c r="Y17" s="6">
        <v>44.64821851250835</v>
      </c>
      <c r="Z17" s="6">
        <v>39.249043878807271</v>
      </c>
      <c r="AA17" s="6">
        <v>34.502775177221586</v>
      </c>
      <c r="AB17" s="6">
        <v>30.330458459210604</v>
      </c>
      <c r="AC17" s="6">
        <v>26.662687439508744</v>
      </c>
      <c r="AD17" s="6">
        <v>23.438448925952684</v>
      </c>
      <c r="AE17" s="6">
        <v>20.604107868003215</v>
      </c>
      <c r="AG17" s="12"/>
    </row>
    <row r="18" spans="1:33" x14ac:dyDescent="0.3">
      <c r="A18" s="5" t="s">
        <v>19</v>
      </c>
      <c r="B18" s="13">
        <v>925.69064000000003</v>
      </c>
      <c r="C18" s="6">
        <v>870.01</v>
      </c>
      <c r="D18" s="6">
        <v>838.17</v>
      </c>
      <c r="E18" s="6">
        <v>834.11</v>
      </c>
      <c r="F18" s="6">
        <v>752.41</v>
      </c>
      <c r="G18" s="6">
        <v>653.12</v>
      </c>
      <c r="H18" s="6">
        <v>583.26</v>
      </c>
      <c r="I18" s="6">
        <v>543.17999999999995</v>
      </c>
      <c r="J18" s="6">
        <v>473.16</v>
      </c>
      <c r="K18" s="6">
        <v>419.37</v>
      </c>
      <c r="L18" s="6">
        <v>345.51</v>
      </c>
      <c r="M18" s="6">
        <v>299.37</v>
      </c>
      <c r="N18" s="6">
        <v>232.03</v>
      </c>
      <c r="O18" s="6">
        <v>181.75</v>
      </c>
      <c r="P18" s="6">
        <v>148.16999999999999</v>
      </c>
      <c r="Q18" s="6">
        <v>116.86</v>
      </c>
      <c r="R18" s="6">
        <v>93.37</v>
      </c>
      <c r="S18" s="6">
        <v>81.583797532050795</v>
      </c>
      <c r="T18" s="6">
        <v>71.285380954810506</v>
      </c>
      <c r="U18" s="6">
        <v>62.286945344461493</v>
      </c>
      <c r="V18" s="6">
        <v>54.424392608680094</v>
      </c>
      <c r="W18" s="6">
        <v>47.554338946036182</v>
      </c>
      <c r="X18" s="6">
        <v>41.551500057233945</v>
      </c>
      <c r="Y18" s="6">
        <v>36.306406424144491</v>
      </c>
      <c r="Z18" s="6">
        <v>31.723406991793428</v>
      </c>
      <c r="AA18" s="6">
        <v>27.718924847866763</v>
      </c>
      <c r="AB18" s="6">
        <v>24.219933089798584</v>
      </c>
      <c r="AC18" s="6">
        <v>21.162623084908912</v>
      </c>
      <c r="AD18" s="6">
        <v>18.491240837595726</v>
      </c>
      <c r="AE18" s="6">
        <v>16.157070243234433</v>
      </c>
      <c r="AG18" s="12"/>
    </row>
    <row r="19" spans="1:33" x14ac:dyDescent="0.3">
      <c r="A19" s="5" t="s">
        <v>20</v>
      </c>
      <c r="B19" s="13">
        <v>1375.8371199999999</v>
      </c>
      <c r="C19" s="6">
        <v>1293.08</v>
      </c>
      <c r="D19" s="6">
        <v>1288.8</v>
      </c>
      <c r="E19" s="6">
        <v>1197.32</v>
      </c>
      <c r="F19" s="6">
        <v>1018.25</v>
      </c>
      <c r="G19" s="6">
        <v>834.06</v>
      </c>
      <c r="H19" s="6">
        <v>741.26</v>
      </c>
      <c r="I19" s="6">
        <v>658.18</v>
      </c>
      <c r="J19" s="6">
        <v>571.41</v>
      </c>
      <c r="K19" s="6">
        <v>519.32000000000005</v>
      </c>
      <c r="L19" s="6">
        <v>465.67</v>
      </c>
      <c r="M19" s="6">
        <v>396.88</v>
      </c>
      <c r="N19" s="6">
        <v>336.8</v>
      </c>
      <c r="O19" s="6">
        <v>259.92</v>
      </c>
      <c r="P19" s="6">
        <v>221.32</v>
      </c>
      <c r="Q19" s="6">
        <v>179.98</v>
      </c>
      <c r="R19" s="6">
        <v>146.97999999999999</v>
      </c>
      <c r="S19" s="6">
        <v>128.86127748905616</v>
      </c>
      <c r="T19" s="6">
        <v>112.97611128120516</v>
      </c>
      <c r="U19" s="6">
        <v>99.049163324546669</v>
      </c>
      <c r="V19" s="6">
        <v>86.839037421576094</v>
      </c>
      <c r="W19" s="6">
        <v>76.134095101811482</v>
      </c>
      <c r="X19" s="6">
        <v>66.748787285975794</v>
      </c>
      <c r="Y19" s="6">
        <v>58.520438158362445</v>
      </c>
      <c r="Z19" s="6">
        <v>51.306425502149239</v>
      </c>
      <c r="AA19" s="6">
        <v>44.981708624330125</v>
      </c>
      <c r="AB19" s="6">
        <v>39.436661021715032</v>
      </c>
      <c r="AC19" s="6">
        <v>34.575170221533995</v>
      </c>
      <c r="AD19" s="6">
        <v>30.312971861126986</v>
      </c>
      <c r="AE19" s="6">
        <v>26.576189131273889</v>
      </c>
      <c r="AG19" s="12"/>
    </row>
    <row r="20" spans="1:33" x14ac:dyDescent="0.3">
      <c r="A20" s="5" t="s">
        <v>21</v>
      </c>
      <c r="B20" s="13">
        <v>1815.9926400000002</v>
      </c>
      <c r="C20" s="6">
        <v>1706.76</v>
      </c>
      <c r="D20" s="6">
        <v>1584.65</v>
      </c>
      <c r="E20" s="6">
        <v>1575.97</v>
      </c>
      <c r="F20" s="6">
        <v>1559.78</v>
      </c>
      <c r="G20" s="6">
        <v>1403.03</v>
      </c>
      <c r="H20" s="6">
        <v>1352.85</v>
      </c>
      <c r="I20" s="6">
        <v>1222.8699999999999</v>
      </c>
      <c r="J20" s="6">
        <v>1074.71</v>
      </c>
      <c r="K20" s="6">
        <v>1014.23</v>
      </c>
      <c r="L20" s="6">
        <v>765.98</v>
      </c>
      <c r="M20" s="6">
        <v>658.06</v>
      </c>
      <c r="N20" s="6">
        <v>532.39</v>
      </c>
      <c r="O20" s="6">
        <v>433.58</v>
      </c>
      <c r="P20" s="6">
        <v>369.41</v>
      </c>
      <c r="Q20" s="6">
        <v>321.18</v>
      </c>
      <c r="R20" s="6">
        <v>236.79</v>
      </c>
      <c r="S20" s="6">
        <v>210.0483126533851</v>
      </c>
      <c r="T20" s="6">
        <v>186.32667616256691</v>
      </c>
      <c r="U20" s="6">
        <v>165.28402352405462</v>
      </c>
      <c r="V20" s="6">
        <v>146.61780586084751</v>
      </c>
      <c r="W20" s="6">
        <v>130.0596424089388</v>
      </c>
      <c r="X20" s="6">
        <v>115.3714617690791</v>
      </c>
      <c r="Y20" s="6">
        <v>102.34207894315468</v>
      </c>
      <c r="Z20" s="6">
        <v>90.78415894019669</v>
      </c>
      <c r="AA20" s="6">
        <v>80.531523295092867</v>
      </c>
      <c r="AB20" s="6">
        <v>71.436760773432297</v>
      </c>
      <c r="AC20" s="6">
        <v>63.369107909468241</v>
      </c>
      <c r="AD20" s="6">
        <v>56.21256890381386</v>
      </c>
      <c r="AE20" s="6">
        <v>49.86424784897271</v>
      </c>
      <c r="AG20" s="12"/>
    </row>
    <row r="21" spans="1:33" x14ac:dyDescent="0.3">
      <c r="A21" s="5" t="s">
        <v>22</v>
      </c>
      <c r="B21" s="13">
        <v>1728.40416</v>
      </c>
      <c r="C21" s="6">
        <v>1624.44</v>
      </c>
      <c r="D21" s="6">
        <v>1720.18</v>
      </c>
      <c r="E21" s="6">
        <v>1910.67</v>
      </c>
      <c r="F21" s="6">
        <v>1763.34</v>
      </c>
      <c r="G21" s="6">
        <v>1514.95</v>
      </c>
      <c r="H21" s="6">
        <v>1321.53</v>
      </c>
      <c r="I21" s="6">
        <v>1106.02</v>
      </c>
      <c r="J21" s="6">
        <v>918.51</v>
      </c>
      <c r="K21" s="6">
        <v>816.16</v>
      </c>
      <c r="L21" s="6">
        <v>700.7</v>
      </c>
      <c r="M21" s="6">
        <v>566.58000000000004</v>
      </c>
      <c r="N21" s="6">
        <v>426.8</v>
      </c>
      <c r="O21" s="6">
        <v>353.05</v>
      </c>
      <c r="P21" s="6">
        <v>289.5</v>
      </c>
      <c r="Q21" s="6">
        <v>240.68</v>
      </c>
      <c r="R21" s="6">
        <v>187.66</v>
      </c>
      <c r="S21" s="6">
        <v>164.6833663772457</v>
      </c>
      <c r="T21" s="6">
        <v>144.51993584856731</v>
      </c>
      <c r="U21" s="6">
        <v>126.82526667465446</v>
      </c>
      <c r="V21" s="6">
        <v>111.29708972436326</v>
      </c>
      <c r="W21" s="6">
        <v>97.670144963223393</v>
      </c>
      <c r="X21" s="6">
        <v>85.711650149724065</v>
      </c>
      <c r="Y21" s="6">
        <v>75.217324333397187</v>
      </c>
      <c r="Z21" s="6">
        <v>66.007898226116211</v>
      </c>
      <c r="AA21" s="6">
        <v>57.926051835039125</v>
      </c>
      <c r="AB21" s="6">
        <v>50.833727044319907</v>
      </c>
      <c r="AC21" s="6">
        <v>44.60976923777384</v>
      </c>
      <c r="AD21" s="6">
        <v>39.147857675523255</v>
      </c>
      <c r="AE21" s="6">
        <v>34.354689270289178</v>
      </c>
      <c r="AG21" s="12"/>
    </row>
    <row r="22" spans="1:33" x14ac:dyDescent="0.3">
      <c r="A22" s="5" t="s">
        <v>23</v>
      </c>
      <c r="B22" s="13">
        <v>2357.7920799999997</v>
      </c>
      <c r="C22" s="6">
        <v>2215.9699999999998</v>
      </c>
      <c r="D22" s="6">
        <v>2407.81</v>
      </c>
      <c r="E22" s="6">
        <v>2237.1</v>
      </c>
      <c r="F22" s="6">
        <v>1929.31</v>
      </c>
      <c r="G22" s="6">
        <v>1728.28</v>
      </c>
      <c r="H22" s="6">
        <v>1524.68</v>
      </c>
      <c r="I22" s="6">
        <v>1338.05</v>
      </c>
      <c r="J22" s="6">
        <v>1175.0999999999999</v>
      </c>
      <c r="K22" s="6">
        <v>1122.8800000000001</v>
      </c>
      <c r="L22" s="6">
        <v>885.55</v>
      </c>
      <c r="M22" s="6">
        <v>765.04</v>
      </c>
      <c r="N22" s="6">
        <v>583.54999999999995</v>
      </c>
      <c r="O22" s="6">
        <v>503.64</v>
      </c>
      <c r="P22" s="6">
        <v>377.88</v>
      </c>
      <c r="Q22" s="6">
        <v>307.23</v>
      </c>
      <c r="R22" s="6">
        <v>257.81</v>
      </c>
      <c r="S22" s="6">
        <v>226.33840151653817</v>
      </c>
      <c r="T22" s="6">
        <v>198.70863039083684</v>
      </c>
      <c r="U22" s="6">
        <v>174.45170385245959</v>
      </c>
      <c r="V22" s="6">
        <v>153.15588918894616</v>
      </c>
      <c r="W22" s="6">
        <v>134.45971506873326</v>
      </c>
      <c r="X22" s="6">
        <v>118.04583599172362</v>
      </c>
      <c r="Y22" s="6">
        <v>103.63564572378944</v>
      </c>
      <c r="Z22" s="6">
        <v>90.984548284615627</v>
      </c>
      <c r="AA22" s="6">
        <v>79.877806219480178</v>
      </c>
      <c r="AB22" s="6">
        <v>70.126895684282744</v>
      </c>
      <c r="AC22" s="6">
        <v>61.56630647568975</v>
      </c>
      <c r="AD22" s="6">
        <v>54.050732690682715</v>
      </c>
      <c r="AE22" s="6">
        <v>47.452606330269653</v>
      </c>
      <c r="AG22" s="12"/>
    </row>
    <row r="23" spans="1:33" x14ac:dyDescent="0.3">
      <c r="A23" s="5" t="s">
        <v>24</v>
      </c>
      <c r="B23" s="13">
        <v>1640.2517600000001</v>
      </c>
      <c r="C23" s="6">
        <v>1541.59</v>
      </c>
      <c r="D23" s="6">
        <v>1501.23</v>
      </c>
      <c r="E23" s="6">
        <v>1425.98</v>
      </c>
      <c r="F23" s="6">
        <v>1300.79</v>
      </c>
      <c r="G23" s="6">
        <v>1182.5999999999999</v>
      </c>
      <c r="H23" s="6">
        <v>1041.43</v>
      </c>
      <c r="I23" s="6">
        <v>925</v>
      </c>
      <c r="J23" s="6">
        <v>802.38</v>
      </c>
      <c r="K23" s="6">
        <v>701.82</v>
      </c>
      <c r="L23" s="6">
        <v>624.62</v>
      </c>
      <c r="M23" s="6">
        <v>520.89</v>
      </c>
      <c r="N23" s="6">
        <v>403.33</v>
      </c>
      <c r="O23" s="6">
        <v>314.08</v>
      </c>
      <c r="P23" s="6">
        <v>260.56</v>
      </c>
      <c r="Q23" s="6">
        <v>218.17</v>
      </c>
      <c r="R23" s="6">
        <v>167.19</v>
      </c>
      <c r="S23" s="6">
        <v>146.17563564088394</v>
      </c>
      <c r="T23" s="6">
        <v>127.80259857058711</v>
      </c>
      <c r="U23" s="6">
        <v>111.73889636109992</v>
      </c>
      <c r="V23" s="6">
        <v>97.694265215590846</v>
      </c>
      <c r="W23" s="6">
        <v>85.414925033543213</v>
      </c>
      <c r="X23" s="6">
        <v>74.678993719699918</v>
      </c>
      <c r="Y23" s="6">
        <v>65.292477875463334</v>
      </c>
      <c r="Z23" s="6">
        <v>57.085767426366431</v>
      </c>
      <c r="AA23" s="6">
        <v>49.910570845126983</v>
      </c>
      <c r="AB23" s="6">
        <v>43.6372355911586</v>
      </c>
      <c r="AC23" s="6">
        <v>38.15240534809864</v>
      </c>
      <c r="AD23" s="6">
        <v>33.356971726700031</v>
      </c>
      <c r="AE23" s="6">
        <v>29.164283421289376</v>
      </c>
      <c r="AG23" s="12"/>
    </row>
    <row r="24" spans="1:33" x14ac:dyDescent="0.3">
      <c r="A24" s="5" t="s">
        <v>25</v>
      </c>
      <c r="B24" s="13">
        <v>3214.5355199999999</v>
      </c>
      <c r="C24" s="6">
        <v>3021.18</v>
      </c>
      <c r="D24" s="6">
        <v>2952.65</v>
      </c>
      <c r="E24" s="6">
        <v>2865.33</v>
      </c>
      <c r="F24" s="6">
        <v>2506.1799999999998</v>
      </c>
      <c r="G24" s="6">
        <v>2186.0100000000002</v>
      </c>
      <c r="H24" s="6">
        <v>1943.75</v>
      </c>
      <c r="I24" s="6">
        <v>1727.72</v>
      </c>
      <c r="J24" s="6">
        <v>1436.22</v>
      </c>
      <c r="K24" s="6">
        <v>1386.13</v>
      </c>
      <c r="L24" s="6">
        <v>1343.65</v>
      </c>
      <c r="M24" s="6">
        <v>1181.25</v>
      </c>
      <c r="N24" s="6">
        <v>977.32</v>
      </c>
      <c r="O24" s="6">
        <v>789.92</v>
      </c>
      <c r="P24" s="6">
        <v>713.35</v>
      </c>
      <c r="Q24" s="6">
        <v>623.69000000000005</v>
      </c>
      <c r="R24" s="6">
        <v>506.79</v>
      </c>
      <c r="S24" s="6">
        <v>454.60530150351599</v>
      </c>
      <c r="T24" s="6">
        <v>407.79411621204576</v>
      </c>
      <c r="U24" s="6">
        <v>365.80312782796994</v>
      </c>
      <c r="V24" s="6">
        <v>328.13599561389032</v>
      </c>
      <c r="W24" s="6">
        <v>294.34748755936187</v>
      </c>
      <c r="X24" s="6">
        <v>264.03821766160763</v>
      </c>
      <c r="Y24" s="6">
        <v>236.84992511396459</v>
      </c>
      <c r="Z24" s="6">
        <v>212.46123960125308</v>
      </c>
      <c r="AA24" s="6">
        <v>190.5838826471288</v>
      </c>
      <c r="AB24" s="6">
        <v>170.9592601126871</v>
      </c>
      <c r="AC24" s="6">
        <v>153.35540556906437</v>
      </c>
      <c r="AD24" s="6">
        <v>137.56423841417251</v>
      </c>
      <c r="AE24" s="6">
        <v>123.39910432403254</v>
      </c>
      <c r="AG24" s="12"/>
    </row>
    <row r="25" spans="1:33" x14ac:dyDescent="0.3">
      <c r="A25" s="5" t="s">
        <v>26</v>
      </c>
      <c r="B25" s="13">
        <v>4862.7140800000006</v>
      </c>
      <c r="C25" s="6">
        <v>4570.22</v>
      </c>
      <c r="D25" s="6">
        <v>4177.72</v>
      </c>
      <c r="E25" s="6">
        <v>4552.7299999999996</v>
      </c>
      <c r="F25" s="6">
        <v>4282.54</v>
      </c>
      <c r="G25" s="6">
        <v>4593.8</v>
      </c>
      <c r="H25" s="6">
        <v>4211.04</v>
      </c>
      <c r="I25" s="6">
        <v>3521.67</v>
      </c>
      <c r="J25" s="6">
        <v>2166.14</v>
      </c>
      <c r="K25" s="6">
        <v>1690.83</v>
      </c>
      <c r="L25" s="6">
        <v>1565.71</v>
      </c>
      <c r="M25" s="6">
        <v>1590.56</v>
      </c>
      <c r="N25" s="6">
        <v>1265.27</v>
      </c>
      <c r="O25" s="6">
        <v>1000.84</v>
      </c>
      <c r="P25" s="6">
        <v>889.86</v>
      </c>
      <c r="Q25" s="6">
        <v>727.96</v>
      </c>
      <c r="R25" s="6">
        <v>571.41999999999996</v>
      </c>
      <c r="S25" s="6">
        <v>503.79524760317571</v>
      </c>
      <c r="T25" s="6">
        <v>444.17355274149509</v>
      </c>
      <c r="U25" s="6">
        <v>391.60779283571412</v>
      </c>
      <c r="V25" s="6">
        <v>345.26293261524228</v>
      </c>
      <c r="W25" s="6">
        <v>304.40275913530252</v>
      </c>
      <c r="X25" s="6">
        <v>268.37818663970387</v>
      </c>
      <c r="Y25" s="6">
        <v>236.61694548570389</v>
      </c>
      <c r="Z25" s="6">
        <v>208.61449133400532</v>
      </c>
      <c r="AA25" s="6">
        <v>183.92599019149796</v>
      </c>
      <c r="AB25" s="6">
        <v>162.15925198485348</v>
      </c>
      <c r="AC25" s="6">
        <v>142.96850041100245</v>
      </c>
      <c r="AD25" s="6">
        <v>126.04888009522892</v>
      </c>
      <c r="AE25" s="6">
        <v>111.13161380014502</v>
      </c>
      <c r="AG25" s="12"/>
    </row>
    <row r="26" spans="1:33" x14ac:dyDescent="0.3">
      <c r="A26" s="5" t="s">
        <v>27</v>
      </c>
      <c r="B26" s="13">
        <v>827.79200000000003</v>
      </c>
      <c r="C26" s="6">
        <v>778</v>
      </c>
      <c r="D26" s="6">
        <v>819.86</v>
      </c>
      <c r="E26" s="6">
        <v>789.2</v>
      </c>
      <c r="F26" s="6">
        <v>697.99</v>
      </c>
      <c r="G26" s="6">
        <v>646.37</v>
      </c>
      <c r="H26" s="6">
        <v>586.98</v>
      </c>
      <c r="I26" s="6">
        <v>526.72</v>
      </c>
      <c r="J26" s="6">
        <v>465.78</v>
      </c>
      <c r="K26" s="6">
        <v>418.4</v>
      </c>
      <c r="L26" s="6">
        <v>376.51</v>
      </c>
      <c r="M26" s="6">
        <v>302.31</v>
      </c>
      <c r="N26" s="6">
        <v>261.27999999999997</v>
      </c>
      <c r="O26" s="6">
        <v>203.55</v>
      </c>
      <c r="P26" s="6">
        <v>166.08</v>
      </c>
      <c r="Q26" s="6">
        <v>118</v>
      </c>
      <c r="R26" s="6">
        <v>93.08</v>
      </c>
      <c r="S26" s="6">
        <v>81.851950036042055</v>
      </c>
      <c r="T26" s="6">
        <v>71.978316767326234</v>
      </c>
      <c r="U26" s="6">
        <v>63.295719678959983</v>
      </c>
      <c r="V26" s="6">
        <v>55.660486513295623</v>
      </c>
      <c r="W26" s="6">
        <v>48.946275903180769</v>
      </c>
      <c r="X26" s="6">
        <v>43.041986782095847</v>
      </c>
      <c r="Y26" s="6">
        <v>37.84991997786949</v>
      </c>
      <c r="Z26" s="6">
        <v>33.284161569582764</v>
      </c>
      <c r="AA26" s="6">
        <v>29.269161256822514</v>
      </c>
      <c r="AB26" s="6">
        <v>25.738482217343087</v>
      </c>
      <c r="AC26" s="6">
        <v>22.633701766840602</v>
      </c>
      <c r="AD26" s="6">
        <v>19.903444629889492</v>
      </c>
      <c r="AE26" s="6">
        <v>17.502532825428066</v>
      </c>
      <c r="AG26" s="12"/>
    </row>
    <row r="27" spans="1:33" x14ac:dyDescent="0.3">
      <c r="A27" s="5" t="s">
        <v>29</v>
      </c>
      <c r="B27" s="13">
        <v>5144.5038400000003</v>
      </c>
      <c r="C27" s="6">
        <v>4835.0600000000004</v>
      </c>
      <c r="D27" s="6">
        <v>4893.95</v>
      </c>
      <c r="E27" s="6">
        <v>4847.68</v>
      </c>
      <c r="F27" s="6">
        <v>4540.95</v>
      </c>
      <c r="G27" s="6">
        <v>4336.28</v>
      </c>
      <c r="H27" s="6">
        <v>4001.81</v>
      </c>
      <c r="I27" s="6">
        <v>3792</v>
      </c>
      <c r="J27" s="6">
        <v>3304.39</v>
      </c>
      <c r="K27" s="6">
        <v>3062.28</v>
      </c>
      <c r="L27" s="6">
        <v>3046.36</v>
      </c>
      <c r="M27" s="6">
        <v>2570.2399999999998</v>
      </c>
      <c r="N27" s="6">
        <v>1709.04</v>
      </c>
      <c r="O27" s="6">
        <v>1292.0899999999999</v>
      </c>
      <c r="P27" s="6">
        <v>1016.01</v>
      </c>
      <c r="Q27" s="6">
        <v>768.39</v>
      </c>
      <c r="R27" s="6">
        <v>594.25</v>
      </c>
      <c r="S27" s="6">
        <v>487.35</v>
      </c>
      <c r="T27" s="6">
        <v>395.72</v>
      </c>
      <c r="U27" s="6">
        <v>341.58</v>
      </c>
      <c r="V27" s="6">
        <v>305.86</v>
      </c>
      <c r="W27" s="6">
        <v>237.55</v>
      </c>
      <c r="X27" s="6">
        <v>187.64</v>
      </c>
      <c r="Y27" s="6">
        <v>150.24</v>
      </c>
      <c r="Z27" s="6">
        <v>125.76</v>
      </c>
      <c r="AA27" s="6">
        <v>101.01</v>
      </c>
      <c r="AB27" s="6">
        <v>79.42</v>
      </c>
      <c r="AC27" s="6">
        <v>69.95040248545051</v>
      </c>
      <c r="AD27" s="6">
        <v>61.609906923652993</v>
      </c>
      <c r="AE27" s="6">
        <v>54.263885499882534</v>
      </c>
      <c r="AG27" s="12"/>
    </row>
    <row r="28" spans="1:33" x14ac:dyDescent="0.3">
      <c r="A28" s="5" t="s">
        <v>30</v>
      </c>
      <c r="B28" s="13">
        <v>2380.9021600000001</v>
      </c>
      <c r="C28" s="6">
        <v>2237.69</v>
      </c>
      <c r="D28" s="6">
        <v>2159.48</v>
      </c>
      <c r="E28" s="6">
        <v>2006.95</v>
      </c>
      <c r="F28" s="6">
        <v>1837.42</v>
      </c>
      <c r="G28" s="6">
        <v>1756.66</v>
      </c>
      <c r="H28" s="6">
        <v>1595.89</v>
      </c>
      <c r="I28" s="6">
        <v>1468.42</v>
      </c>
      <c r="J28" s="6">
        <v>1340</v>
      </c>
      <c r="K28" s="6">
        <v>1161.75</v>
      </c>
      <c r="L28" s="6">
        <v>983.85</v>
      </c>
      <c r="M28" s="6">
        <v>857.87</v>
      </c>
      <c r="N28" s="6">
        <v>777.38</v>
      </c>
      <c r="O28" s="6">
        <v>600.97</v>
      </c>
      <c r="P28" s="6">
        <v>506.43</v>
      </c>
      <c r="Q28" s="6">
        <v>356.05</v>
      </c>
      <c r="R28" s="6">
        <v>252.24</v>
      </c>
      <c r="S28" s="6">
        <v>221.03715185476281</v>
      </c>
      <c r="T28" s="6">
        <v>193.69419005734804</v>
      </c>
      <c r="U28" s="6">
        <v>169.73363503445657</v>
      </c>
      <c r="V28" s="6">
        <v>148.73707287492888</v>
      </c>
      <c r="W28" s="6">
        <v>130.33784872933941</v>
      </c>
      <c r="X28" s="6">
        <v>114.21466405807999</v>
      </c>
      <c r="Y28" s="6">
        <v>100.0859659191506</v>
      </c>
      <c r="Z28" s="6">
        <v>87.705030317958702</v>
      </c>
      <c r="AA28" s="6">
        <v>76.855653761565222</v>
      </c>
      <c r="AB28" s="6">
        <v>67.34837778065399</v>
      </c>
      <c r="AC28" s="6">
        <v>59.017180489511375</v>
      </c>
      <c r="AD28" s="6">
        <v>51.716577410006622</v>
      </c>
      <c r="AE28" s="6">
        <v>45.319080932382768</v>
      </c>
      <c r="AG28" s="12"/>
    </row>
    <row r="29" spans="1:33" x14ac:dyDescent="0.3">
      <c r="A29" s="5" t="s">
        <v>32</v>
      </c>
      <c r="B29" s="13">
        <v>987.56223999999997</v>
      </c>
      <c r="C29" s="6">
        <v>928.16</v>
      </c>
      <c r="D29" s="6">
        <v>875.05</v>
      </c>
      <c r="E29" s="6">
        <v>820.86</v>
      </c>
      <c r="F29" s="6">
        <v>756.8</v>
      </c>
      <c r="G29" s="6">
        <v>775.9</v>
      </c>
      <c r="H29" s="6">
        <v>688.4</v>
      </c>
      <c r="I29" s="6">
        <v>615.49</v>
      </c>
      <c r="J29" s="6">
        <v>593.66</v>
      </c>
      <c r="K29" s="6">
        <v>585.76</v>
      </c>
      <c r="L29" s="6">
        <v>525.54</v>
      </c>
      <c r="M29" s="6">
        <v>441.73</v>
      </c>
      <c r="N29" s="6">
        <v>346.31</v>
      </c>
      <c r="O29" s="6" t="s">
        <v>34</v>
      </c>
      <c r="P29" s="6">
        <v>233.49</v>
      </c>
      <c r="Q29" s="6">
        <v>164.65</v>
      </c>
      <c r="R29" s="6">
        <v>133.68</v>
      </c>
      <c r="S29" s="6">
        <v>118.8442890439388</v>
      </c>
      <c r="T29" s="6">
        <v>105.65503469748109</v>
      </c>
      <c r="U29" s="6">
        <v>93.929514381618972</v>
      </c>
      <c r="V29" s="6">
        <v>83.505283938703855</v>
      </c>
      <c r="W29" s="6">
        <v>74.237927147722175</v>
      </c>
      <c r="X29" s="6">
        <v>65.999054996759156</v>
      </c>
      <c r="Y29" s="6">
        <v>58.674526994776016</v>
      </c>
      <c r="Z29" s="6">
        <v>52.162869880936192</v>
      </c>
      <c r="AA29" s="6">
        <v>46.373871824441579</v>
      </c>
      <c r="AB29" s="6">
        <v>41.227332639067207</v>
      </c>
      <c r="AC29" s="6">
        <v>36.651952697994574</v>
      </c>
      <c r="AD29" s="6">
        <v>32.584345156083479</v>
      </c>
      <c r="AE29" s="6">
        <v>28.96815779501086</v>
      </c>
      <c r="AG29" s="12"/>
    </row>
    <row r="30" spans="1:33" x14ac:dyDescent="0.3">
      <c r="A30" s="5" t="s">
        <v>35</v>
      </c>
      <c r="B30" s="13">
        <v>1568.99568</v>
      </c>
      <c r="C30" s="6">
        <v>1474.62</v>
      </c>
      <c r="D30" s="6">
        <v>1347.58</v>
      </c>
      <c r="E30" s="6">
        <v>1247.02</v>
      </c>
      <c r="F30" s="6">
        <v>1151.8699999999999</v>
      </c>
      <c r="G30" s="6">
        <v>1045.0899999999999</v>
      </c>
      <c r="H30" s="6">
        <v>942.52</v>
      </c>
      <c r="I30" s="6">
        <v>917.24</v>
      </c>
      <c r="J30" s="6">
        <v>819.54</v>
      </c>
      <c r="K30" s="6">
        <v>729.81</v>
      </c>
      <c r="L30" s="6">
        <v>597.49</v>
      </c>
      <c r="M30" s="6">
        <v>494.58</v>
      </c>
      <c r="N30" s="6">
        <v>371.62</v>
      </c>
      <c r="O30" s="6">
        <v>276.85000000000002</v>
      </c>
      <c r="P30" s="6">
        <v>226.99</v>
      </c>
      <c r="Q30" s="6">
        <v>161.25</v>
      </c>
      <c r="R30" s="6">
        <v>119.22</v>
      </c>
      <c r="S30" s="6">
        <v>102.4494310739824</v>
      </c>
      <c r="T30" s="6">
        <v>88.037962819851288</v>
      </c>
      <c r="U30" s="6">
        <v>75.653742692553095</v>
      </c>
      <c r="V30" s="6">
        <v>65.011599542606248</v>
      </c>
      <c r="W30" s="6">
        <v>55.866476986659826</v>
      </c>
      <c r="X30" s="6">
        <v>48.00779049984088</v>
      </c>
      <c r="Y30" s="6">
        <v>41.254578290787073</v>
      </c>
      <c r="Z30" s="6">
        <v>35.4513342986764</v>
      </c>
      <c r="AA30" s="6">
        <v>30.464427358773325</v>
      </c>
      <c r="AB30" s="6">
        <v>26.179024080699474</v>
      </c>
      <c r="AC30" s="6">
        <v>22.496444582618235</v>
      </c>
      <c r="AD30" s="6">
        <v>19.331890191885687</v>
      </c>
      <c r="AE30" s="6">
        <v>16.612490787983468</v>
      </c>
      <c r="AG30" s="12"/>
    </row>
    <row r="31" spans="1:33" x14ac:dyDescent="0.3">
      <c r="A31" s="5" t="s">
        <v>47</v>
      </c>
      <c r="B31" s="5"/>
      <c r="AG31" s="12"/>
    </row>
    <row r="32" spans="1:33" x14ac:dyDescent="0.3">
      <c r="A32" s="1" t="s">
        <v>40</v>
      </c>
      <c r="B32" s="1"/>
      <c r="AG32" s="12"/>
    </row>
    <row r="33" spans="1:33" ht="19.95" customHeight="1" x14ac:dyDescent="0.3">
      <c r="A33" s="2" t="s">
        <v>48</v>
      </c>
      <c r="AG33" s="12"/>
    </row>
    <row r="34" spans="1:33" ht="19.95" customHeight="1" x14ac:dyDescent="0.3">
      <c r="A34" s="7" t="s">
        <v>49</v>
      </c>
      <c r="AG34" s="12"/>
    </row>
  </sheetData>
  <phoneticPr fontId="1" type="noConversion"/>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G32"/>
  <sheetViews>
    <sheetView topLeftCell="A16" workbookViewId="0">
      <selection activeCell="F40" sqref="F40"/>
    </sheetView>
  </sheetViews>
  <sheetFormatPr defaultRowHeight="13.8" x14ac:dyDescent="0.3"/>
  <cols>
    <col min="1" max="1" width="15.109375" style="2" customWidth="1"/>
    <col min="2" max="31" width="10.77734375" style="2" customWidth="1"/>
    <col min="32" max="33" width="16" style="3" customWidth="1"/>
    <col min="34" max="256" width="16" style="2" customWidth="1"/>
    <col min="257" max="257" width="15.109375" style="2" customWidth="1"/>
    <col min="258" max="287" width="10.77734375" style="2" customWidth="1"/>
    <col min="288" max="512" width="16" style="2" customWidth="1"/>
    <col min="513" max="513" width="15.109375" style="2" customWidth="1"/>
    <col min="514" max="543" width="10.77734375" style="2" customWidth="1"/>
    <col min="544" max="768" width="16" style="2" customWidth="1"/>
    <col min="769" max="769" width="15.109375" style="2" customWidth="1"/>
    <col min="770" max="799" width="10.77734375" style="2" customWidth="1"/>
    <col min="800" max="1024" width="16" style="2" customWidth="1"/>
    <col min="1025" max="1025" width="15.109375" style="2" customWidth="1"/>
    <col min="1026" max="1055" width="10.77734375" style="2" customWidth="1"/>
    <col min="1056" max="1280" width="16" style="2" customWidth="1"/>
    <col min="1281" max="1281" width="15.109375" style="2" customWidth="1"/>
    <col min="1282" max="1311" width="10.77734375" style="2" customWidth="1"/>
    <col min="1312" max="1536" width="16" style="2" customWidth="1"/>
    <col min="1537" max="1537" width="15.109375" style="2" customWidth="1"/>
    <col min="1538" max="1567" width="10.77734375" style="2" customWidth="1"/>
    <col min="1568" max="1792" width="16" style="2" customWidth="1"/>
    <col min="1793" max="1793" width="15.109375" style="2" customWidth="1"/>
    <col min="1794" max="1823" width="10.77734375" style="2" customWidth="1"/>
    <col min="1824" max="2048" width="16" style="2" customWidth="1"/>
    <col min="2049" max="2049" width="15.109375" style="2" customWidth="1"/>
    <col min="2050" max="2079" width="10.77734375" style="2" customWidth="1"/>
    <col min="2080" max="2304" width="16" style="2" customWidth="1"/>
    <col min="2305" max="2305" width="15.109375" style="2" customWidth="1"/>
    <col min="2306" max="2335" width="10.77734375" style="2" customWidth="1"/>
    <col min="2336" max="2560" width="16" style="2" customWidth="1"/>
    <col min="2561" max="2561" width="15.109375" style="2" customWidth="1"/>
    <col min="2562" max="2591" width="10.77734375" style="2" customWidth="1"/>
    <col min="2592" max="2816" width="16" style="2" customWidth="1"/>
    <col min="2817" max="2817" width="15.109375" style="2" customWidth="1"/>
    <col min="2818" max="2847" width="10.77734375" style="2" customWidth="1"/>
    <col min="2848" max="3072" width="16" style="2" customWidth="1"/>
    <col min="3073" max="3073" width="15.109375" style="2" customWidth="1"/>
    <col min="3074" max="3103" width="10.77734375" style="2" customWidth="1"/>
    <col min="3104" max="3328" width="16" style="2" customWidth="1"/>
    <col min="3329" max="3329" width="15.109375" style="2" customWidth="1"/>
    <col min="3330" max="3359" width="10.77734375" style="2" customWidth="1"/>
    <col min="3360" max="3584" width="16" style="2" customWidth="1"/>
    <col min="3585" max="3585" width="15.109375" style="2" customWidth="1"/>
    <col min="3586" max="3615" width="10.77734375" style="2" customWidth="1"/>
    <col min="3616" max="3840" width="16" style="2" customWidth="1"/>
    <col min="3841" max="3841" width="15.109375" style="2" customWidth="1"/>
    <col min="3842" max="3871" width="10.77734375" style="2" customWidth="1"/>
    <col min="3872" max="4096" width="16" style="2" customWidth="1"/>
    <col min="4097" max="4097" width="15.109375" style="2" customWidth="1"/>
    <col min="4098" max="4127" width="10.77734375" style="2" customWidth="1"/>
    <col min="4128" max="4352" width="16" style="2" customWidth="1"/>
    <col min="4353" max="4353" width="15.109375" style="2" customWidth="1"/>
    <col min="4354" max="4383" width="10.77734375" style="2" customWidth="1"/>
    <col min="4384" max="4608" width="16" style="2" customWidth="1"/>
    <col min="4609" max="4609" width="15.109375" style="2" customWidth="1"/>
    <col min="4610" max="4639" width="10.77734375" style="2" customWidth="1"/>
    <col min="4640" max="4864" width="16" style="2" customWidth="1"/>
    <col min="4865" max="4865" width="15.109375" style="2" customWidth="1"/>
    <col min="4866" max="4895" width="10.77734375" style="2" customWidth="1"/>
    <col min="4896" max="5120" width="16" style="2" customWidth="1"/>
    <col min="5121" max="5121" width="15.109375" style="2" customWidth="1"/>
    <col min="5122" max="5151" width="10.77734375" style="2" customWidth="1"/>
    <col min="5152" max="5376" width="16" style="2" customWidth="1"/>
    <col min="5377" max="5377" width="15.109375" style="2" customWidth="1"/>
    <col min="5378" max="5407" width="10.77734375" style="2" customWidth="1"/>
    <col min="5408" max="5632" width="16" style="2" customWidth="1"/>
    <col min="5633" max="5633" width="15.109375" style="2" customWidth="1"/>
    <col min="5634" max="5663" width="10.77734375" style="2" customWidth="1"/>
    <col min="5664" max="5888" width="16" style="2" customWidth="1"/>
    <col min="5889" max="5889" width="15.109375" style="2" customWidth="1"/>
    <col min="5890" max="5919" width="10.77734375" style="2" customWidth="1"/>
    <col min="5920" max="6144" width="16" style="2" customWidth="1"/>
    <col min="6145" max="6145" width="15.109375" style="2" customWidth="1"/>
    <col min="6146" max="6175" width="10.77734375" style="2" customWidth="1"/>
    <col min="6176" max="6400" width="16" style="2" customWidth="1"/>
    <col min="6401" max="6401" width="15.109375" style="2" customWidth="1"/>
    <col min="6402" max="6431" width="10.77734375" style="2" customWidth="1"/>
    <col min="6432" max="6656" width="16" style="2" customWidth="1"/>
    <col min="6657" max="6657" width="15.109375" style="2" customWidth="1"/>
    <col min="6658" max="6687" width="10.77734375" style="2" customWidth="1"/>
    <col min="6688" max="6912" width="16" style="2" customWidth="1"/>
    <col min="6913" max="6913" width="15.109375" style="2" customWidth="1"/>
    <col min="6914" max="6943" width="10.77734375" style="2" customWidth="1"/>
    <col min="6944" max="7168" width="16" style="2" customWidth="1"/>
    <col min="7169" max="7169" width="15.109375" style="2" customWidth="1"/>
    <col min="7170" max="7199" width="10.77734375" style="2" customWidth="1"/>
    <col min="7200" max="7424" width="16" style="2" customWidth="1"/>
    <col min="7425" max="7425" width="15.109375" style="2" customWidth="1"/>
    <col min="7426" max="7455" width="10.77734375" style="2" customWidth="1"/>
    <col min="7456" max="7680" width="16" style="2" customWidth="1"/>
    <col min="7681" max="7681" width="15.109375" style="2" customWidth="1"/>
    <col min="7682" max="7711" width="10.77734375" style="2" customWidth="1"/>
    <col min="7712" max="7936" width="16" style="2" customWidth="1"/>
    <col min="7937" max="7937" width="15.109375" style="2" customWidth="1"/>
    <col min="7938" max="7967" width="10.77734375" style="2" customWidth="1"/>
    <col min="7968" max="8192" width="16" style="2" customWidth="1"/>
    <col min="8193" max="8193" width="15.109375" style="2" customWidth="1"/>
    <col min="8194" max="8223" width="10.77734375" style="2" customWidth="1"/>
    <col min="8224" max="8448" width="16" style="2" customWidth="1"/>
    <col min="8449" max="8449" width="15.109375" style="2" customWidth="1"/>
    <col min="8450" max="8479" width="10.77734375" style="2" customWidth="1"/>
    <col min="8480" max="8704" width="16" style="2" customWidth="1"/>
    <col min="8705" max="8705" width="15.109375" style="2" customWidth="1"/>
    <col min="8706" max="8735" width="10.77734375" style="2" customWidth="1"/>
    <col min="8736" max="8960" width="16" style="2" customWidth="1"/>
    <col min="8961" max="8961" width="15.109375" style="2" customWidth="1"/>
    <col min="8962" max="8991" width="10.77734375" style="2" customWidth="1"/>
    <col min="8992" max="9216" width="16" style="2" customWidth="1"/>
    <col min="9217" max="9217" width="15.109375" style="2" customWidth="1"/>
    <col min="9218" max="9247" width="10.77734375" style="2" customWidth="1"/>
    <col min="9248" max="9472" width="16" style="2" customWidth="1"/>
    <col min="9473" max="9473" width="15.109375" style="2" customWidth="1"/>
    <col min="9474" max="9503" width="10.77734375" style="2" customWidth="1"/>
    <col min="9504" max="9728" width="16" style="2" customWidth="1"/>
    <col min="9729" max="9729" width="15.109375" style="2" customWidth="1"/>
    <col min="9730" max="9759" width="10.77734375" style="2" customWidth="1"/>
    <col min="9760" max="9984" width="16" style="2" customWidth="1"/>
    <col min="9985" max="9985" width="15.109375" style="2" customWidth="1"/>
    <col min="9986" max="10015" width="10.77734375" style="2" customWidth="1"/>
    <col min="10016" max="10240" width="16" style="2" customWidth="1"/>
    <col min="10241" max="10241" width="15.109375" style="2" customWidth="1"/>
    <col min="10242" max="10271" width="10.77734375" style="2" customWidth="1"/>
    <col min="10272" max="10496" width="16" style="2" customWidth="1"/>
    <col min="10497" max="10497" width="15.109375" style="2" customWidth="1"/>
    <col min="10498" max="10527" width="10.77734375" style="2" customWidth="1"/>
    <col min="10528" max="10752" width="16" style="2" customWidth="1"/>
    <col min="10753" max="10753" width="15.109375" style="2" customWidth="1"/>
    <col min="10754" max="10783" width="10.77734375" style="2" customWidth="1"/>
    <col min="10784" max="11008" width="16" style="2" customWidth="1"/>
    <col min="11009" max="11009" width="15.109375" style="2" customWidth="1"/>
    <col min="11010" max="11039" width="10.77734375" style="2" customWidth="1"/>
    <col min="11040" max="11264" width="16" style="2" customWidth="1"/>
    <col min="11265" max="11265" width="15.109375" style="2" customWidth="1"/>
    <col min="11266" max="11295" width="10.77734375" style="2" customWidth="1"/>
    <col min="11296" max="11520" width="16" style="2" customWidth="1"/>
    <col min="11521" max="11521" width="15.109375" style="2" customWidth="1"/>
    <col min="11522" max="11551" width="10.77734375" style="2" customWidth="1"/>
    <col min="11552" max="11776" width="16" style="2" customWidth="1"/>
    <col min="11777" max="11777" width="15.109375" style="2" customWidth="1"/>
    <col min="11778" max="11807" width="10.77734375" style="2" customWidth="1"/>
    <col min="11808" max="12032" width="16" style="2" customWidth="1"/>
    <col min="12033" max="12033" width="15.109375" style="2" customWidth="1"/>
    <col min="12034" max="12063" width="10.77734375" style="2" customWidth="1"/>
    <col min="12064" max="12288" width="16" style="2" customWidth="1"/>
    <col min="12289" max="12289" width="15.109375" style="2" customWidth="1"/>
    <col min="12290" max="12319" width="10.77734375" style="2" customWidth="1"/>
    <col min="12320" max="12544" width="16" style="2" customWidth="1"/>
    <col min="12545" max="12545" width="15.109375" style="2" customWidth="1"/>
    <col min="12546" max="12575" width="10.77734375" style="2" customWidth="1"/>
    <col min="12576" max="12800" width="16" style="2" customWidth="1"/>
    <col min="12801" max="12801" width="15.109375" style="2" customWidth="1"/>
    <col min="12802" max="12831" width="10.77734375" style="2" customWidth="1"/>
    <col min="12832" max="13056" width="16" style="2" customWidth="1"/>
    <col min="13057" max="13057" width="15.109375" style="2" customWidth="1"/>
    <col min="13058" max="13087" width="10.77734375" style="2" customWidth="1"/>
    <col min="13088" max="13312" width="16" style="2" customWidth="1"/>
    <col min="13313" max="13313" width="15.109375" style="2" customWidth="1"/>
    <col min="13314" max="13343" width="10.77734375" style="2" customWidth="1"/>
    <col min="13344" max="13568" width="16" style="2" customWidth="1"/>
    <col min="13569" max="13569" width="15.109375" style="2" customWidth="1"/>
    <col min="13570" max="13599" width="10.77734375" style="2" customWidth="1"/>
    <col min="13600" max="13824" width="16" style="2" customWidth="1"/>
    <col min="13825" max="13825" width="15.109375" style="2" customWidth="1"/>
    <col min="13826" max="13855" width="10.77734375" style="2" customWidth="1"/>
    <col min="13856" max="14080" width="16" style="2" customWidth="1"/>
    <col min="14081" max="14081" width="15.109375" style="2" customWidth="1"/>
    <col min="14082" max="14111" width="10.77734375" style="2" customWidth="1"/>
    <col min="14112" max="14336" width="16" style="2" customWidth="1"/>
    <col min="14337" max="14337" width="15.109375" style="2" customWidth="1"/>
    <col min="14338" max="14367" width="10.77734375" style="2" customWidth="1"/>
    <col min="14368" max="14592" width="16" style="2" customWidth="1"/>
    <col min="14593" max="14593" width="15.109375" style="2" customWidth="1"/>
    <col min="14594" max="14623" width="10.77734375" style="2" customWidth="1"/>
    <col min="14624" max="14848" width="16" style="2" customWidth="1"/>
    <col min="14849" max="14849" width="15.109375" style="2" customWidth="1"/>
    <col min="14850" max="14879" width="10.77734375" style="2" customWidth="1"/>
    <col min="14880" max="15104" width="16" style="2" customWidth="1"/>
    <col min="15105" max="15105" width="15.109375" style="2" customWidth="1"/>
    <col min="15106" max="15135" width="10.77734375" style="2" customWidth="1"/>
    <col min="15136" max="15360" width="16" style="2" customWidth="1"/>
    <col min="15361" max="15361" width="15.109375" style="2" customWidth="1"/>
    <col min="15362" max="15391" width="10.77734375" style="2" customWidth="1"/>
    <col min="15392" max="15616" width="16" style="2" customWidth="1"/>
    <col min="15617" max="15617" width="15.109375" style="2" customWidth="1"/>
    <col min="15618" max="15647" width="10.77734375" style="2" customWidth="1"/>
    <col min="15648" max="15872" width="16" style="2" customWidth="1"/>
    <col min="15873" max="15873" width="15.109375" style="2" customWidth="1"/>
    <col min="15874" max="15903" width="10.77734375" style="2" customWidth="1"/>
    <col min="15904" max="16128" width="16" style="2" customWidth="1"/>
    <col min="16129" max="16129" width="15.109375" style="2" customWidth="1"/>
    <col min="16130" max="16159" width="10.77734375" style="2" customWidth="1"/>
    <col min="16160" max="16384" width="16" style="2" customWidth="1"/>
  </cols>
  <sheetData>
    <row r="1" spans="1:31" ht="19.95" customHeight="1" x14ac:dyDescent="0.3">
      <c r="A1" s="1" t="s">
        <v>0</v>
      </c>
      <c r="B1" s="1"/>
    </row>
    <row r="2" spans="1:31" x14ac:dyDescent="0.3">
      <c r="A2" s="1" t="s">
        <v>52</v>
      </c>
      <c r="B2" s="1"/>
    </row>
    <row r="3" spans="1:31" x14ac:dyDescent="0.3">
      <c r="A3" s="1" t="s">
        <v>1</v>
      </c>
      <c r="B3" s="1"/>
    </row>
    <row r="4" spans="1:31" x14ac:dyDescent="0.3">
      <c r="A4" s="4" t="s">
        <v>2</v>
      </c>
      <c r="B4" s="4">
        <v>2022</v>
      </c>
      <c r="C4" s="4">
        <v>2021</v>
      </c>
      <c r="D4" s="4">
        <v>2020</v>
      </c>
      <c r="E4" s="4">
        <v>2019</v>
      </c>
      <c r="F4" s="4">
        <v>2018</v>
      </c>
      <c r="G4" s="4">
        <v>2017</v>
      </c>
      <c r="H4" s="4">
        <v>2016</v>
      </c>
      <c r="I4" s="4">
        <v>2015</v>
      </c>
      <c r="J4" s="4">
        <v>2014</v>
      </c>
      <c r="K4" s="4">
        <v>2013</v>
      </c>
      <c r="L4" s="4">
        <v>2012</v>
      </c>
      <c r="M4" s="4">
        <v>2011</v>
      </c>
      <c r="N4" s="4">
        <v>2010</v>
      </c>
      <c r="O4" s="4">
        <v>2009</v>
      </c>
      <c r="P4" s="4">
        <v>2008</v>
      </c>
      <c r="Q4" s="4">
        <v>2007</v>
      </c>
      <c r="R4" s="4">
        <v>2006</v>
      </c>
      <c r="S4" s="4">
        <v>2005</v>
      </c>
      <c r="T4" s="4">
        <v>2004</v>
      </c>
      <c r="U4" s="4">
        <v>2003</v>
      </c>
      <c r="V4" s="4">
        <v>2002</v>
      </c>
      <c r="W4" s="4">
        <v>2001</v>
      </c>
      <c r="X4" s="4">
        <v>2000</v>
      </c>
      <c r="Y4" s="4">
        <v>1999</v>
      </c>
      <c r="Z4" s="4">
        <v>1998</v>
      </c>
      <c r="AA4" s="4">
        <v>1997</v>
      </c>
      <c r="AB4" s="4">
        <v>1996</v>
      </c>
      <c r="AC4" s="4">
        <v>1995</v>
      </c>
      <c r="AD4" s="4">
        <v>1994</v>
      </c>
      <c r="AE4" s="4">
        <v>1993</v>
      </c>
    </row>
    <row r="5" spans="1:31" x14ac:dyDescent="0.3">
      <c r="A5" s="5" t="s">
        <v>3</v>
      </c>
      <c r="B5" s="10">
        <v>456.41136957061377</v>
      </c>
      <c r="C5" s="6">
        <v>61.697800000000001</v>
      </c>
      <c r="D5" s="6">
        <v>60.886600000000001</v>
      </c>
      <c r="E5" s="6">
        <v>60.154499999999999</v>
      </c>
      <c r="F5" s="6">
        <v>59.493299999999998</v>
      </c>
      <c r="G5" s="6">
        <v>59.287799999999997</v>
      </c>
      <c r="H5" s="6">
        <v>59.918799999999997</v>
      </c>
      <c r="I5" s="6">
        <v>60.355699999999999</v>
      </c>
      <c r="J5" s="6">
        <v>60.457799999999999</v>
      </c>
      <c r="K5" s="6">
        <v>59.8904</v>
      </c>
      <c r="L5" s="6">
        <v>59.124299999999998</v>
      </c>
      <c r="M5" s="6">
        <v>58.788699999999999</v>
      </c>
      <c r="N5" s="6">
        <v>58.710599999999999</v>
      </c>
      <c r="O5" s="6">
        <v>58.668500000000002</v>
      </c>
      <c r="P5" s="6">
        <v>58.562399999999997</v>
      </c>
      <c r="Q5" s="6">
        <v>57.820599999999999</v>
      </c>
      <c r="R5" s="6">
        <v>56.5779</v>
      </c>
      <c r="S5" s="6">
        <v>54.826999999999998</v>
      </c>
      <c r="T5" s="6">
        <v>49.952399999999997</v>
      </c>
      <c r="U5" s="6">
        <v>45.448</v>
      </c>
      <c r="V5" s="6">
        <v>39.57</v>
      </c>
      <c r="W5" s="6">
        <v>33.648400000000002</v>
      </c>
      <c r="X5" s="6">
        <v>28.028199999999998</v>
      </c>
      <c r="Y5" s="6">
        <v>23.513999999999999</v>
      </c>
      <c r="Z5" s="6">
        <v>21.298400000000001</v>
      </c>
      <c r="AA5" s="6">
        <v>19.579999999999998</v>
      </c>
      <c r="AB5" s="6">
        <v>19.003299999999999</v>
      </c>
      <c r="AC5" s="6">
        <v>18.217300000000002</v>
      </c>
      <c r="AD5" s="6">
        <v>17.520299999999999</v>
      </c>
      <c r="AE5" s="6">
        <v>15.89</v>
      </c>
    </row>
    <row r="6" spans="1:31" x14ac:dyDescent="0.3">
      <c r="A6" s="5" t="s">
        <v>4</v>
      </c>
      <c r="B6" s="10">
        <v>327.35824964324962</v>
      </c>
      <c r="C6" s="6">
        <v>58.335299999999997</v>
      </c>
      <c r="D6" s="6">
        <v>57.215200000000003</v>
      </c>
      <c r="E6" s="6">
        <v>53.936599999999999</v>
      </c>
      <c r="F6" s="6">
        <v>52.334899999999998</v>
      </c>
      <c r="G6" s="6">
        <v>51.466900000000003</v>
      </c>
      <c r="H6" s="6">
        <v>51.3842</v>
      </c>
      <c r="I6" s="6">
        <v>51.285400000000003</v>
      </c>
      <c r="J6" s="6">
        <v>50.579500000000003</v>
      </c>
      <c r="K6" s="6">
        <v>48.991900000000001</v>
      </c>
      <c r="L6" s="6">
        <v>47.311399999999999</v>
      </c>
      <c r="M6" s="6">
        <v>44.970199999999998</v>
      </c>
      <c r="N6" s="6">
        <v>42.922400000000003</v>
      </c>
      <c r="O6" s="6">
        <v>40.596800000000002</v>
      </c>
      <c r="P6" s="6">
        <v>38.643700000000003</v>
      </c>
      <c r="Q6" s="6">
        <v>37.113599999999998</v>
      </c>
      <c r="R6" s="6">
        <v>35.738199999999999</v>
      </c>
      <c r="S6" s="6">
        <v>33.155299999999997</v>
      </c>
      <c r="T6" s="6">
        <v>28.5655</v>
      </c>
      <c r="U6" s="6">
        <v>24.5213</v>
      </c>
      <c r="V6" s="6">
        <v>19.690000000000001</v>
      </c>
      <c r="W6" s="6">
        <v>15.399800000000001</v>
      </c>
      <c r="X6" s="6">
        <v>11.9117</v>
      </c>
      <c r="Y6" s="6">
        <v>9.0449999999999999</v>
      </c>
      <c r="Z6" s="6">
        <v>7.8651</v>
      </c>
      <c r="AA6" s="6">
        <v>7.36</v>
      </c>
      <c r="AB6" s="6">
        <v>7.1353999999999997</v>
      </c>
      <c r="AC6" s="6">
        <v>6.8079999999999998</v>
      </c>
      <c r="AD6" s="6">
        <v>6.6672000000000002</v>
      </c>
      <c r="AE6" s="6">
        <v>6.02</v>
      </c>
    </row>
    <row r="7" spans="1:31" x14ac:dyDescent="0.3">
      <c r="A7" s="5" t="s">
        <v>5</v>
      </c>
      <c r="B7" s="10">
        <v>99.589153116417336</v>
      </c>
      <c r="C7" s="6">
        <v>62.389099999999999</v>
      </c>
      <c r="D7" s="6">
        <v>58.347200000000001</v>
      </c>
      <c r="E7" s="6">
        <v>53.307000000000002</v>
      </c>
      <c r="F7" s="17">
        <v>47.9</v>
      </c>
      <c r="G7" s="6">
        <v>46.069499999999998</v>
      </c>
      <c r="H7" s="6">
        <v>44.181199999999997</v>
      </c>
      <c r="I7" s="6">
        <v>41.978700000000003</v>
      </c>
      <c r="J7" s="6">
        <v>39.355899999999998</v>
      </c>
      <c r="K7" s="6" t="s">
        <v>34</v>
      </c>
      <c r="L7" s="6">
        <v>39.554200000000002</v>
      </c>
      <c r="M7" s="6">
        <v>38.824100000000001</v>
      </c>
      <c r="N7" s="6">
        <v>37.292099999999998</v>
      </c>
      <c r="O7" s="6">
        <v>36.653100000000002</v>
      </c>
      <c r="P7" s="6">
        <v>32.165999999999997</v>
      </c>
      <c r="Q7" s="6">
        <v>31.679600000000001</v>
      </c>
      <c r="R7" s="6">
        <v>29.261700000000001</v>
      </c>
      <c r="S7" s="6">
        <v>27.227676609233942</v>
      </c>
      <c r="T7" s="6">
        <v>25.335041147200098</v>
      </c>
      <c r="U7" s="6">
        <v>23.573965533020964</v>
      </c>
      <c r="V7" s="6">
        <v>21.935304850036808</v>
      </c>
      <c r="W7" s="6">
        <v>20.410549858065767</v>
      </c>
      <c r="X7" s="6">
        <v>18.991782806605919</v>
      </c>
      <c r="Y7" s="6">
        <v>17.671636319526048</v>
      </c>
      <c r="Z7" s="6">
        <v>16.443255137741428</v>
      </c>
      <c r="AA7" s="6">
        <v>15.300260521211964</v>
      </c>
      <c r="AB7" s="6">
        <v>14.236717125409273</v>
      </c>
      <c r="AC7" s="6">
        <v>13.247102180248801</v>
      </c>
      <c r="AD7" s="6">
        <v>12.326276811439261</v>
      </c>
      <c r="AE7" s="6">
        <v>11.469459355326844</v>
      </c>
    </row>
    <row r="8" spans="1:31" x14ac:dyDescent="0.3">
      <c r="A8" s="5" t="s">
        <v>8</v>
      </c>
      <c r="B8" s="10">
        <v>92.841205404946066</v>
      </c>
      <c r="C8" s="6">
        <v>45.149000000000001</v>
      </c>
      <c r="D8" s="6">
        <v>44.014600000000002</v>
      </c>
      <c r="E8" s="6">
        <v>42.4191</v>
      </c>
      <c r="F8" s="6">
        <v>39.115200000000002</v>
      </c>
      <c r="G8" s="6">
        <v>39.7776</v>
      </c>
      <c r="H8" s="6">
        <v>40.358899999999998</v>
      </c>
      <c r="I8" s="6">
        <v>40.403199999999998</v>
      </c>
      <c r="J8" s="6">
        <v>39.9694</v>
      </c>
      <c r="K8" s="6">
        <v>38.354300000000002</v>
      </c>
      <c r="L8" s="6">
        <v>36.9285</v>
      </c>
      <c r="M8" s="6">
        <v>37.417099999999998</v>
      </c>
      <c r="N8" s="6">
        <v>34.8583</v>
      </c>
      <c r="O8" s="6">
        <v>34.186300000000003</v>
      </c>
      <c r="P8" s="6">
        <v>32.7059</v>
      </c>
      <c r="Q8" s="6">
        <v>31.745000000000001</v>
      </c>
      <c r="R8" s="6">
        <v>31.064499999999999</v>
      </c>
      <c r="S8" s="6">
        <v>29.126960553296069</v>
      </c>
      <c r="T8" s="6">
        <v>27.310268347253785</v>
      </c>
      <c r="U8" s="6">
        <v>25.606885958260754</v>
      </c>
      <c r="V8" s="6">
        <v>24.009746083117772</v>
      </c>
      <c r="W8" s="6">
        <v>22.512222216923696</v>
      </c>
      <c r="X8" s="6">
        <v>21.108101159824621</v>
      </c>
      <c r="Y8" s="6">
        <v>19.791557238558315</v>
      </c>
      <c r="Z8" s="6">
        <v>18.557128135839601</v>
      </c>
      <c r="AA8" s="6">
        <v>17.399692227303213</v>
      </c>
      <c r="AB8" s="6">
        <v>16.314447331975501</v>
      </c>
      <c r="AC8" s="6">
        <v>15.296890788111082</v>
      </c>
      <c r="AD8" s="6">
        <v>14.342800771729451</v>
      </c>
      <c r="AE8" s="6">
        <v>13.448218780342453</v>
      </c>
    </row>
    <row r="9" spans="1:31" x14ac:dyDescent="0.3">
      <c r="A9" s="5" t="s">
        <v>9</v>
      </c>
      <c r="B9" s="10">
        <v>108.13878985475097</v>
      </c>
      <c r="C9" s="6">
        <v>33.3825</v>
      </c>
      <c r="D9" s="6">
        <v>32.573799999999999</v>
      </c>
      <c r="E9" s="6">
        <v>29.058900000000001</v>
      </c>
      <c r="F9" s="6">
        <v>27.994499999999999</v>
      </c>
      <c r="G9" s="6">
        <v>28.485600000000002</v>
      </c>
      <c r="H9" s="6">
        <v>29.021699999999999</v>
      </c>
      <c r="I9" s="6">
        <v>29.002500000000001</v>
      </c>
      <c r="J9" s="6">
        <v>28.622399999999999</v>
      </c>
      <c r="K9" s="6">
        <v>27.627500000000001</v>
      </c>
      <c r="L9" s="6">
        <v>26.369199999999999</v>
      </c>
      <c r="M9" s="6">
        <v>25.517099999999999</v>
      </c>
      <c r="N9" s="6">
        <v>24.575600000000001</v>
      </c>
      <c r="O9" s="6">
        <v>23.6784</v>
      </c>
      <c r="P9" s="6">
        <v>23.052399999999999</v>
      </c>
      <c r="Q9" s="6">
        <v>21.998200000000001</v>
      </c>
      <c r="R9" s="6">
        <v>20.137799999999999</v>
      </c>
      <c r="S9" s="6">
        <v>18.242008007433348</v>
      </c>
      <c r="T9" s="6">
        <v>16.52468770884915</v>
      </c>
      <c r="U9" s="6">
        <v>14.969037606151698</v>
      </c>
      <c r="V9" s="6">
        <v>13.55983791054585</v>
      </c>
      <c r="W9" s="6">
        <v>12.283301638891821</v>
      </c>
      <c r="X9" s="6">
        <v>11.126939727993316</v>
      </c>
      <c r="Y9" s="6">
        <v>10.079438847157203</v>
      </c>
      <c r="Z9" s="6">
        <v>9.1305507135971382</v>
      </c>
      <c r="AA9" s="6">
        <v>8.270991827792276</v>
      </c>
      <c r="AB9" s="6">
        <v>7.4923526478563947</v>
      </c>
      <c r="AC9" s="6">
        <v>6.787015314319877</v>
      </c>
      <c r="AD9" s="6">
        <v>6.1480791203803777</v>
      </c>
      <c r="AE9" s="6">
        <v>5.5692929984562678</v>
      </c>
    </row>
    <row r="10" spans="1:31" x14ac:dyDescent="0.3">
      <c r="A10" s="5" t="s">
        <v>10</v>
      </c>
      <c r="B10" s="10">
        <v>434.10314272428491</v>
      </c>
      <c r="C10" s="6">
        <v>49.872999999999998</v>
      </c>
      <c r="D10" s="6">
        <v>48.303400000000003</v>
      </c>
      <c r="E10" s="6">
        <v>46.885300000000001</v>
      </c>
      <c r="F10" s="6">
        <v>44.715600000000002</v>
      </c>
      <c r="G10" s="6">
        <v>43.781199999999998</v>
      </c>
      <c r="H10" s="6">
        <v>43.436599999999999</v>
      </c>
      <c r="I10" s="6">
        <v>42.6081</v>
      </c>
      <c r="J10" s="6">
        <v>41.458199999999998</v>
      </c>
      <c r="K10" s="6">
        <v>40.182299999999998</v>
      </c>
      <c r="L10" s="6">
        <v>38.766199999999998</v>
      </c>
      <c r="M10" s="6">
        <v>37.653300000000002</v>
      </c>
      <c r="N10" s="6">
        <v>36.573399999999999</v>
      </c>
      <c r="O10" s="6">
        <v>35.942300000000003</v>
      </c>
      <c r="P10" s="6">
        <v>35.032699999999998</v>
      </c>
      <c r="Q10" s="6">
        <v>33.101900000000001</v>
      </c>
      <c r="R10" s="6">
        <v>30.860499999999998</v>
      </c>
      <c r="S10" s="6">
        <v>26.415715078866906</v>
      </c>
      <c r="T10" s="6">
        <v>22.611104911711621</v>
      </c>
      <c r="U10" s="6">
        <v>19.354466225956877</v>
      </c>
      <c r="V10" s="6">
        <v>16.566875628341386</v>
      </c>
      <c r="W10" s="6">
        <v>14.180776926663217</v>
      </c>
      <c r="X10" s="6">
        <v>12.138343931294227</v>
      </c>
      <c r="Y10" s="6">
        <v>10.390079059586251</v>
      </c>
      <c r="Z10" s="6">
        <v>8.89361378088274</v>
      </c>
      <c r="AA10" s="6">
        <v>7.6126818313793594</v>
      </c>
      <c r="AB10" s="6">
        <v>6.5162403150883454</v>
      </c>
      <c r="AC10" s="6">
        <v>5.5777173911245654</v>
      </c>
      <c r="AD10" s="6">
        <v>4.7743683153023238</v>
      </c>
      <c r="AE10" s="6">
        <v>4.0867242299572588</v>
      </c>
    </row>
    <row r="11" spans="1:31" x14ac:dyDescent="0.3">
      <c r="A11" s="5" t="s">
        <v>11</v>
      </c>
      <c r="B11" s="10">
        <v>101.13852084567564</v>
      </c>
      <c r="C11" s="6">
        <v>62.804299999999998</v>
      </c>
      <c r="D11" s="6">
        <v>59.194000000000003</v>
      </c>
      <c r="E11" s="6">
        <v>58.185899999999997</v>
      </c>
      <c r="F11" s="6">
        <v>50.419400000000003</v>
      </c>
      <c r="G11" s="6">
        <v>50.888399999999997</v>
      </c>
      <c r="H11" s="6">
        <v>63.624000000000002</v>
      </c>
      <c r="I11" s="6">
        <v>66.374899999999997</v>
      </c>
      <c r="J11" s="6">
        <v>50.642499999999998</v>
      </c>
      <c r="K11" s="6">
        <v>49.238199999999999</v>
      </c>
      <c r="L11" s="6">
        <v>48.2211</v>
      </c>
      <c r="M11" s="6">
        <v>48.1511</v>
      </c>
      <c r="N11" s="6">
        <v>48.158900000000003</v>
      </c>
      <c r="O11" s="6">
        <v>46.890300000000003</v>
      </c>
      <c r="P11" s="6">
        <v>44.997500000000002</v>
      </c>
      <c r="Q11" s="6">
        <v>38.488799999999998</v>
      </c>
      <c r="R11" s="6">
        <v>38.337200000000003</v>
      </c>
      <c r="S11" s="6">
        <v>36.210811752477106</v>
      </c>
      <c r="T11" s="6">
        <v>34.202364486017082</v>
      </c>
      <c r="U11" s="6">
        <v>32.305316556576194</v>
      </c>
      <c r="V11" s="6">
        <v>30.513489155033817</v>
      </c>
      <c r="W11" s="6">
        <v>28.821046182407198</v>
      </c>
      <c r="X11" s="6">
        <v>27.222475241295555</v>
      </c>
      <c r="Y11" s="6">
        <v>25.712569681641384</v>
      </c>
      <c r="Z11" s="6">
        <v>24.286411642330851</v>
      </c>
      <c r="AA11" s="6">
        <v>22.939356033398649</v>
      </c>
      <c r="AB11" s="6">
        <v>21.66701540666633</v>
      </c>
      <c r="AC11" s="6">
        <v>20.465245665536752</v>
      </c>
      <c r="AD11" s="6">
        <v>19.330132567400575</v>
      </c>
      <c r="AE11" s="6">
        <v>18.257978974692183</v>
      </c>
    </row>
    <row r="12" spans="1:31" x14ac:dyDescent="0.3">
      <c r="A12" s="5" t="s">
        <v>12</v>
      </c>
      <c r="B12" s="10">
        <v>633.26622377749641</v>
      </c>
      <c r="C12" s="6">
        <v>54.8733</v>
      </c>
      <c r="D12" s="6">
        <v>54.069299999999998</v>
      </c>
      <c r="E12" s="6">
        <v>52.658499999999997</v>
      </c>
      <c r="F12" s="6">
        <v>51.779600000000002</v>
      </c>
      <c r="G12" s="6">
        <v>51.491700000000002</v>
      </c>
      <c r="H12" s="6">
        <v>51.468299999999999</v>
      </c>
      <c r="I12" s="6">
        <v>51.162300000000002</v>
      </c>
      <c r="J12" s="6">
        <v>50.664400000000001</v>
      </c>
      <c r="K12" s="6">
        <v>50.4771</v>
      </c>
      <c r="L12" s="6">
        <v>50.659599999999998</v>
      </c>
      <c r="M12" s="6">
        <v>51.128300000000003</v>
      </c>
      <c r="N12" s="6">
        <v>51.566099999999999</v>
      </c>
      <c r="O12" s="6">
        <v>51.280900000000003</v>
      </c>
      <c r="P12" s="6">
        <v>50.289900000000003</v>
      </c>
      <c r="Q12" s="6">
        <v>48.487299999999998</v>
      </c>
      <c r="R12" s="6">
        <v>46.633299999999998</v>
      </c>
      <c r="S12" s="6">
        <v>44.262</v>
      </c>
      <c r="T12" s="6">
        <v>41.570099999999996</v>
      </c>
      <c r="U12" s="6">
        <v>37.851700000000001</v>
      </c>
      <c r="V12" s="6">
        <v>33.159999999999997</v>
      </c>
      <c r="W12" s="6">
        <v>27.996600000000001</v>
      </c>
      <c r="X12" s="6">
        <v>22.6798</v>
      </c>
      <c r="Y12" s="6">
        <v>18.630700000000001</v>
      </c>
      <c r="Z12" s="6">
        <v>16.5123</v>
      </c>
      <c r="AA12" s="6">
        <v>15.38</v>
      </c>
      <c r="AB12" s="6">
        <v>14.7926</v>
      </c>
      <c r="AC12" s="6">
        <v>14.408200000000001</v>
      </c>
      <c r="AD12" s="6">
        <v>14.0396</v>
      </c>
      <c r="AE12" s="6">
        <v>13.1</v>
      </c>
    </row>
    <row r="13" spans="1:31" x14ac:dyDescent="0.3">
      <c r="A13" s="5" t="s">
        <v>13</v>
      </c>
      <c r="B13" s="10">
        <v>100.01392363688848</v>
      </c>
      <c r="C13" s="6">
        <v>75.738500000000002</v>
      </c>
      <c r="D13" s="6">
        <v>91.814099999999996</v>
      </c>
      <c r="E13" s="6">
        <v>87.789400000000001</v>
      </c>
      <c r="F13" s="6">
        <v>72.672799999999995</v>
      </c>
      <c r="G13" s="6">
        <v>72.153999999999996</v>
      </c>
      <c r="H13" s="6">
        <v>82.777299999999997</v>
      </c>
      <c r="I13" s="6">
        <v>81.261899999999997</v>
      </c>
      <c r="J13" s="6">
        <v>80.533799999999999</v>
      </c>
      <c r="K13" s="6">
        <v>80.745000000000005</v>
      </c>
      <c r="L13" s="6">
        <v>65.194800000000001</v>
      </c>
      <c r="M13" s="6">
        <v>80.849800000000002</v>
      </c>
      <c r="N13" s="6">
        <v>79.340500000000006</v>
      </c>
      <c r="O13" s="6">
        <v>77.339399999999998</v>
      </c>
      <c r="P13" s="6">
        <v>72.501900000000006</v>
      </c>
      <c r="Q13" s="6">
        <v>67.992400000000004</v>
      </c>
      <c r="R13" s="6">
        <v>62.0779</v>
      </c>
      <c r="S13" s="6">
        <v>60.360563391292345</v>
      </c>
      <c r="T13" s="6">
        <v>58.690735558294044</v>
      </c>
      <c r="U13" s="6">
        <v>57.067102207838595</v>
      </c>
      <c r="V13" s="6">
        <v>55.488385405653233</v>
      </c>
      <c r="W13" s="6">
        <v>53.953342570518544</v>
      </c>
      <c r="X13" s="6">
        <v>52.460765496253842</v>
      </c>
      <c r="Y13" s="6">
        <v>51.0094794007586</v>
      </c>
      <c r="Z13" s="6">
        <v>49.598342001361367</v>
      </c>
      <c r="AA13" s="6">
        <v>48.226242615748447</v>
      </c>
      <c r="AB13" s="6">
        <v>46.892101287764703</v>
      </c>
      <c r="AC13" s="6">
        <v>45.594867937398377</v>
      </c>
      <c r="AD13" s="6">
        <v>44.333521534280919</v>
      </c>
      <c r="AE13" s="6">
        <v>43.107069294051307</v>
      </c>
    </row>
    <row r="14" spans="1:31" x14ac:dyDescent="0.3">
      <c r="A14" s="5" t="s">
        <v>14</v>
      </c>
      <c r="B14" s="10">
        <v>575.29055687148127</v>
      </c>
      <c r="C14" s="6">
        <v>58.521000000000001</v>
      </c>
      <c r="D14" s="6">
        <v>46.596299999999999</v>
      </c>
      <c r="E14" s="6">
        <v>44.668300000000002</v>
      </c>
      <c r="F14" s="6">
        <v>43.1965</v>
      </c>
      <c r="G14" s="6">
        <v>42.576900000000002</v>
      </c>
      <c r="H14" s="6">
        <v>42.797800000000002</v>
      </c>
      <c r="I14" s="6">
        <v>47.555799999999998</v>
      </c>
      <c r="J14" s="6">
        <v>47.47</v>
      </c>
      <c r="K14" s="6">
        <v>47.182000000000002</v>
      </c>
      <c r="L14" s="6">
        <v>45.918100000000003</v>
      </c>
      <c r="M14" s="6">
        <v>44.6721</v>
      </c>
      <c r="N14" s="6">
        <v>43.481099999999998</v>
      </c>
      <c r="O14" s="6">
        <v>39.408700000000003</v>
      </c>
      <c r="P14" s="6">
        <v>37.985700000000001</v>
      </c>
      <c r="Q14" s="6">
        <v>36.616</v>
      </c>
      <c r="R14" s="6">
        <v>34.997599999999998</v>
      </c>
      <c r="S14" s="6">
        <v>29.683679567270257</v>
      </c>
      <c r="T14" s="6">
        <v>25.176607328856203</v>
      </c>
      <c r="U14" s="6">
        <v>21.35387410967482</v>
      </c>
      <c r="V14" s="6">
        <v>18.11157212470043</v>
      </c>
      <c r="W14" s="6">
        <v>15.361570605101829</v>
      </c>
      <c r="X14" s="6">
        <v>13.029120268013823</v>
      </c>
      <c r="Y14" s="6">
        <v>11.050821515736757</v>
      </c>
      <c r="Z14" s="6">
        <v>9.3729011368844066</v>
      </c>
      <c r="AA14" s="6">
        <v>7.9497506675594849</v>
      </c>
      <c r="AB14" s="6">
        <v>6.7426866829590768</v>
      </c>
      <c r="AC14" s="6">
        <v>5.7188993222237414</v>
      </c>
      <c r="AD14" s="6">
        <v>4.8505604658139019</v>
      </c>
      <c r="AE14" s="6">
        <v>4.1140673242990671</v>
      </c>
    </row>
    <row r="15" spans="1:31" x14ac:dyDescent="0.3">
      <c r="A15" s="5" t="s">
        <v>15</v>
      </c>
      <c r="B15" s="10">
        <v>116.88289035770929</v>
      </c>
      <c r="C15" s="6">
        <v>17.411799999999999</v>
      </c>
      <c r="D15" s="6">
        <v>16.831</v>
      </c>
      <c r="E15" s="6">
        <v>15.6455</v>
      </c>
      <c r="F15" s="6">
        <v>14.980399999999999</v>
      </c>
      <c r="G15" s="6">
        <v>15.611000000000001</v>
      </c>
      <c r="H15" s="6">
        <v>15.5144</v>
      </c>
      <c r="I15" s="6">
        <v>15.576700000000001</v>
      </c>
      <c r="J15" s="6">
        <v>15.0854</v>
      </c>
      <c r="K15" s="6">
        <v>14.8954</v>
      </c>
      <c r="L15" s="6">
        <v>14.5358</v>
      </c>
      <c r="M15" s="6">
        <v>14.442399999999999</v>
      </c>
      <c r="N15" s="6">
        <v>14.081799999999999</v>
      </c>
      <c r="O15" s="6">
        <v>13.5098</v>
      </c>
      <c r="P15" s="6">
        <v>13.044</v>
      </c>
      <c r="Q15" s="6">
        <v>12.609400000000001</v>
      </c>
      <c r="R15" s="6">
        <v>12.126300000000001</v>
      </c>
      <c r="S15" s="6">
        <v>10.613157859318896</v>
      </c>
      <c r="T15" s="6">
        <v>9.2888283933947253</v>
      </c>
      <c r="U15" s="6">
        <v>8.1297512074764544</v>
      </c>
      <c r="V15" s="6">
        <v>7.1153058164432688</v>
      </c>
      <c r="W15" s="6">
        <v>6.2274447974437654</v>
      </c>
      <c r="X15" s="6">
        <v>5.4503727184272917</v>
      </c>
      <c r="Y15" s="6">
        <v>4.7702651305669415</v>
      </c>
      <c r="Z15" s="6">
        <v>4.1750226253277098</v>
      </c>
      <c r="AA15" s="6">
        <v>3.6540555807485378</v>
      </c>
      <c r="AB15" s="6">
        <v>3.1980957674813766</v>
      </c>
      <c r="AC15" s="6">
        <v>2.7990314629771214</v>
      </c>
      <c r="AD15" s="6">
        <v>2.4497631404283666</v>
      </c>
      <c r="AE15" s="6">
        <v>2.1440771651127761</v>
      </c>
    </row>
    <row r="16" spans="1:31" x14ac:dyDescent="0.3">
      <c r="A16" s="5" t="s">
        <v>16</v>
      </c>
      <c r="B16" s="10">
        <v>634.24753074312059</v>
      </c>
      <c r="C16" s="6">
        <v>65.135499999999993</v>
      </c>
      <c r="D16" s="6">
        <v>58.616999999999997</v>
      </c>
      <c r="E16" s="6">
        <v>53.624200000000002</v>
      </c>
      <c r="F16" s="6">
        <v>49.713099999999997</v>
      </c>
      <c r="G16" s="6">
        <v>50.2943</v>
      </c>
      <c r="H16" s="6">
        <v>49.951500000000003</v>
      </c>
      <c r="I16" s="6">
        <v>52.7104</v>
      </c>
      <c r="J16" s="6">
        <v>49.730499999999999</v>
      </c>
      <c r="K16" s="6">
        <v>44.3401</v>
      </c>
      <c r="L16" s="6">
        <v>41.720700000000001</v>
      </c>
      <c r="M16" s="6">
        <v>40.950699999999998</v>
      </c>
      <c r="N16" s="6">
        <v>37.257599999999996</v>
      </c>
      <c r="O16" s="6">
        <v>35.209099999999999</v>
      </c>
      <c r="P16" s="6">
        <v>32.535800000000002</v>
      </c>
      <c r="Q16" s="6">
        <v>29.581900000000001</v>
      </c>
      <c r="R16" s="6">
        <v>27.285499999999999</v>
      </c>
      <c r="S16" s="6">
        <v>22.675650145228616</v>
      </c>
      <c r="T16" s="6">
        <v>18.844628447666583</v>
      </c>
      <c r="U16" s="6">
        <v>15.660852899749321</v>
      </c>
      <c r="V16" s="6">
        <v>13.014972103520357</v>
      </c>
      <c r="W16" s="6">
        <v>10.816109437955609</v>
      </c>
      <c r="X16" s="6">
        <v>8.9887417693495344</v>
      </c>
      <c r="Y16" s="6">
        <v>7.4701054995354053</v>
      </c>
      <c r="Z16" s="6">
        <v>6.2080408588962301</v>
      </c>
      <c r="AA16" s="6">
        <v>5.1592004032770333</v>
      </c>
      <c r="AB16" s="6">
        <v>4.2875601830214727</v>
      </c>
      <c r="AC16" s="6">
        <v>3.5631824480697545</v>
      </c>
      <c r="AD16" s="6">
        <v>2.9611873924263432</v>
      </c>
      <c r="AE16" s="6">
        <v>2.4608986210669239</v>
      </c>
    </row>
    <row r="17" spans="1:31" x14ac:dyDescent="0.3">
      <c r="A17" s="5" t="s">
        <v>17</v>
      </c>
      <c r="B17" s="10">
        <v>112.16460006832392</v>
      </c>
      <c r="C17" s="6">
        <v>38.654699999999998</v>
      </c>
      <c r="D17" s="6">
        <v>36.373800000000003</v>
      </c>
      <c r="E17" s="6">
        <v>34.033000000000001</v>
      </c>
      <c r="F17" s="6">
        <v>31.994299999999999</v>
      </c>
      <c r="G17" s="6">
        <v>31.3857</v>
      </c>
      <c r="H17" s="6">
        <v>31.747699999999998</v>
      </c>
      <c r="I17" s="6">
        <v>32.096499999999999</v>
      </c>
      <c r="J17" s="6">
        <v>32.084400000000002</v>
      </c>
      <c r="K17" s="6">
        <v>31.834299999999999</v>
      </c>
      <c r="L17" s="6">
        <v>30.538599999999999</v>
      </c>
      <c r="M17" s="6">
        <v>29.267800000000001</v>
      </c>
      <c r="N17" s="6">
        <v>28.167999999999999</v>
      </c>
      <c r="O17" s="6">
        <v>26.568200000000001</v>
      </c>
      <c r="P17" s="6">
        <v>25.028099999999998</v>
      </c>
      <c r="Q17" s="6">
        <v>23.313300000000002</v>
      </c>
      <c r="R17" s="6">
        <v>21.628799999999998</v>
      </c>
      <c r="S17" s="6">
        <v>19.632879010456456</v>
      </c>
      <c r="T17" s="6">
        <v>17.821143024080008</v>
      </c>
      <c r="U17" s="6">
        <v>16.17659531827022</v>
      </c>
      <c r="V17" s="6">
        <v>14.683807640031606</v>
      </c>
      <c r="W17" s="6">
        <v>13.328775466487123</v>
      </c>
      <c r="X17" s="6">
        <v>12.098786622054021</v>
      </c>
      <c r="Y17" s="6">
        <v>10.982302019719807</v>
      </c>
      <c r="Z17" s="6">
        <v>9.9688474075977656</v>
      </c>
      <c r="AA17" s="6">
        <v>9.0489151051870387</v>
      </c>
      <c r="AB17" s="6">
        <v>8.2138748074802574</v>
      </c>
      <c r="AC17" s="6">
        <v>7.4558926201313165</v>
      </c>
      <c r="AD17" s="6">
        <v>6.7678575661152411</v>
      </c>
      <c r="AE17" s="6">
        <v>6.1433148744055535</v>
      </c>
    </row>
    <row r="18" spans="1:31" x14ac:dyDescent="0.3">
      <c r="A18" s="5" t="s">
        <v>19</v>
      </c>
      <c r="B18" s="10">
        <v>111.98044440348932</v>
      </c>
      <c r="C18" s="6">
        <v>70.803399999999996</v>
      </c>
      <c r="D18" s="6">
        <v>68.785200000000003</v>
      </c>
      <c r="E18" s="6">
        <v>63.048499999999997</v>
      </c>
      <c r="F18" s="6">
        <v>61.062399999999997</v>
      </c>
      <c r="G18" s="6">
        <v>60.9801</v>
      </c>
      <c r="H18" s="6">
        <v>61.181899999999999</v>
      </c>
      <c r="I18" s="6">
        <v>58.736800000000002</v>
      </c>
      <c r="J18" s="6">
        <v>55.436</v>
      </c>
      <c r="K18" s="6">
        <v>52.014800000000001</v>
      </c>
      <c r="L18" s="6">
        <v>50.923900000000003</v>
      </c>
      <c r="M18" s="6">
        <v>48.890099999999997</v>
      </c>
      <c r="N18" s="6">
        <v>49.024099999999997</v>
      </c>
      <c r="O18" s="6">
        <v>48.488999999999997</v>
      </c>
      <c r="P18" s="6">
        <v>44.786799999999999</v>
      </c>
      <c r="Q18" s="6">
        <v>48.110700000000001</v>
      </c>
      <c r="R18" s="6">
        <v>50.5595</v>
      </c>
      <c r="S18" s="6">
        <v>48.249041154394206</v>
      </c>
      <c r="T18" s="6">
        <v>46.044165237362428</v>
      </c>
      <c r="U18" s="6">
        <v>43.940047339416466</v>
      </c>
      <c r="V18" s="6">
        <v>41.93208303890534</v>
      </c>
      <c r="W18" s="6">
        <v>40.015878326202177</v>
      </c>
      <c r="X18" s="6">
        <v>38.187239988333744</v>
      </c>
      <c r="Y18" s="6">
        <v>36.442166433011458</v>
      </c>
      <c r="Z18" s="6">
        <v>34.776838931984159</v>
      </c>
      <c r="AA18" s="6">
        <v>33.187613264550528</v>
      </c>
      <c r="AB18" s="6">
        <v>31.671011742944795</v>
      </c>
      <c r="AC18" s="6">
        <v>30.22371560214491</v>
      </c>
      <c r="AD18" s="6">
        <v>28.842557737449855</v>
      </c>
      <c r="AE18" s="6">
        <v>27.52451577393386</v>
      </c>
    </row>
    <row r="19" spans="1:31" x14ac:dyDescent="0.3">
      <c r="A19" s="5" t="s">
        <v>20</v>
      </c>
      <c r="B19" s="10">
        <v>702.04351000532859</v>
      </c>
      <c r="C19" s="6">
        <v>69.408699999999996</v>
      </c>
      <c r="D19" s="6">
        <v>68.787800000000004</v>
      </c>
      <c r="E19" s="6">
        <v>54.109699999999997</v>
      </c>
      <c r="F19" s="17">
        <v>49.78</v>
      </c>
      <c r="G19" s="6">
        <v>54.444800000000001</v>
      </c>
      <c r="H19" s="6">
        <v>72.630099999999999</v>
      </c>
      <c r="I19" s="6">
        <v>71.396500000000003</v>
      </c>
      <c r="J19" s="6">
        <v>70.039400000000001</v>
      </c>
      <c r="K19" s="6">
        <v>72.722700000000003</v>
      </c>
      <c r="L19" s="6">
        <v>65.987200000000001</v>
      </c>
      <c r="M19" s="6">
        <v>63.961500000000001</v>
      </c>
      <c r="N19" s="6">
        <v>64.254099999999994</v>
      </c>
      <c r="O19" s="6">
        <v>63.257199999999997</v>
      </c>
      <c r="P19" s="6">
        <v>60.779200000000003</v>
      </c>
      <c r="Q19" s="6">
        <v>57.0794</v>
      </c>
      <c r="R19" s="6">
        <v>54.931699999999999</v>
      </c>
      <c r="S19" s="6">
        <v>47.285979884086444</v>
      </c>
      <c r="T19" s="6">
        <v>40.704436483819499</v>
      </c>
      <c r="U19" s="6">
        <v>35.038951366277814</v>
      </c>
      <c r="V19" s="6">
        <v>30.162022101360343</v>
      </c>
      <c r="W19" s="6">
        <v>25.963892804123955</v>
      </c>
      <c r="X19" s="6">
        <v>22.350084065273457</v>
      </c>
      <c r="Y19" s="6">
        <v>19.239266680589925</v>
      </c>
      <c r="Z19" s="6">
        <v>16.561431327320104</v>
      </c>
      <c r="AA19" s="6">
        <v>14.256312995871918</v>
      </c>
      <c r="AB19" s="6">
        <v>12.272034718460191</v>
      </c>
      <c r="AC19" s="6">
        <v>10.563940071651141</v>
      </c>
      <c r="AD19" s="6">
        <v>9.0935881781337642</v>
      </c>
      <c r="AE19" s="6">
        <v>7.827888590110982</v>
      </c>
    </row>
    <row r="20" spans="1:31" x14ac:dyDescent="0.3">
      <c r="A20" s="5" t="s">
        <v>21</v>
      </c>
      <c r="B20" s="10">
        <v>121.69157329883009</v>
      </c>
      <c r="C20" s="6">
        <v>39.542900000000003</v>
      </c>
      <c r="D20" s="6">
        <v>43.067100000000003</v>
      </c>
      <c r="E20" s="6">
        <v>41.5824</v>
      </c>
      <c r="F20" s="6">
        <v>39.798200000000001</v>
      </c>
      <c r="G20" s="6">
        <v>34.623800000000003</v>
      </c>
      <c r="H20" s="6">
        <v>34.087499999999999</v>
      </c>
      <c r="I20" s="6">
        <v>32.225999999999999</v>
      </c>
      <c r="J20" s="6">
        <v>31.348600000000001</v>
      </c>
      <c r="K20" s="6">
        <v>30.0246</v>
      </c>
      <c r="L20" s="6">
        <v>29.6645</v>
      </c>
      <c r="M20" s="6">
        <v>29.145299999999999</v>
      </c>
      <c r="N20" s="6">
        <v>28.4788</v>
      </c>
      <c r="O20" s="6">
        <v>26.950600000000001</v>
      </c>
      <c r="P20" s="6">
        <v>26.9314</v>
      </c>
      <c r="Q20" s="6">
        <v>26.491700000000002</v>
      </c>
      <c r="R20" s="6">
        <v>26.033899999999999</v>
      </c>
      <c r="S20" s="6">
        <v>23.77627763145448</v>
      </c>
      <c r="T20" s="6">
        <v>21.71443302801358</v>
      </c>
      <c r="U20" s="6">
        <v>19.831388623436201</v>
      </c>
      <c r="V20" s="6">
        <v>18.111639121610171</v>
      </c>
      <c r="W20" s="6">
        <v>16.54102382340394</v>
      </c>
      <c r="X20" s="6">
        <v>15.106610025150085</v>
      </c>
      <c r="Y20" s="6">
        <v>13.796586528644651</v>
      </c>
      <c r="Z20" s="6">
        <v>12.600166385806201</v>
      </c>
      <c r="AA20" s="6">
        <v>11.507498077178166</v>
      </c>
      <c r="AB20" s="6">
        <v>10.50958439290374</v>
      </c>
      <c r="AC20" s="6">
        <v>9.5982083482259792</v>
      </c>
      <c r="AD20" s="6">
        <v>8.7658655234891825</v>
      </c>
      <c r="AE20" s="6">
        <v>8.0057022715180555</v>
      </c>
    </row>
    <row r="21" spans="1:31" x14ac:dyDescent="0.3">
      <c r="A21" s="5" t="s">
        <v>22</v>
      </c>
      <c r="B21" s="10">
        <v>528.25614861947929</v>
      </c>
      <c r="C21" s="6">
        <v>127.384</v>
      </c>
      <c r="D21" s="6">
        <v>116.0303</v>
      </c>
      <c r="E21" s="6">
        <v>107.86750000000001</v>
      </c>
      <c r="F21" s="6">
        <v>99.347899999999996</v>
      </c>
      <c r="G21" s="6">
        <v>93.533199999999994</v>
      </c>
      <c r="H21" s="6">
        <v>88.932900000000004</v>
      </c>
      <c r="I21" s="6">
        <v>82.415199999999999</v>
      </c>
      <c r="J21" s="6">
        <v>78.323999999999998</v>
      </c>
      <c r="K21" s="6">
        <v>74.7637</v>
      </c>
      <c r="L21" s="6">
        <v>69.819000000000003</v>
      </c>
      <c r="M21" s="6">
        <v>66.509600000000006</v>
      </c>
      <c r="N21" s="6">
        <v>64.941000000000003</v>
      </c>
      <c r="O21" s="6">
        <v>61.739400000000003</v>
      </c>
      <c r="P21" s="6">
        <v>57.040100000000002</v>
      </c>
      <c r="Q21" s="6">
        <v>49.571899999999999</v>
      </c>
      <c r="R21" s="6">
        <v>44.434699999999999</v>
      </c>
      <c r="S21" s="6">
        <v>38.413135981597947</v>
      </c>
      <c r="T21" s="6">
        <v>33.20758362137552</v>
      </c>
      <c r="U21" s="6">
        <v>28.707461179397693</v>
      </c>
      <c r="V21" s="6">
        <v>24.817172389385949</v>
      </c>
      <c r="W21" s="6">
        <v>21.454075703723454</v>
      </c>
      <c r="X21" s="6">
        <v>18.546728736024452</v>
      </c>
      <c r="Y21" s="6">
        <v>16.033370607896927</v>
      </c>
      <c r="Z21" s="6">
        <v>13.860609960335063</v>
      </c>
      <c r="AA21" s="6">
        <v>11.982290759119376</v>
      </c>
      <c r="AB21" s="6">
        <v>10.358511800486943</v>
      </c>
      <c r="AC21" s="6">
        <v>8.9547790883946981</v>
      </c>
      <c r="AD21" s="6">
        <v>7.7412730772948901</v>
      </c>
      <c r="AE21" s="6">
        <v>6.6922152144340306</v>
      </c>
    </row>
    <row r="22" spans="1:31" x14ac:dyDescent="0.3">
      <c r="A22" s="5" t="s">
        <v>23</v>
      </c>
      <c r="B22" s="10">
        <v>108.21568011080061</v>
      </c>
      <c r="C22" s="6">
        <v>110.55759999999999</v>
      </c>
      <c r="D22" s="6">
        <v>106.7206</v>
      </c>
      <c r="E22" s="6">
        <v>100.68940000000001</v>
      </c>
      <c r="F22" s="6">
        <v>96.932299999999998</v>
      </c>
      <c r="G22" s="6">
        <v>94.765100000000004</v>
      </c>
      <c r="H22" s="6">
        <v>94.876800000000003</v>
      </c>
      <c r="I22" s="6">
        <v>95.678899999999999</v>
      </c>
      <c r="J22" s="6">
        <v>96.210599999999999</v>
      </c>
      <c r="K22" s="6">
        <v>96.643799999999999</v>
      </c>
      <c r="L22" s="6">
        <v>94.699100000000001</v>
      </c>
      <c r="M22" s="6">
        <v>92.037300000000002</v>
      </c>
      <c r="N22" s="6">
        <v>88.143299999999996</v>
      </c>
      <c r="O22" s="6">
        <v>84.631500000000003</v>
      </c>
      <c r="P22" s="6">
        <v>80.971599999999995</v>
      </c>
      <c r="Q22" s="6">
        <v>77.836799999999997</v>
      </c>
      <c r="R22" s="6">
        <v>74.722700000000003</v>
      </c>
      <c r="S22" s="6">
        <v>73.112480518754651</v>
      </c>
      <c r="T22" s="6">
        <v>71.536960088504273</v>
      </c>
      <c r="U22" s="6">
        <v>69.995390970102761</v>
      </c>
      <c r="V22" s="6">
        <v>68.487041537635193</v>
      </c>
      <c r="W22" s="6">
        <v>67.011195931189505</v>
      </c>
      <c r="X22" s="6">
        <v>65.567153717110642</v>
      </c>
      <c r="Y22" s="6">
        <v>64.154229555576066</v>
      </c>
      <c r="Z22" s="6">
        <v>62.771752875334656</v>
      </c>
      <c r="AA22" s="6">
        <v>61.419067555454852</v>
      </c>
      <c r="AB22" s="6">
        <v>60.095531613930824</v>
      </c>
      <c r="AC22" s="6">
        <v>58.800516902998979</v>
      </c>
      <c r="AD22" s="6">
        <v>57.533408811020166</v>
      </c>
      <c r="AE22" s="6">
        <v>56.293605970786103</v>
      </c>
    </row>
    <row r="23" spans="1:31" x14ac:dyDescent="0.3">
      <c r="A23" s="5" t="s">
        <v>24</v>
      </c>
      <c r="B23" s="10">
        <v>596.46321679428468</v>
      </c>
      <c r="C23" s="6">
        <v>72.684600000000003</v>
      </c>
      <c r="D23" s="6">
        <v>69.740700000000004</v>
      </c>
      <c r="E23" s="6">
        <v>66.585999999999999</v>
      </c>
      <c r="F23" s="6">
        <v>70.351900000000001</v>
      </c>
      <c r="G23" s="6">
        <v>61.0379</v>
      </c>
      <c r="H23" s="6">
        <v>59.002000000000002</v>
      </c>
      <c r="I23" s="6">
        <v>56.94</v>
      </c>
      <c r="J23" s="6">
        <v>54.751399999999997</v>
      </c>
      <c r="K23" s="6">
        <v>57.344700000000003</v>
      </c>
      <c r="L23" s="6">
        <v>52.317399999999999</v>
      </c>
      <c r="M23" s="6">
        <v>51.676499999999997</v>
      </c>
      <c r="N23" s="6">
        <v>50.825400000000002</v>
      </c>
      <c r="O23" s="6">
        <v>50.297199999999997</v>
      </c>
      <c r="P23" s="6">
        <v>48.3917</v>
      </c>
      <c r="Q23" s="6">
        <v>45.428800000000003</v>
      </c>
      <c r="R23" s="6">
        <v>41.813200000000002</v>
      </c>
      <c r="S23" s="6">
        <v>35.76145292674105</v>
      </c>
      <c r="T23" s="6">
        <v>30.585592957045051</v>
      </c>
      <c r="U23" s="6">
        <v>26.158850381454403</v>
      </c>
      <c r="V23" s="6">
        <v>22.372803242374271</v>
      </c>
      <c r="W23" s="6">
        <v>19.134721810131897</v>
      </c>
      <c r="X23" s="6">
        <v>16.365297400804462</v>
      </c>
      <c r="Y23" s="6">
        <v>13.996699908904041</v>
      </c>
      <c r="Z23" s="6">
        <v>11.970916479054285</v>
      </c>
      <c r="AA23" s="6">
        <v>10.238330626587981</v>
      </c>
      <c r="AB23" s="6">
        <v>8.7565070061879329</v>
      </c>
      <c r="AC23" s="6">
        <v>7.4891520645267038</v>
      </c>
      <c r="AD23" s="6">
        <v>6.4052251206981836</v>
      </c>
      <c r="AE23" s="6">
        <v>5.4781781025854839</v>
      </c>
    </row>
    <row r="24" spans="1:31" x14ac:dyDescent="0.3">
      <c r="A24" s="5" t="s">
        <v>25</v>
      </c>
      <c r="B24" s="10">
        <v>95.023073337704318</v>
      </c>
      <c r="C24" s="6">
        <v>141.2569</v>
      </c>
      <c r="D24" s="6">
        <v>130.71440000000001</v>
      </c>
      <c r="E24" s="6">
        <v>115.29940000000001</v>
      </c>
      <c r="F24" s="6">
        <v>108.6407</v>
      </c>
      <c r="G24" s="6">
        <v>106.73350000000001</v>
      </c>
      <c r="H24" s="6">
        <v>105.7281</v>
      </c>
      <c r="I24" s="6">
        <v>104.32210000000001</v>
      </c>
      <c r="J24" s="6">
        <v>101.92910000000001</v>
      </c>
      <c r="K24" s="6">
        <v>98.305099999999996</v>
      </c>
      <c r="L24" s="6">
        <v>93.9208</v>
      </c>
      <c r="M24" s="6">
        <v>89.61</v>
      </c>
      <c r="N24" s="6">
        <v>84.3934</v>
      </c>
      <c r="O24" s="6">
        <v>79.6006</v>
      </c>
      <c r="P24" s="6">
        <v>73.615200000000002</v>
      </c>
      <c r="Q24" s="6">
        <v>68.711500000000001</v>
      </c>
      <c r="R24" s="6">
        <v>61.944200000000002</v>
      </c>
      <c r="S24" s="6">
        <v>60.404537678134339</v>
      </c>
      <c r="T24" s="6">
        <v>58.903144638386657</v>
      </c>
      <c r="U24" s="6">
        <v>57.439069673512989</v>
      </c>
      <c r="V24" s="6">
        <v>56.011385219127838</v>
      </c>
      <c r="W24" s="6">
        <v>54.619186766045956</v>
      </c>
      <c r="X24" s="6">
        <v>53.261592287230755</v>
      </c>
      <c r="Y24" s="6">
        <v>51.937741678986235</v>
      </c>
      <c r="Z24" s="6">
        <v>50.646796216038503</v>
      </c>
      <c r="AA24" s="6">
        <v>49.387938020161521</v>
      </c>
      <c r="AB24" s="6">
        <v>48.16036954201055</v>
      </c>
      <c r="AC24" s="6">
        <v>46.963313055834917</v>
      </c>
      <c r="AD24" s="6">
        <v>45.796010166750051</v>
      </c>
      <c r="AE24" s="6">
        <v>44.657721330256528</v>
      </c>
    </row>
    <row r="25" spans="1:31" x14ac:dyDescent="0.3">
      <c r="A25" s="5" t="s">
        <v>26</v>
      </c>
      <c r="B25" s="10">
        <v>565.3751921545138</v>
      </c>
      <c r="C25" s="6">
        <v>11.6479</v>
      </c>
      <c r="D25" s="6">
        <v>10.9986</v>
      </c>
      <c r="E25" s="18">
        <v>9.2200000000000006</v>
      </c>
      <c r="F25" s="17">
        <v>8.6199999999999992</v>
      </c>
      <c r="G25" s="6">
        <v>8.0612999999999992</v>
      </c>
      <c r="H25" s="6">
        <v>9.1882999999999999</v>
      </c>
      <c r="I25" s="6">
        <v>9.0112000000000005</v>
      </c>
      <c r="J25" s="6">
        <v>8.7674000000000003</v>
      </c>
      <c r="K25" s="6">
        <v>8.2401</v>
      </c>
      <c r="L25" s="6">
        <v>7.5570000000000004</v>
      </c>
      <c r="M25" s="6">
        <v>7.0004</v>
      </c>
      <c r="N25" s="6">
        <v>6.7324000000000002</v>
      </c>
      <c r="O25" s="6">
        <v>6.6951999999999998</v>
      </c>
      <c r="P25" s="6">
        <v>6.4675000000000002</v>
      </c>
      <c r="Q25" s="6">
        <v>5.891</v>
      </c>
      <c r="R25" s="6">
        <v>5.1219999999999999</v>
      </c>
      <c r="S25" s="6">
        <v>3.8839099505104855</v>
      </c>
      <c r="T25" s="6">
        <v>2.9450910784213904</v>
      </c>
      <c r="U25" s="6">
        <v>2.233203542491311</v>
      </c>
      <c r="V25" s="6">
        <v>1.6933934908624109</v>
      </c>
      <c r="W25" s="6">
        <v>1.2840663469914495</v>
      </c>
      <c r="X25" s="6">
        <v>0.97368177707843429</v>
      </c>
      <c r="Y25" s="6">
        <v>0.73832337809950477</v>
      </c>
      <c r="Z25" s="6">
        <v>0.55985582094790742</v>
      </c>
      <c r="AA25" s="6">
        <v>0.42452744901030737</v>
      </c>
      <c r="AB25" s="6">
        <v>0.32191065667238689</v>
      </c>
      <c r="AC25" s="6">
        <v>0.2440983995754096</v>
      </c>
      <c r="AD25" s="6">
        <v>0.18509492444643066</v>
      </c>
      <c r="AE25" s="6">
        <v>0.14035377173886734</v>
      </c>
    </row>
    <row r="26" spans="1:31" x14ac:dyDescent="0.3">
      <c r="A26" s="5" t="s">
        <v>27</v>
      </c>
      <c r="B26" s="10">
        <v>120.17630273815169</v>
      </c>
      <c r="C26" s="6">
        <v>61.873899999999999</v>
      </c>
      <c r="D26" s="6">
        <v>56.875599999999999</v>
      </c>
      <c r="E26" s="6">
        <v>48.737099999999998</v>
      </c>
      <c r="F26" s="6">
        <v>44.899900000000002</v>
      </c>
      <c r="G26" s="6">
        <v>42.572600000000001</v>
      </c>
      <c r="H26" s="6">
        <v>40.053100000000001</v>
      </c>
      <c r="I26" s="6">
        <v>37.519199999999998</v>
      </c>
      <c r="J26" s="6">
        <v>35.623600000000003</v>
      </c>
      <c r="K26" s="6">
        <v>44.1524</v>
      </c>
      <c r="L26" s="6">
        <v>31.8047</v>
      </c>
      <c r="M26" s="6">
        <v>29.582100000000001</v>
      </c>
      <c r="N26" s="6">
        <v>27.642800000000001</v>
      </c>
      <c r="O26" s="6">
        <v>25.7576</v>
      </c>
      <c r="P26" s="6">
        <v>29.240400000000001</v>
      </c>
      <c r="Q26" s="6">
        <v>23.837499999999999</v>
      </c>
      <c r="R26" s="6">
        <v>20.274999999999999</v>
      </c>
      <c r="S26" s="6">
        <v>18.2599098475165</v>
      </c>
      <c r="T26" s="6">
        <v>16.44509532130358</v>
      </c>
      <c r="U26" s="6">
        <v>14.810651442703762</v>
      </c>
      <c r="V26" s="6">
        <v>13.338651547559106</v>
      </c>
      <c r="W26" s="6">
        <v>12.012950665640727</v>
      </c>
      <c r="X26" s="6">
        <v>10.819008441788558</v>
      </c>
      <c r="Y26" s="6">
        <v>9.7437296565513698</v>
      </c>
      <c r="Z26" s="6">
        <v>8.7753205971492445</v>
      </c>
      <c r="AA26" s="6">
        <v>7.9031597034278604</v>
      </c>
      <c r="AB26" s="6">
        <v>7.1176810700428099</v>
      </c>
      <c r="AC26" s="6">
        <v>6.410269527119925</v>
      </c>
      <c r="AD26" s="6">
        <v>5.7731661486309278</v>
      </c>
      <c r="AE26" s="6">
        <v>5.199383152095427</v>
      </c>
    </row>
    <row r="27" spans="1:31" x14ac:dyDescent="0.3">
      <c r="A27" s="5" t="s">
        <v>29</v>
      </c>
      <c r="B27" s="10">
        <v>610.3826028587805</v>
      </c>
      <c r="C27" s="6">
        <v>100.27200000000001</v>
      </c>
      <c r="D27" s="6">
        <v>91.555599999999998</v>
      </c>
      <c r="E27" s="6">
        <v>83.486400000000003</v>
      </c>
      <c r="F27" s="6">
        <v>76.281099999999995</v>
      </c>
      <c r="G27" s="6">
        <v>74.685900000000004</v>
      </c>
      <c r="H27" s="6">
        <v>73.247500000000002</v>
      </c>
      <c r="I27" s="6">
        <v>71.658000000000001</v>
      </c>
      <c r="J27" s="6">
        <v>69.155500000000004</v>
      </c>
      <c r="K27" s="6">
        <v>65.94</v>
      </c>
      <c r="L27" s="6">
        <v>62.360500000000002</v>
      </c>
      <c r="M27" s="6">
        <v>56.781300000000002</v>
      </c>
      <c r="N27" s="6">
        <v>52.271900000000002</v>
      </c>
      <c r="O27" s="6">
        <v>48.419899999999998</v>
      </c>
      <c r="P27" s="6">
        <v>45.000799999999998</v>
      </c>
      <c r="Q27" s="6">
        <v>41.365499999999997</v>
      </c>
      <c r="R27" s="6">
        <v>37.611800000000002</v>
      </c>
      <c r="S27" s="6">
        <v>33.356299999999997</v>
      </c>
      <c r="T27" s="6">
        <v>28.454599999999999</v>
      </c>
      <c r="U27" s="6">
        <v>24.0503</v>
      </c>
      <c r="V27" s="6">
        <v>20.010000000000002</v>
      </c>
      <c r="W27" s="6">
        <v>16.1648</v>
      </c>
      <c r="X27" s="6">
        <v>12.6279</v>
      </c>
      <c r="Y27" s="6">
        <v>9.6569000000000003</v>
      </c>
      <c r="Z27" s="6">
        <v>8.3186999999999998</v>
      </c>
      <c r="AA27" s="6">
        <v>8.06</v>
      </c>
      <c r="AB27" s="6">
        <v>7.99</v>
      </c>
      <c r="AC27" s="6">
        <v>6.7819401694078811</v>
      </c>
      <c r="AD27" s="6">
        <v>5.7565347260861319</v>
      </c>
      <c r="AE27" s="6">
        <v>4.8861669706426696</v>
      </c>
    </row>
    <row r="28" spans="1:31" x14ac:dyDescent="0.3">
      <c r="A28" s="5" t="s">
        <v>30</v>
      </c>
      <c r="B28" s="10">
        <v>583.70329607586814</v>
      </c>
      <c r="C28" s="6">
        <v>98.1464</v>
      </c>
      <c r="D28" s="6">
        <v>92.711100000000002</v>
      </c>
      <c r="E28" s="6">
        <v>87.933499999999995</v>
      </c>
      <c r="F28" s="6">
        <v>84.029700000000005</v>
      </c>
      <c r="G28" s="6">
        <v>81.743200000000002</v>
      </c>
      <c r="H28" s="6">
        <v>79.159300000000002</v>
      </c>
      <c r="I28" s="6">
        <v>75.576700000000002</v>
      </c>
      <c r="J28" s="6">
        <v>72.933800000000005</v>
      </c>
      <c r="K28" s="6">
        <v>70.170100000000005</v>
      </c>
      <c r="L28" s="6">
        <v>68.563900000000004</v>
      </c>
      <c r="M28" s="6">
        <v>64.715999999999994</v>
      </c>
      <c r="N28" s="6">
        <v>61.748199999999997</v>
      </c>
      <c r="O28" s="6">
        <v>58.929099999999998</v>
      </c>
      <c r="P28" s="6">
        <v>56.862499999999997</v>
      </c>
      <c r="Q28" s="6">
        <v>54.062600000000003</v>
      </c>
      <c r="R28" s="6">
        <v>51.4</v>
      </c>
      <c r="S28" s="6">
        <v>44.554422956574477</v>
      </c>
      <c r="T28" s="6">
        <v>38.620556517379981</v>
      </c>
      <c r="U28" s="6">
        <v>33.476976846179703</v>
      </c>
      <c r="V28" s="6">
        <v>29.018431628640883</v>
      </c>
      <c r="W28" s="6">
        <v>25.153686309706309</v>
      </c>
      <c r="X28" s="6">
        <v>21.803657174312296</v>
      </c>
      <c r="Y28" s="6">
        <v>18.89979306895836</v>
      </c>
      <c r="Z28" s="6">
        <v>16.382672649535127</v>
      </c>
      <c r="AA28" s="6">
        <v>14.200788451099081</v>
      </c>
      <c r="AB28" s="6">
        <v>12.309492898192737</v>
      </c>
      <c r="AC28" s="6">
        <v>10.670084688074494</v>
      </c>
      <c r="AD28" s="6">
        <v>9.2490168516525308</v>
      </c>
      <c r="AE28" s="6">
        <v>8.0172102867901121</v>
      </c>
    </row>
    <row r="29" spans="1:31" x14ac:dyDescent="0.3">
      <c r="A29" s="5" t="s">
        <v>32</v>
      </c>
      <c r="B29" s="10">
        <v>106.63846839606104</v>
      </c>
      <c r="C29" s="6">
        <v>74.989900000000006</v>
      </c>
      <c r="D29" s="6">
        <v>69.796099999999996</v>
      </c>
      <c r="E29" s="6">
        <v>62.258299999999998</v>
      </c>
      <c r="F29" s="6">
        <v>54.727699999999999</v>
      </c>
      <c r="G29" s="6">
        <v>50.3538</v>
      </c>
      <c r="H29" s="6">
        <v>46.546399999999998</v>
      </c>
      <c r="I29" s="6">
        <v>43.643599999999999</v>
      </c>
      <c r="J29" s="6">
        <v>40.993299999999998</v>
      </c>
      <c r="K29" s="6">
        <v>38.609699999999997</v>
      </c>
      <c r="L29" s="6">
        <v>36.1</v>
      </c>
      <c r="M29" s="6">
        <v>34.130000000000003</v>
      </c>
      <c r="N29" s="6">
        <v>26.9924</v>
      </c>
      <c r="O29" s="6" t="s">
        <v>34</v>
      </c>
      <c r="P29" s="6">
        <v>1.028</v>
      </c>
      <c r="Q29" s="6">
        <v>22.177399999999999</v>
      </c>
      <c r="R29" s="6">
        <v>20.64</v>
      </c>
      <c r="S29" s="6">
        <v>18.739435506652512</v>
      </c>
      <c r="T29" s="6">
        <v>17.013878057557601</v>
      </c>
      <c r="U29" s="6">
        <v>15.447212721785418</v>
      </c>
      <c r="V29" s="6">
        <v>14.024808457240313</v>
      </c>
      <c r="W29" s="6">
        <v>12.73338147178341</v>
      </c>
      <c r="X29" s="6">
        <v>11.560871166283395</v>
      </c>
      <c r="Y29" s="6">
        <v>10.496327501031313</v>
      </c>
      <c r="Z29" s="6">
        <v>9.5298087336375694</v>
      </c>
      <c r="AA29" s="6">
        <v>8.6522885733883275</v>
      </c>
      <c r="AB29" s="6">
        <v>7.8555718849785388</v>
      </c>
      <c r="AC29" s="6">
        <v>7.1322181543812038</v>
      </c>
      <c r="AD29" s="6">
        <v>6.4754720021028485</v>
      </c>
      <c r="AE29" s="6">
        <v>5.8792000948905212</v>
      </c>
    </row>
    <row r="30" spans="1:31" x14ac:dyDescent="0.3">
      <c r="A30" s="5" t="s">
        <v>35</v>
      </c>
      <c r="B30" s="10">
        <v>221.26669712336917</v>
      </c>
      <c r="C30" s="6">
        <v>81.686700000000002</v>
      </c>
      <c r="D30" s="6">
        <v>78.389300000000006</v>
      </c>
      <c r="E30" s="6">
        <v>87.14</v>
      </c>
      <c r="F30" s="6">
        <v>71.281000000000006</v>
      </c>
      <c r="G30" s="6">
        <v>72.675200000000004</v>
      </c>
      <c r="H30" s="6">
        <v>83.156899999999993</v>
      </c>
      <c r="I30" s="6">
        <v>84.895799999999994</v>
      </c>
      <c r="J30" s="6">
        <v>76.637299999999996</v>
      </c>
      <c r="K30" s="6">
        <v>75.268199999999993</v>
      </c>
      <c r="L30" s="6">
        <v>72.396100000000004</v>
      </c>
      <c r="M30" s="6">
        <v>68.523200000000003</v>
      </c>
      <c r="N30" s="6">
        <v>73.435000000000002</v>
      </c>
      <c r="O30" s="6">
        <v>63.22</v>
      </c>
      <c r="P30" s="6">
        <v>60.1</v>
      </c>
      <c r="Q30" s="6">
        <v>62.440300000000001</v>
      </c>
      <c r="R30" s="6">
        <v>51.401000000000003</v>
      </c>
      <c r="S30" s="6">
        <v>47.171611835168726</v>
      </c>
      <c r="T30" s="6">
        <v>43.290227099236006</v>
      </c>
      <c r="U30" s="6">
        <v>39.728211299030427</v>
      </c>
      <c r="V30" s="6">
        <v>36.459286050921719</v>
      </c>
      <c r="W30" s="6">
        <v>33.459335214907505</v>
      </c>
      <c r="X30" s="6">
        <v>30.706226980416886</v>
      </c>
      <c r="Y30" s="6">
        <v>28.179650591288308</v>
      </c>
      <c r="Z30" s="6">
        <v>25.860966505378002</v>
      </c>
      <c r="AA30" s="6">
        <v>23.733068883367849</v>
      </c>
      <c r="AB30" s="6">
        <v>21.780259392298774</v>
      </c>
      <c r="AC30" s="6">
        <v>19.98813139282904</v>
      </c>
      <c r="AD30" s="6">
        <v>18.343463655821516</v>
      </c>
      <c r="AE30" s="6">
        <v>16.834122824165629</v>
      </c>
    </row>
    <row r="31" spans="1:31" x14ac:dyDescent="0.3">
      <c r="A31" s="1" t="s">
        <v>40</v>
      </c>
      <c r="B31" s="10"/>
    </row>
    <row r="32" spans="1:31" ht="19.95" customHeight="1" x14ac:dyDescent="0.3">
      <c r="A32" s="19" t="s">
        <v>53</v>
      </c>
    </row>
  </sheetData>
  <phoneticPr fontId="1" type="noConversion"/>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G32"/>
  <sheetViews>
    <sheetView workbookViewId="0">
      <selection activeCell="E32" sqref="E32"/>
    </sheetView>
  </sheetViews>
  <sheetFormatPr defaultRowHeight="13.8" x14ac:dyDescent="0.3"/>
  <cols>
    <col min="1" max="31" width="9.44140625" style="2" customWidth="1"/>
    <col min="32" max="33" width="9.88671875" style="3" customWidth="1"/>
    <col min="34" max="256" width="16" style="2" customWidth="1"/>
    <col min="257" max="287" width="9.44140625" style="2" customWidth="1"/>
    <col min="288" max="289" width="9.88671875" style="2" customWidth="1"/>
    <col min="290" max="512" width="16" style="2" customWidth="1"/>
    <col min="513" max="543" width="9.44140625" style="2" customWidth="1"/>
    <col min="544" max="545" width="9.88671875" style="2" customWidth="1"/>
    <col min="546" max="768" width="16" style="2" customWidth="1"/>
    <col min="769" max="799" width="9.44140625" style="2" customWidth="1"/>
    <col min="800" max="801" width="9.88671875" style="2" customWidth="1"/>
    <col min="802" max="1024" width="16" style="2" customWidth="1"/>
    <col min="1025" max="1055" width="9.44140625" style="2" customWidth="1"/>
    <col min="1056" max="1057" width="9.88671875" style="2" customWidth="1"/>
    <col min="1058" max="1280" width="16" style="2" customWidth="1"/>
    <col min="1281" max="1311" width="9.44140625" style="2" customWidth="1"/>
    <col min="1312" max="1313" width="9.88671875" style="2" customWidth="1"/>
    <col min="1314" max="1536" width="16" style="2" customWidth="1"/>
    <col min="1537" max="1567" width="9.44140625" style="2" customWidth="1"/>
    <col min="1568" max="1569" width="9.88671875" style="2" customWidth="1"/>
    <col min="1570" max="1792" width="16" style="2" customWidth="1"/>
    <col min="1793" max="1823" width="9.44140625" style="2" customWidth="1"/>
    <col min="1824" max="1825" width="9.88671875" style="2" customWidth="1"/>
    <col min="1826" max="2048" width="16" style="2" customWidth="1"/>
    <col min="2049" max="2079" width="9.44140625" style="2" customWidth="1"/>
    <col min="2080" max="2081" width="9.88671875" style="2" customWidth="1"/>
    <col min="2082" max="2304" width="16" style="2" customWidth="1"/>
    <col min="2305" max="2335" width="9.44140625" style="2" customWidth="1"/>
    <col min="2336" max="2337" width="9.88671875" style="2" customWidth="1"/>
    <col min="2338" max="2560" width="16" style="2" customWidth="1"/>
    <col min="2561" max="2591" width="9.44140625" style="2" customWidth="1"/>
    <col min="2592" max="2593" width="9.88671875" style="2" customWidth="1"/>
    <col min="2594" max="2816" width="16" style="2" customWidth="1"/>
    <col min="2817" max="2847" width="9.44140625" style="2" customWidth="1"/>
    <col min="2848" max="2849" width="9.88671875" style="2" customWidth="1"/>
    <col min="2850" max="3072" width="16" style="2" customWidth="1"/>
    <col min="3073" max="3103" width="9.44140625" style="2" customWidth="1"/>
    <col min="3104" max="3105" width="9.88671875" style="2" customWidth="1"/>
    <col min="3106" max="3328" width="16" style="2" customWidth="1"/>
    <col min="3329" max="3359" width="9.44140625" style="2" customWidth="1"/>
    <col min="3360" max="3361" width="9.88671875" style="2" customWidth="1"/>
    <col min="3362" max="3584" width="16" style="2" customWidth="1"/>
    <col min="3585" max="3615" width="9.44140625" style="2" customWidth="1"/>
    <col min="3616" max="3617" width="9.88671875" style="2" customWidth="1"/>
    <col min="3618" max="3840" width="16" style="2" customWidth="1"/>
    <col min="3841" max="3871" width="9.44140625" style="2" customWidth="1"/>
    <col min="3872" max="3873" width="9.88671875" style="2" customWidth="1"/>
    <col min="3874" max="4096" width="16" style="2" customWidth="1"/>
    <col min="4097" max="4127" width="9.44140625" style="2" customWidth="1"/>
    <col min="4128" max="4129" width="9.88671875" style="2" customWidth="1"/>
    <col min="4130" max="4352" width="16" style="2" customWidth="1"/>
    <col min="4353" max="4383" width="9.44140625" style="2" customWidth="1"/>
    <col min="4384" max="4385" width="9.88671875" style="2" customWidth="1"/>
    <col min="4386" max="4608" width="16" style="2" customWidth="1"/>
    <col min="4609" max="4639" width="9.44140625" style="2" customWidth="1"/>
    <col min="4640" max="4641" width="9.88671875" style="2" customWidth="1"/>
    <col min="4642" max="4864" width="16" style="2" customWidth="1"/>
    <col min="4865" max="4895" width="9.44140625" style="2" customWidth="1"/>
    <col min="4896" max="4897" width="9.88671875" style="2" customWidth="1"/>
    <col min="4898" max="5120" width="16" style="2" customWidth="1"/>
    <col min="5121" max="5151" width="9.44140625" style="2" customWidth="1"/>
    <col min="5152" max="5153" width="9.88671875" style="2" customWidth="1"/>
    <col min="5154" max="5376" width="16" style="2" customWidth="1"/>
    <col min="5377" max="5407" width="9.44140625" style="2" customWidth="1"/>
    <col min="5408" max="5409" width="9.88671875" style="2" customWidth="1"/>
    <col min="5410" max="5632" width="16" style="2" customWidth="1"/>
    <col min="5633" max="5663" width="9.44140625" style="2" customWidth="1"/>
    <col min="5664" max="5665" width="9.88671875" style="2" customWidth="1"/>
    <col min="5666" max="5888" width="16" style="2" customWidth="1"/>
    <col min="5889" max="5919" width="9.44140625" style="2" customWidth="1"/>
    <col min="5920" max="5921" width="9.88671875" style="2" customWidth="1"/>
    <col min="5922" max="6144" width="16" style="2" customWidth="1"/>
    <col min="6145" max="6175" width="9.44140625" style="2" customWidth="1"/>
    <col min="6176" max="6177" width="9.88671875" style="2" customWidth="1"/>
    <col min="6178" max="6400" width="16" style="2" customWidth="1"/>
    <col min="6401" max="6431" width="9.44140625" style="2" customWidth="1"/>
    <col min="6432" max="6433" width="9.88671875" style="2" customWidth="1"/>
    <col min="6434" max="6656" width="16" style="2" customWidth="1"/>
    <col min="6657" max="6687" width="9.44140625" style="2" customWidth="1"/>
    <col min="6688" max="6689" width="9.88671875" style="2" customWidth="1"/>
    <col min="6690" max="6912" width="16" style="2" customWidth="1"/>
    <col min="6913" max="6943" width="9.44140625" style="2" customWidth="1"/>
    <col min="6944" max="6945" width="9.88671875" style="2" customWidth="1"/>
    <col min="6946" max="7168" width="16" style="2" customWidth="1"/>
    <col min="7169" max="7199" width="9.44140625" style="2" customWidth="1"/>
    <col min="7200" max="7201" width="9.88671875" style="2" customWidth="1"/>
    <col min="7202" max="7424" width="16" style="2" customWidth="1"/>
    <col min="7425" max="7455" width="9.44140625" style="2" customWidth="1"/>
    <col min="7456" max="7457" width="9.88671875" style="2" customWidth="1"/>
    <col min="7458" max="7680" width="16" style="2" customWidth="1"/>
    <col min="7681" max="7711" width="9.44140625" style="2" customWidth="1"/>
    <col min="7712" max="7713" width="9.88671875" style="2" customWidth="1"/>
    <col min="7714" max="7936" width="16" style="2" customWidth="1"/>
    <col min="7937" max="7967" width="9.44140625" style="2" customWidth="1"/>
    <col min="7968" max="7969" width="9.88671875" style="2" customWidth="1"/>
    <col min="7970" max="8192" width="16" style="2" customWidth="1"/>
    <col min="8193" max="8223" width="9.44140625" style="2" customWidth="1"/>
    <col min="8224" max="8225" width="9.88671875" style="2" customWidth="1"/>
    <col min="8226" max="8448" width="16" style="2" customWidth="1"/>
    <col min="8449" max="8479" width="9.44140625" style="2" customWidth="1"/>
    <col min="8480" max="8481" width="9.88671875" style="2" customWidth="1"/>
    <col min="8482" max="8704" width="16" style="2" customWidth="1"/>
    <col min="8705" max="8735" width="9.44140625" style="2" customWidth="1"/>
    <col min="8736" max="8737" width="9.88671875" style="2" customWidth="1"/>
    <col min="8738" max="8960" width="16" style="2" customWidth="1"/>
    <col min="8961" max="8991" width="9.44140625" style="2" customWidth="1"/>
    <col min="8992" max="8993" width="9.88671875" style="2" customWidth="1"/>
    <col min="8994" max="9216" width="16" style="2" customWidth="1"/>
    <col min="9217" max="9247" width="9.44140625" style="2" customWidth="1"/>
    <col min="9248" max="9249" width="9.88671875" style="2" customWidth="1"/>
    <col min="9250" max="9472" width="16" style="2" customWidth="1"/>
    <col min="9473" max="9503" width="9.44140625" style="2" customWidth="1"/>
    <col min="9504" max="9505" width="9.88671875" style="2" customWidth="1"/>
    <col min="9506" max="9728" width="16" style="2" customWidth="1"/>
    <col min="9729" max="9759" width="9.44140625" style="2" customWidth="1"/>
    <col min="9760" max="9761" width="9.88671875" style="2" customWidth="1"/>
    <col min="9762" max="9984" width="16" style="2" customWidth="1"/>
    <col min="9985" max="10015" width="9.44140625" style="2" customWidth="1"/>
    <col min="10016" max="10017" width="9.88671875" style="2" customWidth="1"/>
    <col min="10018" max="10240" width="16" style="2" customWidth="1"/>
    <col min="10241" max="10271" width="9.44140625" style="2" customWidth="1"/>
    <col min="10272" max="10273" width="9.88671875" style="2" customWidth="1"/>
    <col min="10274" max="10496" width="16" style="2" customWidth="1"/>
    <col min="10497" max="10527" width="9.44140625" style="2" customWidth="1"/>
    <col min="10528" max="10529" width="9.88671875" style="2" customWidth="1"/>
    <col min="10530" max="10752" width="16" style="2" customWidth="1"/>
    <col min="10753" max="10783" width="9.44140625" style="2" customWidth="1"/>
    <col min="10784" max="10785" width="9.88671875" style="2" customWidth="1"/>
    <col min="10786" max="11008" width="16" style="2" customWidth="1"/>
    <col min="11009" max="11039" width="9.44140625" style="2" customWidth="1"/>
    <col min="11040" max="11041" width="9.88671875" style="2" customWidth="1"/>
    <col min="11042" max="11264" width="16" style="2" customWidth="1"/>
    <col min="11265" max="11295" width="9.44140625" style="2" customWidth="1"/>
    <col min="11296" max="11297" width="9.88671875" style="2" customWidth="1"/>
    <col min="11298" max="11520" width="16" style="2" customWidth="1"/>
    <col min="11521" max="11551" width="9.44140625" style="2" customWidth="1"/>
    <col min="11552" max="11553" width="9.88671875" style="2" customWidth="1"/>
    <col min="11554" max="11776" width="16" style="2" customWidth="1"/>
    <col min="11777" max="11807" width="9.44140625" style="2" customWidth="1"/>
    <col min="11808" max="11809" width="9.88671875" style="2" customWidth="1"/>
    <col min="11810" max="12032" width="16" style="2" customWidth="1"/>
    <col min="12033" max="12063" width="9.44140625" style="2" customWidth="1"/>
    <col min="12064" max="12065" width="9.88671875" style="2" customWidth="1"/>
    <col min="12066" max="12288" width="16" style="2" customWidth="1"/>
    <col min="12289" max="12319" width="9.44140625" style="2" customWidth="1"/>
    <col min="12320" max="12321" width="9.88671875" style="2" customWidth="1"/>
    <col min="12322" max="12544" width="16" style="2" customWidth="1"/>
    <col min="12545" max="12575" width="9.44140625" style="2" customWidth="1"/>
    <col min="12576" max="12577" width="9.88671875" style="2" customWidth="1"/>
    <col min="12578" max="12800" width="16" style="2" customWidth="1"/>
    <col min="12801" max="12831" width="9.44140625" style="2" customWidth="1"/>
    <col min="12832" max="12833" width="9.88671875" style="2" customWidth="1"/>
    <col min="12834" max="13056" width="16" style="2" customWidth="1"/>
    <col min="13057" max="13087" width="9.44140625" style="2" customWidth="1"/>
    <col min="13088" max="13089" width="9.88671875" style="2" customWidth="1"/>
    <col min="13090" max="13312" width="16" style="2" customWidth="1"/>
    <col min="13313" max="13343" width="9.44140625" style="2" customWidth="1"/>
    <col min="13344" max="13345" width="9.88671875" style="2" customWidth="1"/>
    <col min="13346" max="13568" width="16" style="2" customWidth="1"/>
    <col min="13569" max="13599" width="9.44140625" style="2" customWidth="1"/>
    <col min="13600" max="13601" width="9.88671875" style="2" customWidth="1"/>
    <col min="13602" max="13824" width="16" style="2" customWidth="1"/>
    <col min="13825" max="13855" width="9.44140625" style="2" customWidth="1"/>
    <col min="13856" max="13857" width="9.88671875" style="2" customWidth="1"/>
    <col min="13858" max="14080" width="16" style="2" customWidth="1"/>
    <col min="14081" max="14111" width="9.44140625" style="2" customWidth="1"/>
    <col min="14112" max="14113" width="9.88671875" style="2" customWidth="1"/>
    <col min="14114" max="14336" width="16" style="2" customWidth="1"/>
    <col min="14337" max="14367" width="9.44140625" style="2" customWidth="1"/>
    <col min="14368" max="14369" width="9.88671875" style="2" customWidth="1"/>
    <col min="14370" max="14592" width="16" style="2" customWidth="1"/>
    <col min="14593" max="14623" width="9.44140625" style="2" customWidth="1"/>
    <col min="14624" max="14625" width="9.88671875" style="2" customWidth="1"/>
    <col min="14626" max="14848" width="16" style="2" customWidth="1"/>
    <col min="14849" max="14879" width="9.44140625" style="2" customWidth="1"/>
    <col min="14880" max="14881" width="9.88671875" style="2" customWidth="1"/>
    <col min="14882" max="15104" width="16" style="2" customWidth="1"/>
    <col min="15105" max="15135" width="9.44140625" style="2" customWidth="1"/>
    <col min="15136" max="15137" width="9.88671875" style="2" customWidth="1"/>
    <col min="15138" max="15360" width="16" style="2" customWidth="1"/>
    <col min="15361" max="15391" width="9.44140625" style="2" customWidth="1"/>
    <col min="15392" max="15393" width="9.88671875" style="2" customWidth="1"/>
    <col min="15394" max="15616" width="16" style="2" customWidth="1"/>
    <col min="15617" max="15647" width="9.44140625" style="2" customWidth="1"/>
    <col min="15648" max="15649" width="9.88671875" style="2" customWidth="1"/>
    <col min="15650" max="15872" width="16" style="2" customWidth="1"/>
    <col min="15873" max="15903" width="9.44140625" style="2" customWidth="1"/>
    <col min="15904" max="15905" width="9.88671875" style="2" customWidth="1"/>
    <col min="15906" max="16128" width="16" style="2" customWidth="1"/>
    <col min="16129" max="16159" width="9.44140625" style="2" customWidth="1"/>
    <col min="16160" max="16161" width="9.88671875" style="2" customWidth="1"/>
    <col min="16162" max="16384" width="16" style="2" customWidth="1"/>
  </cols>
  <sheetData>
    <row r="1" spans="1:31" ht="19.95" customHeight="1" x14ac:dyDescent="0.3">
      <c r="A1" s="1" t="s">
        <v>0</v>
      </c>
      <c r="B1" s="1"/>
      <c r="C1" s="1"/>
    </row>
    <row r="2" spans="1:31" x14ac:dyDescent="0.3">
      <c r="A2" s="1" t="s">
        <v>57</v>
      </c>
      <c r="B2" s="1"/>
      <c r="C2" s="1"/>
    </row>
    <row r="3" spans="1:31" x14ac:dyDescent="0.3">
      <c r="A3" s="1" t="s">
        <v>1</v>
      </c>
      <c r="B3" s="1"/>
      <c r="C3" s="1"/>
    </row>
    <row r="4" spans="1:31" x14ac:dyDescent="0.3">
      <c r="A4" s="4" t="s">
        <v>2</v>
      </c>
      <c r="B4" s="4">
        <v>2022</v>
      </c>
      <c r="C4" s="4">
        <v>2021</v>
      </c>
      <c r="D4" s="4">
        <v>2020</v>
      </c>
      <c r="E4" s="4">
        <v>2019</v>
      </c>
      <c r="F4" s="4">
        <v>2018</v>
      </c>
      <c r="G4" s="4">
        <v>2017</v>
      </c>
      <c r="H4" s="4">
        <v>2016</v>
      </c>
      <c r="I4" s="4">
        <v>2015</v>
      </c>
      <c r="J4" s="4">
        <v>2014</v>
      </c>
      <c r="K4" s="4">
        <v>2013</v>
      </c>
      <c r="L4" s="4">
        <v>2012</v>
      </c>
      <c r="M4" s="4">
        <v>2011</v>
      </c>
      <c r="N4" s="4">
        <v>2010</v>
      </c>
      <c r="O4" s="4">
        <v>2009</v>
      </c>
      <c r="P4" s="4">
        <v>2008</v>
      </c>
      <c r="Q4" s="4">
        <v>2007</v>
      </c>
      <c r="R4" s="4">
        <v>2006</v>
      </c>
      <c r="S4" s="4">
        <v>2005</v>
      </c>
      <c r="T4" s="4">
        <v>2004</v>
      </c>
      <c r="U4" s="4">
        <v>2003</v>
      </c>
      <c r="V4" s="4">
        <v>2002</v>
      </c>
      <c r="W4" s="4">
        <v>2001</v>
      </c>
      <c r="X4" s="4">
        <v>2000</v>
      </c>
      <c r="Y4" s="4">
        <v>1999</v>
      </c>
      <c r="Z4" s="4">
        <v>1998</v>
      </c>
      <c r="AA4" s="4">
        <v>1997</v>
      </c>
      <c r="AB4" s="4">
        <v>1996</v>
      </c>
      <c r="AC4" s="4">
        <v>1995</v>
      </c>
      <c r="AD4" s="4">
        <v>1994</v>
      </c>
      <c r="AE4" s="4">
        <v>1993</v>
      </c>
    </row>
    <row r="5" spans="1:31" x14ac:dyDescent="0.3">
      <c r="A5" s="5" t="s">
        <v>3</v>
      </c>
      <c r="B5" s="5">
        <v>714</v>
      </c>
      <c r="C5" s="5">
        <v>714</v>
      </c>
      <c r="D5" s="15">
        <v>714</v>
      </c>
      <c r="E5" s="15">
        <v>727</v>
      </c>
      <c r="F5" s="15">
        <v>742</v>
      </c>
      <c r="G5" s="15">
        <v>759</v>
      </c>
      <c r="H5" s="15">
        <v>949</v>
      </c>
      <c r="I5" s="15">
        <v>949</v>
      </c>
      <c r="J5" s="15">
        <v>953</v>
      </c>
      <c r="K5" s="15">
        <v>918</v>
      </c>
      <c r="L5" s="15">
        <v>765</v>
      </c>
      <c r="M5" s="15">
        <v>762</v>
      </c>
      <c r="N5" s="15">
        <v>773</v>
      </c>
      <c r="O5" s="15">
        <v>777</v>
      </c>
      <c r="P5" s="15">
        <v>790</v>
      </c>
      <c r="Q5" s="15">
        <v>779</v>
      </c>
      <c r="R5" s="15">
        <v>794</v>
      </c>
      <c r="S5" s="21">
        <v>798.97571368697231</v>
      </c>
      <c r="T5" s="21">
        <v>803.98260838993292</v>
      </c>
      <c r="U5" s="21">
        <v>809.02087950914392</v>
      </c>
      <c r="V5" s="21">
        <v>814.09072366937073</v>
      </c>
      <c r="W5" s="21">
        <v>819.19233872755581</v>
      </c>
      <c r="X5" s="21">
        <v>824.32592378054017</v>
      </c>
      <c r="Y5" s="21">
        <v>829.49167917283353</v>
      </c>
      <c r="Z5" s="21">
        <v>834.68980650443291</v>
      </c>
      <c r="AA5" s="21">
        <v>839.92050863869031</v>
      </c>
      <c r="AB5" s="21">
        <v>845.18398971022975</v>
      </c>
      <c r="AC5" s="21">
        <v>850.48045513291379</v>
      </c>
      <c r="AD5" s="21">
        <v>855.81011160785999</v>
      </c>
      <c r="AE5" s="21">
        <v>861.17316713150808</v>
      </c>
    </row>
    <row r="6" spans="1:31" x14ac:dyDescent="0.3">
      <c r="A6" s="5" t="s">
        <v>4</v>
      </c>
      <c r="B6" s="5">
        <v>424</v>
      </c>
      <c r="C6" s="5">
        <v>424</v>
      </c>
      <c r="D6" s="15">
        <v>424</v>
      </c>
      <c r="E6" s="15">
        <v>419</v>
      </c>
      <c r="F6" s="15">
        <v>419</v>
      </c>
      <c r="G6" s="15">
        <v>418</v>
      </c>
      <c r="H6" s="15">
        <v>421</v>
      </c>
      <c r="I6" s="15">
        <v>421</v>
      </c>
      <c r="J6" s="15">
        <v>876</v>
      </c>
      <c r="K6" s="15">
        <v>850</v>
      </c>
      <c r="L6" s="15">
        <v>888</v>
      </c>
      <c r="M6" s="15">
        <v>865</v>
      </c>
      <c r="N6" s="15">
        <v>833</v>
      </c>
      <c r="O6" s="15">
        <v>823</v>
      </c>
      <c r="P6" s="15">
        <v>1089</v>
      </c>
      <c r="Q6" s="15">
        <v>842</v>
      </c>
      <c r="R6" s="15">
        <v>818</v>
      </c>
      <c r="S6" s="21">
        <v>850.23856659173816</v>
      </c>
      <c r="T6" s="21">
        <v>883.74770185815839</v>
      </c>
      <c r="U6" s="21">
        <v>918.57748075381835</v>
      </c>
      <c r="V6" s="21">
        <v>954.77995175987348</v>
      </c>
      <c r="W6" s="21">
        <v>992.40921466362317</v>
      </c>
      <c r="X6" s="21">
        <v>1031.5215014034616</v>
      </c>
      <c r="Y6" s="21">
        <v>1072.1752601000451</v>
      </c>
      <c r="Z6" s="21">
        <v>1114.4312423992499</v>
      </c>
      <c r="AA6" s="21">
        <v>1158.3525942574427</v>
      </c>
      <c r="AB6" s="21">
        <v>1204.0049503047303</v>
      </c>
      <c r="AC6" s="21">
        <v>1251.4565319272015</v>
      </c>
      <c r="AD6" s="21">
        <v>1300.778249214733</v>
      </c>
      <c r="AE6" s="21">
        <v>1352.0438069267059</v>
      </c>
    </row>
    <row r="7" spans="1:31" x14ac:dyDescent="0.3">
      <c r="A7" s="5" t="s">
        <v>5</v>
      </c>
      <c r="B7" s="5">
        <v>182</v>
      </c>
      <c r="C7" s="5">
        <v>182</v>
      </c>
      <c r="D7" s="15">
        <v>182</v>
      </c>
      <c r="E7" s="15">
        <v>182</v>
      </c>
      <c r="F7" s="15">
        <v>182</v>
      </c>
      <c r="G7" s="15">
        <v>298</v>
      </c>
      <c r="H7" s="15">
        <v>292</v>
      </c>
      <c r="I7" s="15">
        <v>294</v>
      </c>
      <c r="J7" s="15">
        <v>259</v>
      </c>
      <c r="K7" s="15">
        <v>205</v>
      </c>
      <c r="L7" s="15">
        <v>187</v>
      </c>
      <c r="M7" s="15">
        <v>228</v>
      </c>
      <c r="N7" s="15">
        <v>227</v>
      </c>
      <c r="O7" s="15">
        <v>226</v>
      </c>
      <c r="P7" s="15">
        <v>253</v>
      </c>
      <c r="Q7" s="15">
        <v>236</v>
      </c>
      <c r="R7" s="15">
        <v>238</v>
      </c>
      <c r="S7" s="21">
        <v>241.78548518078458</v>
      </c>
      <c r="T7" s="21">
        <v>245.63118001725798</v>
      </c>
      <c r="U7" s="21">
        <v>249.53804216807291</v>
      </c>
      <c r="V7" s="21">
        <v>253.50704452382598</v>
      </c>
      <c r="W7" s="21">
        <v>257.53917544932779</v>
      </c>
      <c r="X7" s="21">
        <v>261.63543902972657</v>
      </c>
      <c r="Y7" s="21">
        <v>265.79685532054629</v>
      </c>
      <c r="Z7" s="21">
        <v>270.024460601702</v>
      </c>
      <c r="AA7" s="21">
        <v>274.31930763555533</v>
      </c>
      <c r="AB7" s="21">
        <v>278.68246592907417</v>
      </c>
      <c r="AC7" s="21">
        <v>283.11502200016247</v>
      </c>
      <c r="AD7" s="21">
        <v>287.61807964822594</v>
      </c>
      <c r="AE7" s="21">
        <v>292.19276022904137</v>
      </c>
    </row>
    <row r="8" spans="1:31" x14ac:dyDescent="0.3">
      <c r="A8" s="5" t="s">
        <v>8</v>
      </c>
      <c r="B8" s="5">
        <v>230</v>
      </c>
      <c r="C8" s="5">
        <v>230</v>
      </c>
      <c r="D8" s="15">
        <v>230</v>
      </c>
      <c r="E8" s="15">
        <v>230</v>
      </c>
      <c r="F8" s="15">
        <v>230</v>
      </c>
      <c r="G8" s="15">
        <v>230</v>
      </c>
      <c r="H8" s="15">
        <v>229</v>
      </c>
      <c r="I8" s="15">
        <v>229</v>
      </c>
      <c r="J8" s="15">
        <v>226</v>
      </c>
      <c r="K8" s="15">
        <v>209</v>
      </c>
      <c r="L8" s="15">
        <v>211</v>
      </c>
      <c r="M8" s="15">
        <v>209</v>
      </c>
      <c r="N8" s="15">
        <v>209</v>
      </c>
      <c r="O8" s="15">
        <v>208</v>
      </c>
      <c r="P8" s="15">
        <v>207</v>
      </c>
      <c r="Q8" s="15">
        <v>251</v>
      </c>
      <c r="R8" s="15">
        <v>252</v>
      </c>
      <c r="S8" s="21">
        <v>253.35777086455823</v>
      </c>
      <c r="T8" s="21">
        <v>254.72285737086506</v>
      </c>
      <c r="U8" s="21">
        <v>256.09529893544914</v>
      </c>
      <c r="V8" s="21">
        <v>257.47513518721456</v>
      </c>
      <c r="W8" s="21">
        <v>258.86240596858516</v>
      </c>
      <c r="X8" s="21">
        <v>260.25715133665494</v>
      </c>
      <c r="Y8" s="21">
        <v>261.65941156434474</v>
      </c>
      <c r="Z8" s="21">
        <v>263.06922714156502</v>
      </c>
      <c r="AA8" s="21">
        <v>264.48663877638512</v>
      </c>
      <c r="AB8" s="21">
        <v>265.91168739620861</v>
      </c>
      <c r="AC8" s="21">
        <v>267.34441414895497</v>
      </c>
      <c r="AD8" s="21">
        <v>268.78486040424798</v>
      </c>
      <c r="AE8" s="21">
        <v>270.23306775461003</v>
      </c>
    </row>
    <row r="9" spans="1:31" x14ac:dyDescent="0.3">
      <c r="A9" s="5" t="s">
        <v>9</v>
      </c>
      <c r="B9" s="5">
        <v>241</v>
      </c>
      <c r="C9" s="5">
        <v>241</v>
      </c>
      <c r="D9" s="15">
        <v>241</v>
      </c>
      <c r="E9" s="15">
        <v>241</v>
      </c>
      <c r="F9" s="15">
        <v>241</v>
      </c>
      <c r="G9" s="15">
        <v>241</v>
      </c>
      <c r="H9" s="15">
        <v>241</v>
      </c>
      <c r="I9" s="15">
        <v>241</v>
      </c>
      <c r="J9" s="15">
        <v>240</v>
      </c>
      <c r="K9" s="15">
        <v>235</v>
      </c>
      <c r="L9" s="15">
        <v>233</v>
      </c>
      <c r="M9" s="15">
        <v>231</v>
      </c>
      <c r="N9" s="15">
        <v>253</v>
      </c>
      <c r="O9" s="15">
        <v>243</v>
      </c>
      <c r="P9" s="15">
        <v>233</v>
      </c>
      <c r="Q9" s="15">
        <v>243</v>
      </c>
      <c r="R9" s="15">
        <v>243</v>
      </c>
      <c r="S9" s="21">
        <v>243.11816259599595</v>
      </c>
      <c r="T9" s="21">
        <v>243.23638265042439</v>
      </c>
      <c r="U9" s="21">
        <v>243.35466019122538</v>
      </c>
      <c r="V9" s="21">
        <v>243.47299524635258</v>
      </c>
      <c r="W9" s="21">
        <v>243.59138784377325</v>
      </c>
      <c r="X9" s="21">
        <v>243.70983801146821</v>
      </c>
      <c r="Y9" s="21">
        <v>243.82834577743193</v>
      </c>
      <c r="Z9" s="21">
        <v>243.94691116967252</v>
      </c>
      <c r="AA9" s="21">
        <v>244.06553421621163</v>
      </c>
      <c r="AB9" s="21">
        <v>244.18421494508459</v>
      </c>
      <c r="AC9" s="21">
        <v>244.30295338434033</v>
      </c>
      <c r="AD9" s="21">
        <v>244.42174956204144</v>
      </c>
      <c r="AE9" s="21">
        <v>244.54060350626418</v>
      </c>
    </row>
    <row r="10" spans="1:31" x14ac:dyDescent="0.3">
      <c r="A10" s="5" t="s">
        <v>10</v>
      </c>
      <c r="B10" s="5">
        <v>205</v>
      </c>
      <c r="C10" s="5">
        <v>205</v>
      </c>
      <c r="D10" s="15">
        <v>205</v>
      </c>
      <c r="E10" s="15">
        <v>205</v>
      </c>
      <c r="F10" s="15">
        <v>205</v>
      </c>
      <c r="G10" s="15">
        <v>205</v>
      </c>
      <c r="H10" s="15">
        <v>205</v>
      </c>
      <c r="I10" s="15">
        <v>205</v>
      </c>
      <c r="J10" s="15">
        <v>205</v>
      </c>
      <c r="K10" s="15">
        <v>202</v>
      </c>
      <c r="L10" s="15">
        <v>197</v>
      </c>
      <c r="M10" s="15">
        <v>208</v>
      </c>
      <c r="N10" s="15">
        <v>193</v>
      </c>
      <c r="O10" s="15">
        <v>201</v>
      </c>
      <c r="P10" s="15">
        <v>242</v>
      </c>
      <c r="Q10" s="15">
        <v>246</v>
      </c>
      <c r="R10" s="15">
        <v>265</v>
      </c>
      <c r="S10" s="21">
        <v>269.03217804901089</v>
      </c>
      <c r="T10" s="21">
        <v>273.12570877658379</v>
      </c>
      <c r="U10" s="21">
        <v>277.28152571073281</v>
      </c>
      <c r="V10" s="21">
        <v>281.5005765838161</v>
      </c>
      <c r="W10" s="21">
        <v>285.78382354866579</v>
      </c>
      <c r="X10" s="21">
        <v>290.13224339800666</v>
      </c>
      <c r="Y10" s="21">
        <v>294.5468277872132</v>
      </c>
      <c r="Z10" s="21">
        <v>299.02858346045622</v>
      </c>
      <c r="AA10" s="21">
        <v>303.57853248029045</v>
      </c>
      <c r="AB10" s="21">
        <v>308.1977124607356</v>
      </c>
      <c r="AC10" s="21">
        <v>312.88717680390369</v>
      </c>
      <c r="AD10" s="21">
        <v>317.64799494022702</v>
      </c>
      <c r="AE10" s="21">
        <v>322.48125257234136</v>
      </c>
    </row>
    <row r="11" spans="1:31" x14ac:dyDescent="0.3">
      <c r="A11" s="5" t="s">
        <v>11</v>
      </c>
      <c r="B11" s="5">
        <v>383</v>
      </c>
      <c r="C11" s="5">
        <v>383</v>
      </c>
      <c r="D11" s="15">
        <v>383</v>
      </c>
      <c r="E11" s="15">
        <v>383</v>
      </c>
      <c r="F11" s="15">
        <v>383</v>
      </c>
      <c r="G11" s="15">
        <v>382</v>
      </c>
      <c r="H11" s="15">
        <v>383</v>
      </c>
      <c r="I11" s="15">
        <v>368</v>
      </c>
      <c r="J11" s="15">
        <v>368</v>
      </c>
      <c r="K11" s="15">
        <v>352</v>
      </c>
      <c r="L11" s="15">
        <v>352</v>
      </c>
      <c r="M11" s="15">
        <v>352</v>
      </c>
      <c r="N11" s="15">
        <v>353</v>
      </c>
      <c r="O11" s="15">
        <v>404</v>
      </c>
      <c r="P11" s="15">
        <v>860</v>
      </c>
      <c r="Q11" s="15">
        <v>424</v>
      </c>
      <c r="R11" s="15">
        <v>433</v>
      </c>
      <c r="S11" s="21">
        <v>436.13661706873455</v>
      </c>
      <c r="T11" s="21">
        <v>439.29595553847571</v>
      </c>
      <c r="U11" s="21">
        <v>442.47818000121941</v>
      </c>
      <c r="V11" s="21">
        <v>445.68345624125271</v>
      </c>
      <c r="W11" s="21">
        <v>448.91195124379061</v>
      </c>
      <c r="X11" s="21">
        <v>452.16383320367561</v>
      </c>
      <c r="Y11" s="21">
        <v>455.43927153414</v>
      </c>
      <c r="Z11" s="21">
        <v>458.73843687563192</v>
      </c>
      <c r="AA11" s="21">
        <v>462.06150110470514</v>
      </c>
      <c r="AB11" s="21">
        <v>465.40863734297329</v>
      </c>
      <c r="AC11" s="21">
        <v>468.78001996612909</v>
      </c>
      <c r="AD11" s="21">
        <v>472.17582461302857</v>
      </c>
      <c r="AE11" s="21">
        <v>475.59622819484156</v>
      </c>
    </row>
    <row r="12" spans="1:31" x14ac:dyDescent="0.3">
      <c r="A12" s="5" t="s">
        <v>12</v>
      </c>
      <c r="B12" s="5">
        <v>536</v>
      </c>
      <c r="C12" s="5">
        <v>536</v>
      </c>
      <c r="D12" s="15">
        <v>536</v>
      </c>
      <c r="E12" s="15">
        <v>536</v>
      </c>
      <c r="F12" s="15">
        <v>536</v>
      </c>
      <c r="G12" s="15">
        <v>538</v>
      </c>
      <c r="H12" s="15">
        <v>538</v>
      </c>
      <c r="I12" s="15">
        <v>537</v>
      </c>
      <c r="J12" s="15">
        <v>537</v>
      </c>
      <c r="K12" s="15">
        <v>544</v>
      </c>
      <c r="L12" s="15">
        <v>541</v>
      </c>
      <c r="M12" s="15">
        <v>564</v>
      </c>
      <c r="N12" s="15">
        <v>593</v>
      </c>
      <c r="O12" s="15">
        <v>631</v>
      </c>
      <c r="P12" s="15">
        <v>661</v>
      </c>
      <c r="Q12" s="15">
        <v>638</v>
      </c>
      <c r="R12" s="15">
        <v>649</v>
      </c>
      <c r="S12" s="21">
        <v>656.34434863318211</v>
      </c>
      <c r="T12" s="21">
        <v>663.7718089101943</v>
      </c>
      <c r="U12" s="21">
        <v>671.28332135628739</v>
      </c>
      <c r="V12" s="21">
        <v>678.87983714007942</v>
      </c>
      <c r="W12" s="21">
        <v>686.56231819400023</v>
      </c>
      <c r="X12" s="21">
        <v>694.33173733609954</v>
      </c>
      <c r="Y12" s="21">
        <v>702.18907839323253</v>
      </c>
      <c r="Z12" s="21">
        <v>710.13533632564042</v>
      </c>
      <c r="AA12" s="21">
        <v>718.17151735294021</v>
      </c>
      <c r="AB12" s="21">
        <v>726.29863908154016</v>
      </c>
      <c r="AC12" s="21">
        <v>734.51773063349788</v>
      </c>
      <c r="AD12" s="21">
        <v>742.82983277683559</v>
      </c>
      <c r="AE12" s="21">
        <v>751.2359980573309</v>
      </c>
    </row>
    <row r="13" spans="1:31" x14ac:dyDescent="0.3">
      <c r="A13" s="5" t="s">
        <v>13</v>
      </c>
      <c r="B13" s="5">
        <v>181</v>
      </c>
      <c r="C13" s="5">
        <v>181</v>
      </c>
      <c r="D13" s="15">
        <v>181</v>
      </c>
      <c r="E13" s="15">
        <v>181</v>
      </c>
      <c r="F13" s="15">
        <v>181</v>
      </c>
      <c r="G13" s="15">
        <v>181</v>
      </c>
      <c r="H13" s="15">
        <v>181</v>
      </c>
      <c r="I13" s="15">
        <v>180</v>
      </c>
      <c r="J13" s="15">
        <v>179</v>
      </c>
      <c r="K13" s="15">
        <v>181</v>
      </c>
      <c r="L13" s="15">
        <v>183</v>
      </c>
      <c r="M13" s="15">
        <v>188</v>
      </c>
      <c r="N13" s="15">
        <v>188</v>
      </c>
      <c r="O13" s="15">
        <v>189</v>
      </c>
      <c r="P13" s="15">
        <v>198</v>
      </c>
      <c r="Q13" s="15">
        <v>242</v>
      </c>
      <c r="R13" s="15">
        <v>214</v>
      </c>
      <c r="S13" s="21">
        <v>216.11868404345049</v>
      </c>
      <c r="T13" s="21">
        <v>218.2583438909943</v>
      </c>
      <c r="U13" s="21">
        <v>220.4191872113297</v>
      </c>
      <c r="V13" s="21">
        <v>222.60142372915664</v>
      </c>
      <c r="W13" s="21">
        <v>224.80526524553198</v>
      </c>
      <c r="X13" s="21">
        <v>227.03092565842618</v>
      </c>
      <c r="Y13" s="21">
        <v>229.27862098348365</v>
      </c>
      <c r="Z13" s="21">
        <v>231.54856937498849</v>
      </c>
      <c r="AA13" s="21">
        <v>233.8409911470379</v>
      </c>
      <c r="AB13" s="21">
        <v>236.15610879492516</v>
      </c>
      <c r="AC13" s="21">
        <v>238.49414701673433</v>
      </c>
      <c r="AD13" s="21">
        <v>240.85533273514875</v>
      </c>
      <c r="AE13" s="21">
        <v>243.23989511947545</v>
      </c>
    </row>
    <row r="14" spans="1:31" x14ac:dyDescent="0.3">
      <c r="A14" s="5" t="s">
        <v>14</v>
      </c>
      <c r="B14" s="5">
        <v>287</v>
      </c>
      <c r="C14" s="5">
        <v>287</v>
      </c>
      <c r="D14" s="15">
        <v>287</v>
      </c>
      <c r="E14" s="15">
        <v>298</v>
      </c>
      <c r="F14" s="15">
        <v>287</v>
      </c>
      <c r="G14" s="15">
        <v>287</v>
      </c>
      <c r="H14" s="15">
        <v>287</v>
      </c>
      <c r="I14" s="15">
        <v>288</v>
      </c>
      <c r="J14" s="15">
        <v>281</v>
      </c>
      <c r="K14" s="15">
        <v>269</v>
      </c>
      <c r="L14" s="15">
        <v>274</v>
      </c>
      <c r="M14" s="15">
        <v>264</v>
      </c>
      <c r="N14" s="15">
        <v>296</v>
      </c>
      <c r="O14" s="15">
        <v>329</v>
      </c>
      <c r="P14" s="15">
        <v>324</v>
      </c>
      <c r="Q14" s="15">
        <v>334</v>
      </c>
      <c r="R14" s="15">
        <v>346</v>
      </c>
      <c r="S14" s="21">
        <v>349.82611604167067</v>
      </c>
      <c r="T14" s="21">
        <v>353.69454180578163</v>
      </c>
      <c r="U14" s="21">
        <v>357.60574515911821</v>
      </c>
      <c r="V14" s="21">
        <v>361.56019914220172</v>
      </c>
      <c r="W14" s="21">
        <v>365.55838202650119</v>
      </c>
      <c r="X14" s="21">
        <v>369.600777372278</v>
      </c>
      <c r="Y14" s="21">
        <v>373.68787408706999</v>
      </c>
      <c r="Z14" s="21">
        <v>377.82016648482244</v>
      </c>
      <c r="AA14" s="21">
        <v>381.9981543456729</v>
      </c>
      <c r="AB14" s="21">
        <v>386.2223429763971</v>
      </c>
      <c r="AC14" s="21">
        <v>390.49324327152317</v>
      </c>
      <c r="AD14" s="21">
        <v>394.81137177512198</v>
      </c>
      <c r="AE14" s="21">
        <v>399.17725074328035</v>
      </c>
    </row>
    <row r="15" spans="1:31" x14ac:dyDescent="0.3">
      <c r="A15" s="5" t="s">
        <v>15</v>
      </c>
      <c r="B15" s="5">
        <v>270</v>
      </c>
      <c r="C15" s="5">
        <v>270</v>
      </c>
      <c r="D15" s="15">
        <v>270</v>
      </c>
      <c r="E15" s="15">
        <v>271</v>
      </c>
      <c r="F15" s="15">
        <v>271</v>
      </c>
      <c r="G15" s="15">
        <v>270</v>
      </c>
      <c r="H15" s="15">
        <v>270</v>
      </c>
      <c r="I15" s="15">
        <v>271</v>
      </c>
      <c r="J15" s="15">
        <v>271</v>
      </c>
      <c r="K15" s="15">
        <v>280</v>
      </c>
      <c r="L15" s="15">
        <v>280</v>
      </c>
      <c r="M15" s="15">
        <v>279</v>
      </c>
      <c r="N15" s="15">
        <v>318</v>
      </c>
      <c r="O15" s="15">
        <v>327</v>
      </c>
      <c r="P15" s="15">
        <v>351</v>
      </c>
      <c r="Q15" s="15">
        <v>379</v>
      </c>
      <c r="R15" s="15">
        <v>382</v>
      </c>
      <c r="S15" s="21">
        <v>389.87738563280465</v>
      </c>
      <c r="T15" s="21">
        <v>397.91721420908556</v>
      </c>
      <c r="U15" s="21">
        <v>406.12283553436384</v>
      </c>
      <c r="V15" s="21">
        <v>414.49766849193531</v>
      </c>
      <c r="W15" s="21">
        <v>423.04520246735262</v>
      </c>
      <c r="X15" s="21">
        <v>431.76899880228262</v>
      </c>
      <c r="Y15" s="21">
        <v>440.6726922783443</v>
      </c>
      <c r="Z15" s="21">
        <v>449.75999263154529</v>
      </c>
      <c r="AA15" s="21">
        <v>459.03468609794862</v>
      </c>
      <c r="AB15" s="21">
        <v>468.50063699121296</v>
      </c>
      <c r="AC15" s="21">
        <v>478.16178931266433</v>
      </c>
      <c r="AD15" s="21">
        <v>488.02216839456946</v>
      </c>
      <c r="AE15" s="21">
        <v>498.08588257729605</v>
      </c>
    </row>
    <row r="16" spans="1:31" x14ac:dyDescent="0.3">
      <c r="A16" s="5" t="s">
        <v>16</v>
      </c>
      <c r="B16" s="5">
        <v>185</v>
      </c>
      <c r="C16" s="5">
        <v>185</v>
      </c>
      <c r="D16" s="15">
        <v>187</v>
      </c>
      <c r="E16" s="15">
        <v>185</v>
      </c>
      <c r="F16" s="15">
        <v>185</v>
      </c>
      <c r="G16" s="15">
        <v>185</v>
      </c>
      <c r="H16" s="15">
        <v>187</v>
      </c>
      <c r="I16" s="15">
        <v>187</v>
      </c>
      <c r="J16" s="15">
        <v>188</v>
      </c>
      <c r="K16" s="15">
        <v>177</v>
      </c>
      <c r="L16" s="15">
        <v>194</v>
      </c>
      <c r="M16" s="15">
        <v>177</v>
      </c>
      <c r="N16" s="15">
        <v>135</v>
      </c>
      <c r="O16" s="15">
        <v>133</v>
      </c>
      <c r="P16" s="15">
        <v>208</v>
      </c>
      <c r="Q16" s="15">
        <v>164</v>
      </c>
      <c r="R16" s="15">
        <v>551</v>
      </c>
      <c r="S16" s="21">
        <v>587.533680521311</v>
      </c>
      <c r="T16" s="21">
        <v>626.48970190003251</v>
      </c>
      <c r="U16" s="21">
        <v>668.02867580040845</v>
      </c>
      <c r="V16" s="21">
        <v>712.3218631339231</v>
      </c>
      <c r="W16" s="21">
        <v>759.55188015040176</v>
      </c>
      <c r="X16" s="21">
        <v>809.91345134600226</v>
      </c>
      <c r="Y16" s="21">
        <v>863.61421229225857</v>
      </c>
      <c r="Z16" s="21">
        <v>920.87556569615879</v>
      </c>
      <c r="AA16" s="21">
        <v>981.93359422070512</v>
      </c>
      <c r="AB16" s="21">
        <v>1047.0400338294201</v>
      </c>
      <c r="AC16" s="21">
        <v>1116.4633116677987</v>
      </c>
      <c r="AD16" s="21">
        <v>1190.4896527607864</v>
      </c>
      <c r="AE16" s="21">
        <v>1269.4242600890786</v>
      </c>
    </row>
    <row r="17" spans="1:31" x14ac:dyDescent="0.3">
      <c r="A17" s="5" t="s">
        <v>17</v>
      </c>
      <c r="B17" s="5">
        <v>238</v>
      </c>
      <c r="C17" s="5">
        <v>238</v>
      </c>
      <c r="D17" s="15">
        <v>238</v>
      </c>
      <c r="E17" s="15">
        <v>238</v>
      </c>
      <c r="F17" s="15">
        <v>238</v>
      </c>
      <c r="G17" s="15">
        <v>238</v>
      </c>
      <c r="H17" s="15">
        <v>238</v>
      </c>
      <c r="I17" s="15">
        <v>238</v>
      </c>
      <c r="J17" s="15">
        <v>237</v>
      </c>
      <c r="K17" s="15">
        <v>232</v>
      </c>
      <c r="L17" s="15">
        <v>231</v>
      </c>
      <c r="M17" s="15">
        <v>227</v>
      </c>
      <c r="N17" s="15">
        <v>239</v>
      </c>
      <c r="O17" s="15">
        <v>243</v>
      </c>
      <c r="P17" s="15">
        <v>244</v>
      </c>
      <c r="Q17" s="15">
        <v>255</v>
      </c>
      <c r="R17" s="15">
        <v>254</v>
      </c>
      <c r="S17" s="21">
        <v>254.97398930120556</v>
      </c>
      <c r="T17" s="21">
        <v>255.95171346524131</v>
      </c>
      <c r="U17" s="21">
        <v>256.9331868138255</v>
      </c>
      <c r="V17" s="21">
        <v>257.91842372359446</v>
      </c>
      <c r="W17" s="21">
        <v>258.90743862631331</v>
      </c>
      <c r="X17" s="21">
        <v>259.9002460090872</v>
      </c>
      <c r="Y17" s="21">
        <v>260.89686041457361</v>
      </c>
      <c r="Z17" s="21">
        <v>261.89729644119535</v>
      </c>
      <c r="AA17" s="21">
        <v>262.90156874335435</v>
      </c>
      <c r="AB17" s="21">
        <v>263.90969203164644</v>
      </c>
      <c r="AC17" s="21">
        <v>264.92168107307668</v>
      </c>
      <c r="AD17" s="21">
        <v>265.93755069127576</v>
      </c>
      <c r="AE17" s="21">
        <v>266.95731576671716</v>
      </c>
    </row>
    <row r="18" spans="1:31" x14ac:dyDescent="0.3">
      <c r="A18" s="5" t="s">
        <v>19</v>
      </c>
      <c r="B18" s="5">
        <v>164</v>
      </c>
      <c r="C18" s="5">
        <v>164</v>
      </c>
      <c r="D18" s="15">
        <v>164</v>
      </c>
      <c r="E18" s="15">
        <v>164</v>
      </c>
      <c r="F18" s="15">
        <v>162</v>
      </c>
      <c r="G18" s="15">
        <v>162</v>
      </c>
      <c r="H18" s="15">
        <v>161</v>
      </c>
      <c r="I18" s="15">
        <v>161</v>
      </c>
      <c r="J18" s="15">
        <v>161</v>
      </c>
      <c r="K18" s="15">
        <v>157</v>
      </c>
      <c r="L18" s="15">
        <v>151</v>
      </c>
      <c r="M18" s="15">
        <v>155</v>
      </c>
      <c r="N18" s="15">
        <v>148</v>
      </c>
      <c r="O18" s="15">
        <v>161</v>
      </c>
      <c r="P18" s="15">
        <v>155</v>
      </c>
      <c r="Q18" s="15">
        <v>155</v>
      </c>
      <c r="R18" s="15">
        <v>154</v>
      </c>
      <c r="S18" s="21">
        <v>153.4311280517432</v>
      </c>
      <c r="T18" s="21">
        <v>152.86435750149624</v>
      </c>
      <c r="U18" s="21">
        <v>152.29968058675016</v>
      </c>
      <c r="V18" s="21">
        <v>151.73708957367046</v>
      </c>
      <c r="W18" s="21">
        <v>151.17657675699132</v>
      </c>
      <c r="X18" s="21">
        <v>150.6181344599099</v>
      </c>
      <c r="Y18" s="21">
        <v>150.06175503398126</v>
      </c>
      <c r="Z18" s="21">
        <v>149.50743085901362</v>
      </c>
      <c r="AA18" s="21">
        <v>148.95515434296405</v>
      </c>
      <c r="AB18" s="21">
        <v>148.40491792183437</v>
      </c>
      <c r="AC18" s="21">
        <v>147.85671405956759</v>
      </c>
      <c r="AD18" s="21">
        <v>147.31053524794478</v>
      </c>
      <c r="AE18" s="21">
        <v>146.76637400648212</v>
      </c>
    </row>
    <row r="19" spans="1:31" x14ac:dyDescent="0.3">
      <c r="A19" s="5" t="s">
        <v>20</v>
      </c>
      <c r="B19" s="5">
        <v>252</v>
      </c>
      <c r="C19" s="5">
        <v>252</v>
      </c>
      <c r="D19" s="15">
        <v>252</v>
      </c>
      <c r="E19" s="15">
        <v>252</v>
      </c>
      <c r="F19" s="15">
        <v>207</v>
      </c>
      <c r="G19" s="15">
        <v>204</v>
      </c>
      <c r="H19" s="15">
        <v>204</v>
      </c>
      <c r="I19" s="15">
        <v>204</v>
      </c>
      <c r="J19" s="15">
        <v>216</v>
      </c>
      <c r="K19" s="15">
        <v>215</v>
      </c>
      <c r="L19" s="15">
        <v>203</v>
      </c>
      <c r="M19" s="15">
        <v>211</v>
      </c>
      <c r="N19" s="15">
        <v>211</v>
      </c>
      <c r="O19" s="15">
        <v>209</v>
      </c>
      <c r="P19" s="15">
        <v>222</v>
      </c>
      <c r="Q19" s="15">
        <v>227</v>
      </c>
      <c r="R19" s="15">
        <v>223</v>
      </c>
      <c r="S19" s="21">
        <v>221.40202457034701</v>
      </c>
      <c r="T19" s="21">
        <v>219.81549992757192</v>
      </c>
      <c r="U19" s="21">
        <v>218.24034401752192</v>
      </c>
      <c r="V19" s="21">
        <v>216.67647537402857</v>
      </c>
      <c r="W19" s="21">
        <v>215.12381311469446</v>
      </c>
      <c r="X19" s="21">
        <v>213.58227693670995</v>
      </c>
      <c r="Y19" s="21">
        <v>212.05178711270005</v>
      </c>
      <c r="Z19" s="21">
        <v>210.53226448660095</v>
      </c>
      <c r="AA19" s="21">
        <v>209.023630469566</v>
      </c>
      <c r="AB19" s="21">
        <v>207.52580703590127</v>
      </c>
      <c r="AC19" s="21">
        <v>206.03871671903005</v>
      </c>
      <c r="AD19" s="21">
        <v>204.56228260748637</v>
      </c>
      <c r="AE19" s="21">
        <v>203.09642834093705</v>
      </c>
    </row>
    <row r="20" spans="1:31" x14ac:dyDescent="0.3">
      <c r="A20" s="5" t="s">
        <v>21</v>
      </c>
      <c r="B20" s="5">
        <v>261</v>
      </c>
      <c r="C20" s="5">
        <v>261</v>
      </c>
      <c r="D20" s="15">
        <v>261</v>
      </c>
      <c r="E20" s="15">
        <v>265</v>
      </c>
      <c r="F20" s="15">
        <v>265</v>
      </c>
      <c r="G20" s="15">
        <v>265</v>
      </c>
      <c r="H20" s="15">
        <v>271</v>
      </c>
      <c r="I20" s="15">
        <v>271</v>
      </c>
      <c r="J20" s="15">
        <v>270</v>
      </c>
      <c r="K20" s="15">
        <v>217</v>
      </c>
      <c r="L20" s="15">
        <v>270</v>
      </c>
      <c r="M20" s="15">
        <v>215</v>
      </c>
      <c r="N20" s="15">
        <v>239</v>
      </c>
      <c r="O20" s="15">
        <v>239</v>
      </c>
      <c r="P20" s="15">
        <v>242</v>
      </c>
      <c r="Q20" s="15">
        <v>378</v>
      </c>
      <c r="R20" s="15">
        <v>262</v>
      </c>
      <c r="S20" s="21">
        <v>262.05894270376047</v>
      </c>
      <c r="T20" s="21">
        <v>262.11789866798784</v>
      </c>
      <c r="U20" s="21">
        <v>262.17686789566534</v>
      </c>
      <c r="V20" s="21">
        <v>262.23585038977689</v>
      </c>
      <c r="W20" s="21">
        <v>262.29484615330705</v>
      </c>
      <c r="X20" s="21">
        <v>262.35385518924107</v>
      </c>
      <c r="Y20" s="21">
        <v>262.41287750056489</v>
      </c>
      <c r="Z20" s="21">
        <v>262.4719130902651</v>
      </c>
      <c r="AA20" s="21">
        <v>262.53096196132896</v>
      </c>
      <c r="AB20" s="21">
        <v>262.59002411674436</v>
      </c>
      <c r="AC20" s="21">
        <v>262.64909955949997</v>
      </c>
      <c r="AD20" s="21">
        <v>262.70818829258508</v>
      </c>
      <c r="AE20" s="21">
        <v>262.76729031898958</v>
      </c>
    </row>
    <row r="21" spans="1:31" x14ac:dyDescent="0.3">
      <c r="A21" s="5" t="s">
        <v>22</v>
      </c>
      <c r="B21" s="5">
        <v>245</v>
      </c>
      <c r="C21" s="5">
        <v>245</v>
      </c>
      <c r="D21" s="15">
        <v>245</v>
      </c>
      <c r="E21" s="15">
        <v>245</v>
      </c>
      <c r="F21" s="15">
        <v>245</v>
      </c>
      <c r="G21" s="15">
        <v>245</v>
      </c>
      <c r="H21" s="15">
        <v>247</v>
      </c>
      <c r="I21" s="15">
        <v>247</v>
      </c>
      <c r="J21" s="15">
        <v>238</v>
      </c>
      <c r="K21" s="15">
        <v>238</v>
      </c>
      <c r="L21" s="15">
        <v>267</v>
      </c>
      <c r="M21" s="15">
        <v>267</v>
      </c>
      <c r="N21" s="15">
        <v>259</v>
      </c>
      <c r="O21" s="15">
        <v>258</v>
      </c>
      <c r="P21" s="15">
        <v>268</v>
      </c>
      <c r="Q21" s="15">
        <v>264</v>
      </c>
      <c r="R21" s="15">
        <v>259</v>
      </c>
      <c r="S21" s="21">
        <v>259.84800826229429</v>
      </c>
      <c r="T21" s="21">
        <v>260.69879304201294</v>
      </c>
      <c r="U21" s="21">
        <v>261.55236342992714</v>
      </c>
      <c r="V21" s="21">
        <v>262.4087285465726</v>
      </c>
      <c r="W21" s="21">
        <v>263.26789754234721</v>
      </c>
      <c r="X21" s="21">
        <v>264.12987959760881</v>
      </c>
      <c r="Y21" s="21">
        <v>264.99468392277316</v>
      </c>
      <c r="Z21" s="21">
        <v>265.86231975841241</v>
      </c>
      <c r="AA21" s="21">
        <v>266.73279637535393</v>
      </c>
      <c r="AB21" s="21">
        <v>267.60612307477925</v>
      </c>
      <c r="AC21" s="21">
        <v>268.48230918832348</v>
      </c>
      <c r="AD21" s="21">
        <v>269.36136407817503</v>
      </c>
      <c r="AE21" s="21">
        <v>270.2432971371756</v>
      </c>
    </row>
    <row r="22" spans="1:31" x14ac:dyDescent="0.3">
      <c r="A22" s="5" t="s">
        <v>23</v>
      </c>
      <c r="B22" s="5">
        <v>273</v>
      </c>
      <c r="C22" s="5">
        <v>273</v>
      </c>
      <c r="D22" s="15">
        <v>273</v>
      </c>
      <c r="E22" s="15">
        <v>261</v>
      </c>
      <c r="F22" s="15">
        <v>259</v>
      </c>
      <c r="G22" s="15">
        <v>262</v>
      </c>
      <c r="H22" s="15">
        <v>260</v>
      </c>
      <c r="I22" s="15">
        <v>259</v>
      </c>
      <c r="J22" s="15">
        <v>261</v>
      </c>
      <c r="K22" s="15">
        <v>268</v>
      </c>
      <c r="L22" s="15">
        <v>267</v>
      </c>
      <c r="M22" s="15">
        <v>264</v>
      </c>
      <c r="N22" s="15">
        <v>325</v>
      </c>
      <c r="O22" s="15">
        <v>342</v>
      </c>
      <c r="P22" s="15">
        <v>304</v>
      </c>
      <c r="Q22" s="15">
        <v>304</v>
      </c>
      <c r="R22" s="15">
        <v>302</v>
      </c>
      <c r="S22" s="21">
        <v>303.79877559579518</v>
      </c>
      <c r="T22" s="21">
        <v>305.60826507782883</v>
      </c>
      <c r="U22" s="21">
        <v>307.42853226026358</v>
      </c>
      <c r="V22" s="21">
        <v>309.2596413373526</v>
      </c>
      <c r="W22" s="21">
        <v>311.10165688570356</v>
      </c>
      <c r="X22" s="21">
        <v>312.95464386655601</v>
      </c>
      <c r="Y22" s="21">
        <v>314.81866762807232</v>
      </c>
      <c r="Z22" s="21">
        <v>316.69379390764226</v>
      </c>
      <c r="AA22" s="21">
        <v>318.58008883420138</v>
      </c>
      <c r="AB22" s="21">
        <v>320.47761893056304</v>
      </c>
      <c r="AC22" s="21">
        <v>322.38645111576449</v>
      </c>
      <c r="AD22" s="21">
        <v>324.30665270742691</v>
      </c>
      <c r="AE22" s="21">
        <v>326.23829142412933</v>
      </c>
    </row>
    <row r="23" spans="1:31" x14ac:dyDescent="0.3">
      <c r="A23" s="5" t="s">
        <v>24</v>
      </c>
      <c r="B23" s="5">
        <v>381</v>
      </c>
      <c r="C23" s="5">
        <v>381</v>
      </c>
      <c r="D23" s="15">
        <v>381</v>
      </c>
      <c r="E23" s="15" t="s">
        <v>34</v>
      </c>
      <c r="F23" s="15">
        <v>232</v>
      </c>
      <c r="G23" s="15">
        <v>231</v>
      </c>
      <c r="H23" s="15">
        <v>230</v>
      </c>
      <c r="I23" s="15">
        <v>230</v>
      </c>
      <c r="J23" s="15">
        <v>235</v>
      </c>
      <c r="K23" s="15">
        <v>254</v>
      </c>
      <c r="L23" s="15">
        <v>263</v>
      </c>
      <c r="M23" s="15">
        <v>717</v>
      </c>
      <c r="N23" s="15">
        <v>860</v>
      </c>
      <c r="O23" s="15">
        <v>885</v>
      </c>
      <c r="P23" s="15">
        <v>963</v>
      </c>
      <c r="Q23" s="15">
        <v>1027</v>
      </c>
      <c r="R23" s="15">
        <v>1066</v>
      </c>
      <c r="S23" s="21">
        <v>1132.5084561336259</v>
      </c>
      <c r="T23" s="21">
        <v>1203.1664195254868</v>
      </c>
      <c r="U23" s="21">
        <v>1278.2327807210429</v>
      </c>
      <c r="V23" s="21">
        <v>1357.9825826208069</v>
      </c>
      <c r="W23" s="21">
        <v>1442.7080282366269</v>
      </c>
      <c r="X23" s="21">
        <v>1532.7195513225611</v>
      </c>
      <c r="Y23" s="21">
        <v>1628.3469538031309</v>
      </c>
      <c r="Z23" s="21">
        <v>1729.9406141664883</v>
      </c>
      <c r="AA23" s="21">
        <v>1837.8727712500436</v>
      </c>
      <c r="AB23" s="21">
        <v>1952.5388881223412</v>
      </c>
      <c r="AC23" s="21">
        <v>2074.3591010584423</v>
      </c>
      <c r="AD23" s="21">
        <v>2203.7797589178545</v>
      </c>
      <c r="AE23" s="21">
        <v>2341.2750585652852</v>
      </c>
    </row>
    <row r="24" spans="1:31" x14ac:dyDescent="0.3">
      <c r="A24" s="5" t="s">
        <v>25</v>
      </c>
      <c r="B24" s="5">
        <v>243</v>
      </c>
      <c r="C24" s="5">
        <v>243</v>
      </c>
      <c r="D24" s="15">
        <v>243</v>
      </c>
      <c r="E24" s="15">
        <v>243</v>
      </c>
      <c r="F24" s="15">
        <v>243</v>
      </c>
      <c r="G24" s="15">
        <v>243</v>
      </c>
      <c r="H24" s="15">
        <v>243</v>
      </c>
      <c r="I24" s="15">
        <v>243</v>
      </c>
      <c r="J24" s="15">
        <v>244</v>
      </c>
      <c r="K24" s="15">
        <v>244</v>
      </c>
      <c r="L24" s="15">
        <v>189</v>
      </c>
      <c r="M24" s="15">
        <v>193</v>
      </c>
      <c r="N24" s="15">
        <v>133</v>
      </c>
      <c r="O24" s="15">
        <v>131</v>
      </c>
      <c r="P24" s="15" t="s">
        <v>34</v>
      </c>
      <c r="Q24" s="15">
        <v>3468</v>
      </c>
      <c r="R24" s="15">
        <v>3285</v>
      </c>
      <c r="S24" s="21">
        <v>3828.7817843193138</v>
      </c>
      <c r="T24" s="21">
        <v>4462.5783719742431</v>
      </c>
      <c r="U24" s="21">
        <v>5201.2903445090778</v>
      </c>
      <c r="V24" s="21">
        <v>6062.2848481011524</v>
      </c>
      <c r="W24" s="21">
        <v>7065.8038958187735</v>
      </c>
      <c r="X24" s="21">
        <v>8235.4402581075683</v>
      </c>
      <c r="Y24" s="21">
        <v>9598.6921297084336</v>
      </c>
      <c r="Z24" s="21">
        <v>11187.609613247127</v>
      </c>
      <c r="AA24" s="21">
        <v>13039.548218348933</v>
      </c>
      <c r="AB24" s="21">
        <v>15198.047091070855</v>
      </c>
      <c r="AC24" s="21">
        <v>17713.852620858212</v>
      </c>
      <c r="AD24" s="21">
        <v>20646.11149006358</v>
      </c>
      <c r="AE24" s="21">
        <v>24063.761214667011</v>
      </c>
    </row>
    <row r="25" spans="1:31" x14ac:dyDescent="0.3">
      <c r="A25" s="5" t="s">
        <v>26</v>
      </c>
      <c r="B25" s="5">
        <v>166</v>
      </c>
      <c r="C25" s="5">
        <v>166</v>
      </c>
      <c r="D25" s="15">
        <v>166</v>
      </c>
      <c r="E25" s="15">
        <v>541</v>
      </c>
      <c r="F25" s="15">
        <v>541</v>
      </c>
      <c r="G25" s="15">
        <v>541</v>
      </c>
      <c r="H25" s="15">
        <v>745</v>
      </c>
      <c r="I25" s="15">
        <v>678</v>
      </c>
      <c r="J25" s="15">
        <v>687</v>
      </c>
      <c r="K25" s="15">
        <v>797</v>
      </c>
      <c r="L25" s="15">
        <v>798</v>
      </c>
      <c r="M25" s="15">
        <v>808</v>
      </c>
      <c r="N25" s="15">
        <v>756</v>
      </c>
      <c r="O25" s="15">
        <v>736</v>
      </c>
      <c r="P25" s="15">
        <v>658</v>
      </c>
      <c r="Q25" s="15">
        <v>646</v>
      </c>
      <c r="R25" s="15">
        <v>621</v>
      </c>
      <c r="S25" s="21">
        <v>671.11433069034945</v>
      </c>
      <c r="T25" s="21">
        <v>725.27285806434088</v>
      </c>
      <c r="U25" s="21">
        <v>783.80194638925434</v>
      </c>
      <c r="V25" s="21">
        <v>847.05429733464985</v>
      </c>
      <c r="W25" s="21">
        <v>915.4110753850689</v>
      </c>
      <c r="X25" s="21">
        <v>989.28420477227621</v>
      </c>
      <c r="Y25" s="21">
        <v>1069.118851768568</v>
      </c>
      <c r="Z25" s="21">
        <v>1155.3961072996738</v>
      </c>
      <c r="AA25" s="21">
        <v>1248.6358860429239</v>
      </c>
      <c r="AB25" s="21">
        <v>1349.4000594809152</v>
      </c>
      <c r="AC25" s="21">
        <v>1458.2958417907441</v>
      </c>
      <c r="AD25" s="21">
        <v>1575.9794489724879</v>
      </c>
      <c r="AE25" s="21">
        <v>1703.1600532671771</v>
      </c>
    </row>
    <row r="26" spans="1:31" x14ac:dyDescent="0.3">
      <c r="A26" s="5" t="s">
        <v>27</v>
      </c>
      <c r="B26" s="5">
        <v>197</v>
      </c>
      <c r="C26" s="5">
        <v>197</v>
      </c>
      <c r="D26" s="15">
        <v>197</v>
      </c>
      <c r="E26" s="15">
        <v>197</v>
      </c>
      <c r="F26" s="15">
        <v>198</v>
      </c>
      <c r="G26" s="15">
        <v>197</v>
      </c>
      <c r="H26" s="15">
        <v>197</v>
      </c>
      <c r="I26" s="15">
        <v>197</v>
      </c>
      <c r="J26" s="15">
        <v>193</v>
      </c>
      <c r="K26" s="15">
        <v>193</v>
      </c>
      <c r="L26" s="15">
        <v>196</v>
      </c>
      <c r="M26" s="15">
        <v>189</v>
      </c>
      <c r="N26" s="15">
        <v>200</v>
      </c>
      <c r="O26" s="15">
        <v>203</v>
      </c>
      <c r="P26" s="15">
        <v>211</v>
      </c>
      <c r="Q26" s="15">
        <v>205</v>
      </c>
      <c r="R26" s="15">
        <v>216</v>
      </c>
      <c r="S26" s="21">
        <v>217.17306392027177</v>
      </c>
      <c r="T26" s="21">
        <v>218.35249857647429</v>
      </c>
      <c r="U26" s="21">
        <v>219.53833856712825</v>
      </c>
      <c r="V26" s="21">
        <v>220.73061867865374</v>
      </c>
      <c r="W26" s="21">
        <v>221.92937388639075</v>
      </c>
      <c r="X26" s="21">
        <v>223.13463935562515</v>
      </c>
      <c r="Y26" s="21">
        <v>224.34645044262024</v>
      </c>
      <c r="Z26" s="21">
        <v>225.56484269565394</v>
      </c>
      <c r="AA26" s="21">
        <v>226.78985185606157</v>
      </c>
      <c r="AB26" s="21">
        <v>228.02151385928437</v>
      </c>
      <c r="AC26" s="21">
        <v>229.25986483592362</v>
      </c>
      <c r="AD26" s="21">
        <v>230.50494111280051</v>
      </c>
      <c r="AE26" s="21">
        <v>231.75677921402178</v>
      </c>
    </row>
    <row r="27" spans="1:31" x14ac:dyDescent="0.3">
      <c r="A27" s="5" t="s">
        <v>29</v>
      </c>
      <c r="B27" s="5">
        <v>1610</v>
      </c>
      <c r="C27" s="5">
        <v>1610</v>
      </c>
      <c r="D27" s="15">
        <v>1610</v>
      </c>
      <c r="E27" s="15">
        <v>1617</v>
      </c>
      <c r="F27" s="15">
        <v>1772</v>
      </c>
      <c r="G27" s="15">
        <v>1781</v>
      </c>
      <c r="H27" s="15">
        <v>1780</v>
      </c>
      <c r="I27" s="15">
        <v>1756</v>
      </c>
      <c r="J27" s="15">
        <v>1720</v>
      </c>
      <c r="K27" s="15">
        <v>1684</v>
      </c>
      <c r="L27" s="15">
        <v>1635</v>
      </c>
      <c r="M27" s="15">
        <v>1678</v>
      </c>
      <c r="N27" s="15">
        <v>1775</v>
      </c>
      <c r="O27" s="15">
        <v>1838</v>
      </c>
      <c r="P27" s="15">
        <v>1927</v>
      </c>
      <c r="Q27" s="15">
        <v>1981</v>
      </c>
      <c r="R27" s="15">
        <v>2008</v>
      </c>
      <c r="S27" s="21">
        <v>2034.2630484184517</v>
      </c>
      <c r="T27" s="21">
        <v>2060.8695966935916</v>
      </c>
      <c r="U27" s="21">
        <v>2087.82413753128</v>
      </c>
      <c r="V27" s="21">
        <v>2115.1312223984096</v>
      </c>
      <c r="W27" s="21">
        <v>2142.7954622914517</v>
      </c>
      <c r="X27" s="21">
        <v>2170.8215285150568</v>
      </c>
      <c r="Y27" s="21">
        <v>2199.214153470838</v>
      </c>
      <c r="Z27" s="21">
        <v>2227.9781314564698</v>
      </c>
      <c r="AA27" s="21">
        <v>2257.1183194752412</v>
      </c>
      <c r="AB27" s="21">
        <v>2286.6396380561937</v>
      </c>
      <c r="AC27" s="21">
        <v>2316.5470720849889</v>
      </c>
      <c r="AD27" s="21">
        <v>2346.8456716456417</v>
      </c>
      <c r="AE27" s="21">
        <v>2377.5405528732626</v>
      </c>
    </row>
    <row r="28" spans="1:31" x14ac:dyDescent="0.3">
      <c r="A28" s="5" t="s">
        <v>30</v>
      </c>
      <c r="B28" s="5">
        <v>571</v>
      </c>
      <c r="C28" s="5">
        <v>571</v>
      </c>
      <c r="D28" s="15">
        <v>571</v>
      </c>
      <c r="E28" s="15">
        <v>571</v>
      </c>
      <c r="F28" s="15">
        <v>571</v>
      </c>
      <c r="G28" s="15">
        <v>595</v>
      </c>
      <c r="H28" s="15">
        <v>572</v>
      </c>
      <c r="I28" s="15">
        <v>480</v>
      </c>
      <c r="J28" s="15">
        <v>480</v>
      </c>
      <c r="K28" s="15">
        <v>460</v>
      </c>
      <c r="L28" s="15">
        <v>462</v>
      </c>
      <c r="M28" s="15">
        <v>425</v>
      </c>
      <c r="N28" s="15">
        <v>425</v>
      </c>
      <c r="O28" s="15">
        <v>474</v>
      </c>
      <c r="P28" s="15">
        <v>455</v>
      </c>
      <c r="Q28" s="15">
        <v>471</v>
      </c>
      <c r="R28" s="15">
        <v>487</v>
      </c>
      <c r="S28" s="21">
        <v>482.4628021764774</v>
      </c>
      <c r="T28" s="21">
        <v>477.96787573712271</v>
      </c>
      <c r="U28" s="21">
        <v>473.51482685517573</v>
      </c>
      <c r="V28" s="21">
        <v>469.10326537301353</v>
      </c>
      <c r="W28" s="21">
        <v>464.73280476796674</v>
      </c>
      <c r="X28" s="21">
        <v>460.40306211845387</v>
      </c>
      <c r="Y28" s="21">
        <v>456.11365807043131</v>
      </c>
      <c r="Z28" s="21">
        <v>451.864216804156</v>
      </c>
      <c r="AA28" s="21">
        <v>447.65436600125753</v>
      </c>
      <c r="AB28" s="21">
        <v>443.48373681211729</v>
      </c>
      <c r="AC28" s="21">
        <v>439.35196382355139</v>
      </c>
      <c r="AD28" s="21">
        <v>435.25868502679452</v>
      </c>
      <c r="AE28" s="21">
        <v>431.20354178578248</v>
      </c>
    </row>
    <row r="29" spans="1:31" x14ac:dyDescent="0.3">
      <c r="A29" s="5" t="s">
        <v>32</v>
      </c>
      <c r="B29" s="5">
        <v>279</v>
      </c>
      <c r="C29" s="5">
        <v>279</v>
      </c>
      <c r="D29" s="15">
        <v>279</v>
      </c>
      <c r="E29" s="15">
        <v>279</v>
      </c>
      <c r="F29" s="15">
        <v>279</v>
      </c>
      <c r="G29" s="15">
        <v>279</v>
      </c>
      <c r="H29" s="15">
        <v>279</v>
      </c>
      <c r="I29" s="15">
        <v>281</v>
      </c>
      <c r="J29" s="15">
        <v>301</v>
      </c>
      <c r="K29" s="15">
        <v>301</v>
      </c>
      <c r="L29" s="15">
        <v>301</v>
      </c>
      <c r="M29" s="15">
        <v>301</v>
      </c>
      <c r="N29" s="15">
        <v>302</v>
      </c>
      <c r="O29" s="15">
        <v>302</v>
      </c>
      <c r="P29" s="15">
        <v>334</v>
      </c>
      <c r="Q29" s="15">
        <v>328</v>
      </c>
      <c r="R29" s="15">
        <v>318</v>
      </c>
      <c r="S29" s="21">
        <v>320.45691280438922</v>
      </c>
      <c r="T29" s="21">
        <v>322.93280806327016</v>
      </c>
      <c r="U29" s="21">
        <v>325.42783243776074</v>
      </c>
      <c r="V29" s="21">
        <v>327.94213372210339</v>
      </c>
      <c r="W29" s="21">
        <v>330.4758608524196</v>
      </c>
      <c r="X29" s="21">
        <v>333.02916391553237</v>
      </c>
      <c r="Y29" s="21">
        <v>335.60219415785662</v>
      </c>
      <c r="Z29" s="21">
        <v>338.19510399435836</v>
      </c>
      <c r="AA29" s="21">
        <v>340.80804701758314</v>
      </c>
      <c r="AB29" s="21">
        <v>343.44117800675411</v>
      </c>
      <c r="AC29" s="21">
        <v>346.09465293694063</v>
      </c>
      <c r="AD29" s="21">
        <v>348.76862898829728</v>
      </c>
      <c r="AE29" s="21">
        <v>351.46326455537468</v>
      </c>
    </row>
    <row r="30" spans="1:31" x14ac:dyDescent="0.3">
      <c r="A30" s="5" t="s">
        <v>35</v>
      </c>
      <c r="B30" s="5">
        <v>308</v>
      </c>
      <c r="C30" s="5">
        <v>308</v>
      </c>
      <c r="D30" s="15">
        <v>308</v>
      </c>
      <c r="E30" s="15">
        <v>297</v>
      </c>
      <c r="F30" s="15">
        <v>297</v>
      </c>
      <c r="G30" s="15">
        <v>297</v>
      </c>
      <c r="H30" s="15">
        <v>297</v>
      </c>
      <c r="I30" s="15">
        <v>299</v>
      </c>
      <c r="J30" s="15">
        <v>280</v>
      </c>
      <c r="K30" s="15">
        <v>279</v>
      </c>
      <c r="L30" s="15">
        <v>279</v>
      </c>
      <c r="M30" s="15">
        <v>277</v>
      </c>
      <c r="N30" s="15">
        <v>305</v>
      </c>
      <c r="O30" s="15">
        <v>300</v>
      </c>
      <c r="P30" s="15">
        <v>338</v>
      </c>
      <c r="Q30" s="15">
        <v>332</v>
      </c>
      <c r="R30" s="15">
        <v>345</v>
      </c>
      <c r="S30" s="21">
        <v>347.30995759821599</v>
      </c>
      <c r="T30" s="21">
        <v>349.63538158514376</v>
      </c>
      <c r="U30" s="21">
        <v>351.97637551644164</v>
      </c>
      <c r="V30" s="21">
        <v>354.33304364112786</v>
      </c>
      <c r="W30" s="21">
        <v>356.70549090622302</v>
      </c>
      <c r="X30" s="21">
        <v>359.0938229614236</v>
      </c>
      <c r="Y30" s="21">
        <v>361.49814616380672</v>
      </c>
      <c r="Z30" s="21">
        <v>363.91856758256642</v>
      </c>
      <c r="AA30" s="21">
        <v>366.3551950037816</v>
      </c>
      <c r="AB30" s="21">
        <v>368.80813693521606</v>
      </c>
      <c r="AC30" s="21">
        <v>371.27750261115051</v>
      </c>
      <c r="AD30" s="21">
        <v>373.763401997247</v>
      </c>
      <c r="AE30" s="21">
        <v>376.26594579544587</v>
      </c>
    </row>
    <row r="31" spans="1:31" x14ac:dyDescent="0.3">
      <c r="A31" s="1" t="s">
        <v>40</v>
      </c>
      <c r="B31" s="5"/>
      <c r="C31" s="5"/>
      <c r="S31" s="21"/>
    </row>
    <row r="32" spans="1:31" ht="19.95" customHeight="1" x14ac:dyDescent="0.3">
      <c r="A32" s="14" t="s">
        <v>58</v>
      </c>
      <c r="S32" s="21"/>
    </row>
  </sheetData>
  <phoneticPr fontId="1" type="noConversion"/>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G37"/>
  <sheetViews>
    <sheetView topLeftCell="N1" workbookViewId="0">
      <selection activeCell="S15" sqref="S15"/>
    </sheetView>
  </sheetViews>
  <sheetFormatPr defaultColWidth="16" defaultRowHeight="14.4" x14ac:dyDescent="0.3"/>
  <cols>
    <col min="1" max="6" width="11.5546875" style="2" customWidth="1"/>
    <col min="7" max="7" width="11.5546875" style="22" customWidth="1"/>
    <col min="8" max="31" width="11.5546875" style="2" customWidth="1"/>
    <col min="32" max="32" width="16" style="23"/>
    <col min="33" max="256" width="16" style="24"/>
    <col min="257" max="287" width="11.5546875" style="24" customWidth="1"/>
    <col min="288" max="512" width="16" style="24"/>
    <col min="513" max="543" width="11.5546875" style="24" customWidth="1"/>
    <col min="544" max="768" width="16" style="24"/>
    <col min="769" max="799" width="11.5546875" style="24" customWidth="1"/>
    <col min="800" max="1024" width="16" style="24"/>
    <col min="1025" max="1055" width="11.5546875" style="24" customWidth="1"/>
    <col min="1056" max="1280" width="16" style="24"/>
    <col min="1281" max="1311" width="11.5546875" style="24" customWidth="1"/>
    <col min="1312" max="1536" width="16" style="24"/>
    <col min="1537" max="1567" width="11.5546875" style="24" customWidth="1"/>
    <col min="1568" max="1792" width="16" style="24"/>
    <col min="1793" max="1823" width="11.5546875" style="24" customWidth="1"/>
    <col min="1824" max="2048" width="16" style="24"/>
    <col min="2049" max="2079" width="11.5546875" style="24" customWidth="1"/>
    <col min="2080" max="2304" width="16" style="24"/>
    <col min="2305" max="2335" width="11.5546875" style="24" customWidth="1"/>
    <col min="2336" max="2560" width="16" style="24"/>
    <col min="2561" max="2591" width="11.5546875" style="24" customWidth="1"/>
    <col min="2592" max="2816" width="16" style="24"/>
    <col min="2817" max="2847" width="11.5546875" style="24" customWidth="1"/>
    <col min="2848" max="3072" width="16" style="24"/>
    <col min="3073" max="3103" width="11.5546875" style="24" customWidth="1"/>
    <col min="3104" max="3328" width="16" style="24"/>
    <col min="3329" max="3359" width="11.5546875" style="24" customWidth="1"/>
    <col min="3360" max="3584" width="16" style="24"/>
    <col min="3585" max="3615" width="11.5546875" style="24" customWidth="1"/>
    <col min="3616" max="3840" width="16" style="24"/>
    <col min="3841" max="3871" width="11.5546875" style="24" customWidth="1"/>
    <col min="3872" max="4096" width="16" style="24"/>
    <col min="4097" max="4127" width="11.5546875" style="24" customWidth="1"/>
    <col min="4128" max="4352" width="16" style="24"/>
    <col min="4353" max="4383" width="11.5546875" style="24" customWidth="1"/>
    <col min="4384" max="4608" width="16" style="24"/>
    <col min="4609" max="4639" width="11.5546875" style="24" customWidth="1"/>
    <col min="4640" max="4864" width="16" style="24"/>
    <col min="4865" max="4895" width="11.5546875" style="24" customWidth="1"/>
    <col min="4896" max="5120" width="16" style="24"/>
    <col min="5121" max="5151" width="11.5546875" style="24" customWidth="1"/>
    <col min="5152" max="5376" width="16" style="24"/>
    <col min="5377" max="5407" width="11.5546875" style="24" customWidth="1"/>
    <col min="5408" max="5632" width="16" style="24"/>
    <col min="5633" max="5663" width="11.5546875" style="24" customWidth="1"/>
    <col min="5664" max="5888" width="16" style="24"/>
    <col min="5889" max="5919" width="11.5546875" style="24" customWidth="1"/>
    <col min="5920" max="6144" width="16" style="24"/>
    <col min="6145" max="6175" width="11.5546875" style="24" customWidth="1"/>
    <col min="6176" max="6400" width="16" style="24"/>
    <col min="6401" max="6431" width="11.5546875" style="24" customWidth="1"/>
    <col min="6432" max="6656" width="16" style="24"/>
    <col min="6657" max="6687" width="11.5546875" style="24" customWidth="1"/>
    <col min="6688" max="6912" width="16" style="24"/>
    <col min="6913" max="6943" width="11.5546875" style="24" customWidth="1"/>
    <col min="6944" max="7168" width="16" style="24"/>
    <col min="7169" max="7199" width="11.5546875" style="24" customWidth="1"/>
    <col min="7200" max="7424" width="16" style="24"/>
    <col min="7425" max="7455" width="11.5546875" style="24" customWidth="1"/>
    <col min="7456" max="7680" width="16" style="24"/>
    <col min="7681" max="7711" width="11.5546875" style="24" customWidth="1"/>
    <col min="7712" max="7936" width="16" style="24"/>
    <col min="7937" max="7967" width="11.5546875" style="24" customWidth="1"/>
    <col min="7968" max="8192" width="16" style="24"/>
    <col min="8193" max="8223" width="11.5546875" style="24" customWidth="1"/>
    <col min="8224" max="8448" width="16" style="24"/>
    <col min="8449" max="8479" width="11.5546875" style="24" customWidth="1"/>
    <col min="8480" max="8704" width="16" style="24"/>
    <col min="8705" max="8735" width="11.5546875" style="24" customWidth="1"/>
    <col min="8736" max="8960" width="16" style="24"/>
    <col min="8961" max="8991" width="11.5546875" style="24" customWidth="1"/>
    <col min="8992" max="9216" width="16" style="24"/>
    <col min="9217" max="9247" width="11.5546875" style="24" customWidth="1"/>
    <col min="9248" max="9472" width="16" style="24"/>
    <col min="9473" max="9503" width="11.5546875" style="24" customWidth="1"/>
    <col min="9504" max="9728" width="16" style="24"/>
    <col min="9729" max="9759" width="11.5546875" style="24" customWidth="1"/>
    <col min="9760" max="9984" width="16" style="24"/>
    <col min="9985" max="10015" width="11.5546875" style="24" customWidth="1"/>
    <col min="10016" max="10240" width="16" style="24"/>
    <col min="10241" max="10271" width="11.5546875" style="24" customWidth="1"/>
    <col min="10272" max="10496" width="16" style="24"/>
    <col min="10497" max="10527" width="11.5546875" style="24" customWidth="1"/>
    <col min="10528" max="10752" width="16" style="24"/>
    <col min="10753" max="10783" width="11.5546875" style="24" customWidth="1"/>
    <col min="10784" max="11008" width="16" style="24"/>
    <col min="11009" max="11039" width="11.5546875" style="24" customWidth="1"/>
    <col min="11040" max="11264" width="16" style="24"/>
    <col min="11265" max="11295" width="11.5546875" style="24" customWidth="1"/>
    <col min="11296" max="11520" width="16" style="24"/>
    <col min="11521" max="11551" width="11.5546875" style="24" customWidth="1"/>
    <col min="11552" max="11776" width="16" style="24"/>
    <col min="11777" max="11807" width="11.5546875" style="24" customWidth="1"/>
    <col min="11808" max="12032" width="16" style="24"/>
    <col min="12033" max="12063" width="11.5546875" style="24" customWidth="1"/>
    <col min="12064" max="12288" width="16" style="24"/>
    <col min="12289" max="12319" width="11.5546875" style="24" customWidth="1"/>
    <col min="12320" max="12544" width="16" style="24"/>
    <col min="12545" max="12575" width="11.5546875" style="24" customWidth="1"/>
    <col min="12576" max="12800" width="16" style="24"/>
    <col min="12801" max="12831" width="11.5546875" style="24" customWidth="1"/>
    <col min="12832" max="13056" width="16" style="24"/>
    <col min="13057" max="13087" width="11.5546875" style="24" customWidth="1"/>
    <col min="13088" max="13312" width="16" style="24"/>
    <col min="13313" max="13343" width="11.5546875" style="24" customWidth="1"/>
    <col min="13344" max="13568" width="16" style="24"/>
    <col min="13569" max="13599" width="11.5546875" style="24" customWidth="1"/>
    <col min="13600" max="13824" width="16" style="24"/>
    <col min="13825" max="13855" width="11.5546875" style="24" customWidth="1"/>
    <col min="13856" max="14080" width="16" style="24"/>
    <col min="14081" max="14111" width="11.5546875" style="24" customWidth="1"/>
    <col min="14112" max="14336" width="16" style="24"/>
    <col min="14337" max="14367" width="11.5546875" style="24" customWidth="1"/>
    <col min="14368" max="14592" width="16" style="24"/>
    <col min="14593" max="14623" width="11.5546875" style="24" customWidth="1"/>
    <col min="14624" max="14848" width="16" style="24"/>
    <col min="14849" max="14879" width="11.5546875" style="24" customWidth="1"/>
    <col min="14880" max="15104" width="16" style="24"/>
    <col min="15105" max="15135" width="11.5546875" style="24" customWidth="1"/>
    <col min="15136" max="15360" width="16" style="24"/>
    <col min="15361" max="15391" width="11.5546875" style="24" customWidth="1"/>
    <col min="15392" max="15616" width="16" style="24"/>
    <col min="15617" max="15647" width="11.5546875" style="24" customWidth="1"/>
    <col min="15648" max="15872" width="16" style="24"/>
    <col min="15873" max="15903" width="11.5546875" style="24" customWidth="1"/>
    <col min="15904" max="16128" width="16" style="24"/>
    <col min="16129" max="16159" width="11.5546875" style="24" customWidth="1"/>
    <col min="16160" max="16384" width="16" style="24"/>
  </cols>
  <sheetData>
    <row r="1" spans="1:33" ht="21.45" customHeight="1" x14ac:dyDescent="0.3">
      <c r="A1" s="1" t="s">
        <v>0</v>
      </c>
      <c r="B1" s="1"/>
    </row>
    <row r="2" spans="1:33" ht="21.45" customHeight="1" x14ac:dyDescent="0.3">
      <c r="A2" s="1" t="s">
        <v>59</v>
      </c>
      <c r="B2" s="1"/>
    </row>
    <row r="3" spans="1:33" ht="21.45" customHeight="1" x14ac:dyDescent="0.3">
      <c r="A3" s="1" t="s">
        <v>1</v>
      </c>
      <c r="B3" s="1"/>
    </row>
    <row r="4" spans="1:33" ht="21.45" customHeight="1" x14ac:dyDescent="0.25">
      <c r="A4" s="4" t="s">
        <v>2</v>
      </c>
      <c r="B4" s="4">
        <v>2022</v>
      </c>
      <c r="C4" s="4">
        <v>2021</v>
      </c>
      <c r="D4" s="4">
        <v>2020</v>
      </c>
      <c r="E4" s="4">
        <v>2019</v>
      </c>
      <c r="F4" s="4">
        <v>2018</v>
      </c>
      <c r="G4" s="4">
        <v>2017</v>
      </c>
      <c r="H4" s="4">
        <v>2016</v>
      </c>
      <c r="I4" s="4">
        <v>2015</v>
      </c>
      <c r="J4" s="4">
        <v>2014</v>
      </c>
      <c r="K4" s="4">
        <v>2013</v>
      </c>
      <c r="L4" s="4">
        <v>2012</v>
      </c>
      <c r="M4" s="4">
        <v>2011</v>
      </c>
      <c r="N4" s="4">
        <v>2010</v>
      </c>
      <c r="O4" s="4">
        <v>2009</v>
      </c>
      <c r="P4" s="4">
        <v>2008</v>
      </c>
      <c r="Q4" s="4">
        <v>2007</v>
      </c>
      <c r="R4" s="4">
        <v>2006</v>
      </c>
      <c r="S4" s="4">
        <v>2005</v>
      </c>
      <c r="T4" s="4">
        <v>2004</v>
      </c>
      <c r="U4" s="4">
        <v>2003</v>
      </c>
      <c r="V4" s="4">
        <v>2002</v>
      </c>
      <c r="W4" s="4">
        <v>2001</v>
      </c>
      <c r="X4" s="4">
        <v>2000</v>
      </c>
      <c r="Y4" s="4">
        <v>1999</v>
      </c>
      <c r="Z4" s="4">
        <v>1998</v>
      </c>
      <c r="AA4" s="4">
        <v>1997</v>
      </c>
      <c r="AB4" s="4">
        <v>1996</v>
      </c>
      <c r="AC4" s="4">
        <v>1995</v>
      </c>
      <c r="AD4" s="4">
        <v>1994</v>
      </c>
      <c r="AE4" s="4">
        <v>1993</v>
      </c>
    </row>
    <row r="5" spans="1:33" ht="16.2" customHeight="1" x14ac:dyDescent="0.25">
      <c r="A5" s="5" t="s">
        <v>3</v>
      </c>
      <c r="B5" s="10">
        <f>年末移动电话用户数!B5/年末户籍人口!B5</f>
        <v>2.8247337807606261</v>
      </c>
      <c r="C5" s="10">
        <f>年末移动电话用户数!C5/年末户籍人口!C5</f>
        <v>2.8095507605235235</v>
      </c>
      <c r="D5" s="10">
        <f>年末移动电话用户数!D5/年末户籍人口!D5</f>
        <v>2.7886921758994863</v>
      </c>
      <c r="E5" s="10">
        <f>年末移动电话用户数!E5/年末户籍人口!E5</f>
        <v>2.8765564620008583</v>
      </c>
      <c r="F5" s="10">
        <f>年末移动电话用户数!F5/年末户籍人口!F5</f>
        <v>2.9139409797935749</v>
      </c>
      <c r="G5" s="10">
        <f>年末移动电话用户数!G5/年末户籍人口!G5</f>
        <v>2.7604473219540906</v>
      </c>
      <c r="H5" s="10">
        <f>年末移动电话用户数!H5/年末户籍人口!H5</f>
        <v>2.838882937352333</v>
      </c>
      <c r="I5" s="10">
        <f>年末移动电话用户数!I5/年末户籍人口!I5</f>
        <v>3.0121171573000298</v>
      </c>
      <c r="J5" s="10">
        <f>年末移动电话用户数!J5/年末户籍人口!J5</f>
        <v>3.0571471426428678</v>
      </c>
      <c r="K5" s="10">
        <f>年末移动电话用户数!K5/年末户籍人口!K5</f>
        <v>2.5630156342586266</v>
      </c>
      <c r="L5" s="10">
        <f>年末移动电话用户数!L5/年末户籍人口!L5</f>
        <v>2.4416937709062321</v>
      </c>
      <c r="M5" s="10">
        <f>年末移动电话用户数!M5/年末户籍人口!M5</f>
        <v>2.0156973832477778</v>
      </c>
      <c r="N5" s="10">
        <f>年末移动电话用户数!N5/年末户籍人口!N5</f>
        <v>1.6833863275039744</v>
      </c>
      <c r="O5" s="10">
        <f>年末移动电话用户数!O5/年末户籍人口!O5</f>
        <v>1.4632230345004489</v>
      </c>
      <c r="P5" s="10">
        <f>年末移动电话用户数!P5/年末户籍人口!P5</f>
        <v>1.3115119940273317</v>
      </c>
      <c r="Q5" s="10">
        <f>年末移动电话用户数!Q5/年末户籍人口!Q5</f>
        <v>1.3141212744090442</v>
      </c>
      <c r="R5" s="10">
        <f>年末移动电话用户数!R5/年末户籍人口!R5</f>
        <v>1.3092936431214373</v>
      </c>
      <c r="S5" s="10">
        <f>年末移动电话用户数!S5/年末户籍人口!S5</f>
        <v>1.2327934196969952</v>
      </c>
      <c r="T5" s="10">
        <f>年末移动电话用户数!T5/年末户籍人口!T5</f>
        <v>1.1439850654244024</v>
      </c>
      <c r="U5" s="10">
        <f>年末移动电话用户数!U5/年末户籍人口!U5</f>
        <v>0.96085992062804371</v>
      </c>
      <c r="V5" s="10">
        <f>年末移动电话用户数!V5/年末户籍人口!V5</f>
        <v>0.8050191192040812</v>
      </c>
      <c r="W5" s="10">
        <f>年末移动电话用户数!W5/年末户籍人口!W5</f>
        <v>0.55767849701655303</v>
      </c>
      <c r="X5" s="10">
        <f>年末移动电话用户数!X5/年末户籍人口!X5</f>
        <v>0.51963623982420637</v>
      </c>
      <c r="Y5" s="10">
        <f>年末移动电话用户数!Y5/年末户籍人口!Y5</f>
        <v>0.48119200995363026</v>
      </c>
      <c r="Z5" s="10">
        <f>年末移动电话用户数!Z5/年末户籍人口!Z5</f>
        <v>0.44606214410533118</v>
      </c>
      <c r="AA5" s="10">
        <f>年末移动电话用户数!AA5/年末户籍人口!AA5</f>
        <v>0.41240079704194577</v>
      </c>
      <c r="AB5" s="10">
        <f>年末移动电话用户数!AB5/年末户籍人口!AB5</f>
        <v>0.3825458600924207</v>
      </c>
      <c r="AC5" s="10">
        <f>年末移动电话用户数!AC5/年末户籍人口!AC5</f>
        <v>0.39696111322050409</v>
      </c>
      <c r="AD5" s="10">
        <f>年末移动电话用户数!AD5/年末户籍人口!AD5</f>
        <v>0</v>
      </c>
      <c r="AE5" s="10">
        <f>年末移动电话用户数!AE5/年末户籍人口!AE5</f>
        <v>0</v>
      </c>
      <c r="AF5" s="10"/>
      <c r="AG5" s="28"/>
    </row>
    <row r="6" spans="1:33" ht="16.2" customHeight="1" x14ac:dyDescent="0.25">
      <c r="A6" s="5" t="s">
        <v>4</v>
      </c>
      <c r="B6" s="10">
        <f>年末移动电话用户数!B6/年末户籍人口!B6</f>
        <v>1.6109693677900041</v>
      </c>
      <c r="C6" s="10">
        <f>年末移动电话用户数!C6/年末户籍人口!C6</f>
        <v>1.5153699201111497</v>
      </c>
      <c r="D6" s="10">
        <f>年末移动电话用户数!D6/年末户籍人口!D6</f>
        <v>1.5132575087557929</v>
      </c>
      <c r="E6" s="10">
        <f>年末移动电话用户数!E6/年末户籍人口!E6</f>
        <v>1.5382880037539028</v>
      </c>
      <c r="F6" s="10">
        <f>年末移动电话用户数!F6/年末户籍人口!F6</f>
        <v>1.5240886439910135</v>
      </c>
      <c r="G6" s="10">
        <f>年末移动电话用户数!G6/年末户籍人口!G6</f>
        <v>1.5048714749664283</v>
      </c>
      <c r="H6" s="10">
        <f>年末移动电话用户数!H6/年末户籍人口!H6</f>
        <v>1.4360398314821905</v>
      </c>
      <c r="I6" s="10">
        <f>年末移动电话用户数!I6/年末户籍人口!I6</f>
        <v>1.3689940597916057</v>
      </c>
      <c r="J6" s="10">
        <f>年末移动电话用户数!J6/年末户籍人口!J6</f>
        <v>1.3298447858674483</v>
      </c>
      <c r="K6" s="10">
        <f>年末移动电话用户数!K6/年末户籍人口!K6</f>
        <v>1.3179178660716955</v>
      </c>
      <c r="L6" s="10">
        <f>年末移动电话用户数!L6/年末户籍人口!L6</f>
        <v>1.3122633910592025</v>
      </c>
      <c r="M6" s="10">
        <f>年末移动电话用户数!M6/年末户籍人口!M6</f>
        <v>1.2390710930914055</v>
      </c>
      <c r="N6" s="10">
        <f>年末移动电话用户数!N6/年末户籍人口!N6</f>
        <v>1.1061522842639593</v>
      </c>
      <c r="O6" s="10">
        <f>年末移动电话用户数!O6/年末户籍人口!O6</f>
        <v>1.0079517411571153</v>
      </c>
      <c r="P6" s="10">
        <f>年末移动电话用户数!P6/年末户籍人口!P6</f>
        <v>0.83903845956459711</v>
      </c>
      <c r="Q6" s="10">
        <f>年末移动电话用户数!Q6/年末户籍人口!Q6</f>
        <v>0.76544900118240089</v>
      </c>
      <c r="R6" s="10">
        <f>年末移动电话用户数!R6/年末户籍人口!R6</f>
        <v>0.63173646406519102</v>
      </c>
      <c r="S6" s="10">
        <f>年末移动电话用户数!S6/年末户籍人口!S6</f>
        <v>0.53330364054761981</v>
      </c>
      <c r="T6" s="10">
        <f>年末移动电话用户数!T6/年末户籍人口!T6</f>
        <v>0.4510746214583311</v>
      </c>
      <c r="U6" s="10">
        <f>年末移动电话用户数!U6/年末户籍人口!U6</f>
        <v>0.41120623069001033</v>
      </c>
      <c r="V6" s="10">
        <f>年末移动电话用户数!V6/年末户籍人口!V6</f>
        <v>0.33053215245040396</v>
      </c>
      <c r="W6" s="10">
        <f>年末移动电话用户数!W6/年末户籍人口!W6</f>
        <v>0.23218403247631933</v>
      </c>
      <c r="X6" s="10">
        <f>年末移动电话用户数!X6/年末户籍人口!X6</f>
        <v>0.21193441849448133</v>
      </c>
      <c r="Y6" s="10">
        <f>年末移动电话用户数!Y6/年末户籍人口!Y6</f>
        <v>0.19292877409007608</v>
      </c>
      <c r="Z6" s="10">
        <f>年末移动电话用户数!Z6/年末户籍人口!Z6</f>
        <v>0.17618616207296448</v>
      </c>
      <c r="AA6" s="10">
        <f>年末移动电话用户数!AA6/年末户籍人口!AA6</f>
        <v>0.16093776975655041</v>
      </c>
      <c r="AB6" s="10">
        <f>年末移动电话用户数!AB6/年末户籍人口!AB6</f>
        <v>0.14653418482638686</v>
      </c>
      <c r="AC6" s="10">
        <f>年末移动电话用户数!AC6/年末户籍人口!AC6</f>
        <v>0.14849755648322049</v>
      </c>
      <c r="AD6" s="10">
        <f>年末移动电话用户数!AD6/年末户籍人口!AD6</f>
        <v>0</v>
      </c>
      <c r="AE6" s="10">
        <f>年末移动电话用户数!AE6/年末户籍人口!AE6</f>
        <v>0</v>
      </c>
      <c r="AF6" s="10"/>
      <c r="AG6" s="28"/>
    </row>
    <row r="7" spans="1:33" s="34" customFormat="1" ht="16.2" customHeight="1" x14ac:dyDescent="0.25">
      <c r="A7" s="30" t="s">
        <v>5</v>
      </c>
      <c r="B7" s="10">
        <f>年末移动电话用户数!B7/年末户籍人口!B7</f>
        <v>1.4467930120067158</v>
      </c>
      <c r="C7" s="10">
        <f>年末移动电话用户数!C7/年末户籍人口!C7</f>
        <v>1.4454453441295545</v>
      </c>
      <c r="D7" s="10">
        <f>年末移动电话用户数!D7/年末户籍人口!D7</f>
        <v>1.3865801743361037</v>
      </c>
      <c r="E7" s="10">
        <f>年末移动电话用户数!E7/年末户籍人口!E7</f>
        <v>1.3331559592926576</v>
      </c>
      <c r="F7" s="10">
        <f>年末移动电话用户数!F7/年末户籍人口!F7</f>
        <v>1.4013854930725345</v>
      </c>
      <c r="G7" s="10">
        <f>年末移动电话用户数!G7/年末户籍人口!G7</f>
        <v>1.30012637548932</v>
      </c>
      <c r="H7" s="10">
        <f>年末移动电话用户数!H7/年末户籍人口!H7</f>
        <v>1.1276493256262043</v>
      </c>
      <c r="I7" s="10">
        <f>年末移动电话用户数!I7/年末户籍人口!I7</f>
        <v>1.0205668519886475</v>
      </c>
      <c r="J7" s="10">
        <f>年末移动电话用户数!J7/年末户籍人口!J7</f>
        <v>1.0127520903866605</v>
      </c>
      <c r="K7" s="10">
        <f>年末移动电话用户数!K7/年末户籍人口!K7</f>
        <v>0.97622489159148684</v>
      </c>
      <c r="L7" s="10">
        <f>年末移动电话用户数!L7/年末户籍人口!L7</f>
        <v>0.89005600151194131</v>
      </c>
      <c r="M7" s="10">
        <f>年末移动电话用户数!M7/年末户籍人口!M7</f>
        <v>0.81036609210961708</v>
      </c>
      <c r="N7" s="10">
        <f>年末移动电话用户数!N7/年末户籍人口!N7</f>
        <v>0.70140321080512757</v>
      </c>
      <c r="O7" s="10">
        <f>年末移动电话用户数!O7/年末户籍人口!O7</f>
        <v>0.62647200253731805</v>
      </c>
      <c r="P7" s="10">
        <f>年末移动电话用户数!P7/年末户籍人口!P7</f>
        <v>0.56909610131611621</v>
      </c>
      <c r="Q7" s="10">
        <f>年末移动电话用户数!Q7/年末户籍人口!Q7</f>
        <v>0.5293754253703995</v>
      </c>
      <c r="R7" s="10">
        <f>年末移动电话用户数!R7/年末户籍人口!R7</f>
        <v>0.39979776476849388</v>
      </c>
      <c r="S7" s="10">
        <f>年末移动电话用户数!S7/年末户籍人口!S7</f>
        <v>0.36372263560875662</v>
      </c>
      <c r="T7" s="10">
        <f>年末移动电话用户数!T7/年末户籍人口!T7</f>
        <v>0.28269849054547436</v>
      </c>
      <c r="U7" s="10">
        <f>年末移动电话用户数!U7/年末户籍人口!U7</f>
        <v>0.23742737586627277</v>
      </c>
      <c r="V7" s="10">
        <f>年末移动电话用户数!V7/年末户籍人口!V7</f>
        <v>0.10066483036316773</v>
      </c>
      <c r="W7" s="10">
        <f>年末移动电话用户数!W7/年末户籍人口!W7</f>
        <v>8.5016853807174581E-2</v>
      </c>
      <c r="X7" s="10">
        <f>年末移动电话用户数!X7/年末户籍人口!X7</f>
        <v>7.487382231117462E-2</v>
      </c>
      <c r="Y7" s="10">
        <f>年末移动电话用户数!Y7/年末户籍人口!Y7</f>
        <v>6.6566284044295362E-2</v>
      </c>
      <c r="Z7" s="10">
        <f>年末移动电话用户数!Z7/年末户籍人口!Z7</f>
        <v>5.8768550956049131E-2</v>
      </c>
      <c r="AA7" s="10">
        <f>年末移动电话用户数!AA7/年末户籍人口!AA7</f>
        <v>5.1700474110991185E-2</v>
      </c>
      <c r="AB7" s="10">
        <f>年末移动电话用户数!AB7/年末户籍人口!AB7</f>
        <v>4.5482472850151827E-2</v>
      </c>
      <c r="AC7" s="10">
        <f>年末移动电话用户数!AC7/年末户籍人口!AC7</f>
        <v>4.0012308825713758E-2</v>
      </c>
      <c r="AD7" s="10">
        <f>年末移动电话用户数!AD7/年末户籍人口!AD7</f>
        <v>0</v>
      </c>
      <c r="AE7" s="10">
        <f>年末移动电话用户数!AE7/年末户籍人口!AE7</f>
        <v>0</v>
      </c>
      <c r="AF7" s="10"/>
      <c r="AG7" s="28"/>
    </row>
    <row r="8" spans="1:33" s="34" customFormat="1" ht="16.2" customHeight="1" x14ac:dyDescent="0.25">
      <c r="A8" s="30" t="s">
        <v>8</v>
      </c>
      <c r="B8" s="10">
        <f>年末移动电话用户数!B8/年末户籍人口!B10</f>
        <v>1.5621173667239827</v>
      </c>
      <c r="C8" s="10">
        <f>年末移动电话用户数!C8/年末户籍人口!C10</f>
        <v>1.5249542722759342</v>
      </c>
      <c r="D8" s="10">
        <f>年末移动电话用户数!D8/年末户籍人口!D10</f>
        <v>1.6575701915507741</v>
      </c>
      <c r="E8" s="10">
        <f>年末移动电话用户数!E8/年末户籍人口!E10</f>
        <v>1.6832363828662085</v>
      </c>
      <c r="F8" s="10">
        <f>年末移动电话用户数!F8/年末户籍人口!F10</f>
        <v>1.7662435153286236</v>
      </c>
      <c r="G8" s="10">
        <f>年末移动电话用户数!G8/年末户籍人口!G10</f>
        <v>1.7477440803310942</v>
      </c>
      <c r="H8" s="10">
        <f>年末移动电话用户数!H8/年末户籍人口!H10</f>
        <v>1.6697984749455337</v>
      </c>
      <c r="I8" s="10">
        <f>年末移动电话用户数!I8/年末户籍人口!I10</f>
        <v>1.8469079010418807</v>
      </c>
      <c r="J8" s="10">
        <f>年末移动电话用户数!J8/年末户籍人口!J10</f>
        <v>1.4284932406545892</v>
      </c>
      <c r="K8" s="10">
        <f>年末移动电话用户数!K8/年末户籍人口!K10</f>
        <v>1.3971338587008844</v>
      </c>
      <c r="L8" s="10">
        <f>年末移动电话用户数!L8/年末户籍人口!L10</f>
        <v>1.3735012900288359</v>
      </c>
      <c r="M8" s="10">
        <f>年末移动电话用户数!M8/年末户籍人口!M10</f>
        <v>1.2197484398566465</v>
      </c>
      <c r="N8" s="10">
        <f>年末移动电话用户数!N8/年末户籍人口!N10</f>
        <v>1.1885769872151195</v>
      </c>
      <c r="O8" s="10">
        <f>年末移动电话用户数!O8/年末户籍人口!O10</f>
        <v>1.0425650687321193</v>
      </c>
      <c r="P8" s="10">
        <f>年末移动电话用户数!P8/年末户籍人口!P10</f>
        <v>0.71842020434191534</v>
      </c>
      <c r="Q8" s="10">
        <f>年末移动电话用户数!Q8/年末户籍人口!Q10</f>
        <v>0.61160657677839303</v>
      </c>
      <c r="R8" s="10">
        <f>年末移动电话用户数!R8/年末户籍人口!R10</f>
        <v>0.5850957985104327</v>
      </c>
      <c r="S8" s="10">
        <f>年末移动电话用户数!S8/年末户籍人口!S10</f>
        <v>0.49816052793563992</v>
      </c>
      <c r="T8" s="10">
        <f>年末移动电话用户数!T8/年末户籍人口!T10</f>
        <v>0.4391456612910199</v>
      </c>
      <c r="U8" s="10">
        <f>年末移动电话用户数!U8/年末户籍人口!U10</f>
        <v>0.39880131767983862</v>
      </c>
      <c r="V8" s="10">
        <f>年末移动电话用户数!V8/年末户籍人口!V10</f>
        <v>0.31357777390698488</v>
      </c>
      <c r="W8" s="10">
        <f>年末移动电话用户数!W8/年末户籍人口!W10</f>
        <v>0.24662720863434587</v>
      </c>
      <c r="X8" s="10">
        <f>年末移动电话用户数!X8/年末户籍人口!X10</f>
        <v>0.22720588321289609</v>
      </c>
      <c r="Y8" s="10">
        <f>年末移动电话用户数!Y8/年末户籍人口!Y10</f>
        <v>0.21049056194141627</v>
      </c>
      <c r="Z8" s="10">
        <f>年末移动电话用户数!Z8/年末户籍人口!Z10</f>
        <v>0.19335615368607023</v>
      </c>
      <c r="AA8" s="10">
        <f>年末移动电话用户数!AA8/年末户籍人口!AA10</f>
        <v>0.17785405519251798</v>
      </c>
      <c r="AB8" s="10">
        <f>年末移动电话用户数!AB8/年末户籍人口!AB10</f>
        <v>0.16359481891525687</v>
      </c>
      <c r="AC8" s="10">
        <f>年末移动电话用户数!AC8/年末户籍人口!AC10</f>
        <v>0.15047879986175075</v>
      </c>
      <c r="AD8" s="10">
        <f>年末移动电话用户数!AD8/年末户籍人口!AD10</f>
        <v>0</v>
      </c>
      <c r="AE8" s="10">
        <f>年末移动电话用户数!AE8/年末户籍人口!AE10</f>
        <v>0</v>
      </c>
      <c r="AF8" s="10"/>
      <c r="AG8" s="28"/>
    </row>
    <row r="9" spans="1:33" s="34" customFormat="1" ht="16.2" customHeight="1" x14ac:dyDescent="0.25">
      <c r="A9" s="30" t="s">
        <v>9</v>
      </c>
      <c r="B9" s="10">
        <f>年末移动电话用户数!B9/年末户籍人口!B11</f>
        <v>1.5945979742403398</v>
      </c>
      <c r="C9" s="10">
        <f>年末移动电话用户数!C9/年末户籍人口!C11</f>
        <v>1.5439032471835652</v>
      </c>
      <c r="D9" s="10">
        <f>年末移动电话用户数!D9/年末户籍人口!D11</f>
        <v>1.4717420212765957</v>
      </c>
      <c r="E9" s="10">
        <f>年末移动电话用户数!E9/年末户籍人口!E11</f>
        <v>1.4852427800698191</v>
      </c>
      <c r="F9" s="10">
        <f>年末移动电话用户数!F9/年末户籍人口!F11</f>
        <v>1.5013188622502982</v>
      </c>
      <c r="G9" s="10">
        <f>年末移动电话用户数!G9/年末户籍人口!G11</f>
        <v>1.4930491351342265</v>
      </c>
      <c r="H9" s="10">
        <f>年末移动电话用户数!H9/年末户籍人口!H11</f>
        <v>1.3991907727951916</v>
      </c>
      <c r="I9" s="10">
        <f>年末移动电话用户数!I9/年末户籍人口!I11</f>
        <v>1.2234651930723097</v>
      </c>
      <c r="J9" s="10">
        <f>年末移动电话用户数!J9/年末户籍人口!J11</f>
        <v>1.4279223947904223</v>
      </c>
      <c r="K9" s="10">
        <f>年末移动电话用户数!K9/年末户籍人口!K11</f>
        <v>1.5364105165271789</v>
      </c>
      <c r="L9" s="10">
        <f>年末移动电话用户数!L9/年末户籍人口!L11</f>
        <v>1.4235062933035185</v>
      </c>
      <c r="M9" s="10">
        <f>年末移动电话用户数!M9/年末户籍人口!M11</f>
        <v>1.3193835593162742</v>
      </c>
      <c r="N9" s="10">
        <f>年末移动电话用户数!N9/年末户籍人口!N11</f>
        <v>1.1503819657594978</v>
      </c>
      <c r="O9" s="10">
        <f>年末移动电话用户数!O9/年末户籍人口!O11</f>
        <v>1.0773084815321479</v>
      </c>
      <c r="P9" s="10">
        <f>年末移动电话用户数!P9/年末户籍人口!P11</f>
        <v>0.87453931467164925</v>
      </c>
      <c r="Q9" s="10">
        <f>年末移动电话用户数!Q9/年末户籍人口!Q11</f>
        <v>0.71350248188311793</v>
      </c>
      <c r="R9" s="10">
        <f>年末移动电话用户数!R9/年末户籍人口!R11</f>
        <v>0.5807579359530135</v>
      </c>
      <c r="S9" s="10">
        <f>年末移动电话用户数!S9/年末户籍人口!S11</f>
        <v>0.53045124086816542</v>
      </c>
      <c r="T9" s="10">
        <f>年末移动电话用户数!T9/年末户籍人口!T11</f>
        <v>0.52816951566951564</v>
      </c>
      <c r="U9" s="10">
        <f>年末移动电话用户数!U9/年末户籍人口!U11</f>
        <v>0.35100685518423308</v>
      </c>
      <c r="V9" s="10">
        <f>年末移动电话用户数!V9/年末户籍人口!V11</f>
        <v>0.30269030165074473</v>
      </c>
      <c r="W9" s="10">
        <f>年末移动电话用户数!W9/年末户籍人口!W11</f>
        <v>0.24867925208705213</v>
      </c>
      <c r="X9" s="10">
        <f>年末移动电话用户数!X9/年末户籍人口!X11</f>
        <v>0.22902216931757904</v>
      </c>
      <c r="Y9" s="10">
        <f>年末移动电话用户数!Y9/年末户籍人口!Y11</f>
        <v>0.21209387224384077</v>
      </c>
      <c r="Z9" s="10">
        <f>年末移动电话用户数!Z9/年末户籍人口!Z11</f>
        <v>0.19496291513086064</v>
      </c>
      <c r="AA9" s="10">
        <f>年末移动电话用户数!AA9/年末户籍人口!AA11</f>
        <v>0.17924375852702884</v>
      </c>
      <c r="AB9" s="10">
        <f>年末移动电话用户数!AB9/年末户籍人口!AB11</f>
        <v>0.16479198082020385</v>
      </c>
      <c r="AC9" s="10">
        <f>年末移动电话用户数!AC9/年末户籍人口!AC11</f>
        <v>0.15150539782143332</v>
      </c>
      <c r="AD9" s="10">
        <f>年末移动电话用户数!AD9/年末户籍人口!AD11</f>
        <v>0</v>
      </c>
      <c r="AE9" s="10">
        <f>年末移动电话用户数!AE9/年末户籍人口!AE11</f>
        <v>0</v>
      </c>
      <c r="AF9" s="10"/>
      <c r="AG9" s="28"/>
    </row>
    <row r="10" spans="1:33" s="34" customFormat="1" ht="16.2" customHeight="1" x14ac:dyDescent="0.25">
      <c r="A10" s="30" t="s">
        <v>10</v>
      </c>
      <c r="B10" s="10">
        <f>年末移动电话用户数!B10/年末户籍人口!B12</f>
        <v>1.5819217758079409</v>
      </c>
      <c r="C10" s="10">
        <f>年末移动电话用户数!C10/年末户籍人口!C12</f>
        <v>1.5444640131501703</v>
      </c>
      <c r="D10" s="10">
        <f>年末移动电话用户数!D10/年末户籍人口!D12</f>
        <v>1.672134989453949</v>
      </c>
      <c r="E10" s="10">
        <f>年末移动电话用户数!E10/年末户籍人口!E12</f>
        <v>1.4486601220482889</v>
      </c>
      <c r="F10" s="10">
        <f>年末移动电话用户数!F10/年末户籍人口!F12</f>
        <v>2.0178626096447445</v>
      </c>
      <c r="G10" s="10">
        <f>年末移动电话用户数!G10/年末户籍人口!G12</f>
        <v>1.3592907119585538</v>
      </c>
      <c r="H10" s="10">
        <f>年末移动电话用户数!H10/年末户籍人口!H12</f>
        <v>1.9765605298435158</v>
      </c>
      <c r="I10" s="10">
        <f>年末移动电话用户数!I10/年末户籍人口!I12</f>
        <v>1.4338776647254687</v>
      </c>
      <c r="J10" s="10">
        <f>年末移动电话用户数!J10/年末户籍人口!J12</f>
        <v>1.1512822211914386</v>
      </c>
      <c r="K10" s="10">
        <f>年末移动电话用户数!K10/年末户籍人口!K12</f>
        <v>1.0557482030637597</v>
      </c>
      <c r="L10" s="10">
        <f>年末移动电话用户数!L10/年末户籍人口!L12</f>
        <v>1.0309155766944114</v>
      </c>
      <c r="M10" s="10">
        <f>年末移动电话用户数!M10/年末户籍人口!M12</f>
        <v>0.87846725389553282</v>
      </c>
      <c r="N10" s="10">
        <f>年末移动电话用户数!N10/年末户籍人口!N12</f>
        <v>0.74767094045250293</v>
      </c>
      <c r="O10" s="10">
        <f>年末移动电话用户数!O10/年末户籍人口!O12</f>
        <v>0.67943583032610277</v>
      </c>
      <c r="P10" s="10">
        <f>年末移动电话用户数!P10/年末户籍人口!P12</f>
        <v>0.88015095743691285</v>
      </c>
      <c r="Q10" s="10">
        <f>年末移动电话用户数!Q10/年末户籍人口!Q12</f>
        <v>0.83450633420470532</v>
      </c>
      <c r="R10" s="10">
        <f>年末移动电话用户数!R10/年末户籍人口!R12</f>
        <v>0.76143711278846415</v>
      </c>
      <c r="S10" s="10">
        <f>年末移动电话用户数!S10/年末户籍人口!S12</f>
        <v>0.51483253588516753</v>
      </c>
      <c r="T10" s="10">
        <f>年末移动电话用户数!T10/年末户籍人口!T12</f>
        <v>0.19351452878135011</v>
      </c>
      <c r="U10" s="10">
        <f>年末移动电话用户数!U10/年末户籍人口!U12</f>
        <v>0.38956880108043385</v>
      </c>
      <c r="V10" s="10">
        <f>年末移动电话用户数!V10/年末户籍人口!V12</f>
        <v>0.3522757575332276</v>
      </c>
      <c r="W10" s="10">
        <f>年末移动电话用户数!W10/年末户籍人口!W12</f>
        <v>0.21948903971773909</v>
      </c>
      <c r="X10" s="10">
        <f>年末移动电话用户数!X10/年末户籍人口!X12</f>
        <v>0.20120988691367994</v>
      </c>
      <c r="Y10" s="10">
        <f>年末移动电话用户数!Y10/年末户籍人口!Y12</f>
        <v>0.18508614064997639</v>
      </c>
      <c r="Z10" s="10">
        <f>年末移动电话用户数!Z10/年末户籍人口!Z12</f>
        <v>0.16927563840380228</v>
      </c>
      <c r="AA10" s="10">
        <f>年末移动电话用户数!AA10/年末户籍人口!AA12</f>
        <v>0.15479995803240096</v>
      </c>
      <c r="AB10" s="10">
        <f>年末移动电话用户数!AB10/年末户籍人口!AB12</f>
        <v>0.14156217180921199</v>
      </c>
      <c r="AC10" s="10">
        <f>年末移动电话用户数!AC10/年末户籍人口!AC12</f>
        <v>0.12945642067387603</v>
      </c>
      <c r="AD10" s="10">
        <f>年末移动电话用户数!AD10/年末户籍人口!AD12</f>
        <v>0</v>
      </c>
      <c r="AE10" s="10">
        <f>年末移动电话用户数!AE10/年末户籍人口!AE12</f>
        <v>0</v>
      </c>
      <c r="AF10" s="10"/>
      <c r="AG10" s="28"/>
    </row>
    <row r="11" spans="1:33" s="34" customFormat="1" ht="16.2" customHeight="1" x14ac:dyDescent="0.25">
      <c r="A11" s="35" t="s">
        <v>60</v>
      </c>
      <c r="B11" s="10">
        <f>年末移动电话用户数!B11/年末户籍人口!B13</f>
        <v>1.1924426052075356</v>
      </c>
      <c r="C11" s="10">
        <f>年末移动电话用户数!C11/年末户籍人口!C13</f>
        <v>1.2548770144189989</v>
      </c>
      <c r="D11" s="10">
        <f>年末移动电话用户数!D11/年末户籍人口!D13</f>
        <v>1.3134422772799157</v>
      </c>
      <c r="E11" s="10">
        <f>年末移动电话用户数!E11/年末户籍人口!E13</f>
        <v>1.535938781087729</v>
      </c>
      <c r="F11" s="10">
        <f>年末移动电话用户数!F11/年末户籍人口!F13</f>
        <v>1.4908464173865523</v>
      </c>
      <c r="G11" s="10">
        <f>年末移动电话用户数!G11/年末户籍人口!G13</f>
        <v>1.3878534031413614</v>
      </c>
      <c r="H11" s="10">
        <f>年末移动电话用户数!H11/年末户籍人口!H13</f>
        <v>1.2980614313185386</v>
      </c>
      <c r="I11" s="10">
        <f>年末移动电话用户数!I11/年末户籍人口!I13</f>
        <v>1.3083412213819861</v>
      </c>
      <c r="J11" s="10">
        <f>年末移动电话用户数!J11/年末户籍人口!J13</f>
        <v>1.2671049033212127</v>
      </c>
      <c r="K11" s="10">
        <f>年末移动电话用户数!K11/年末户籍人口!K13</f>
        <v>1.1297615578621596</v>
      </c>
      <c r="L11" s="10">
        <f>年末移动电话用户数!L11/年末户籍人口!L13</f>
        <v>1.001882177689652</v>
      </c>
      <c r="M11" s="10">
        <f>年末移动电话用户数!M11/年末户籍人口!M13</f>
        <v>0.85674015906574053</v>
      </c>
      <c r="N11" s="10">
        <f>年末移动电话用户数!N11/年末户籍人口!N13</f>
        <v>0.97312554182375355</v>
      </c>
      <c r="O11" s="10">
        <f>年末移动电话用户数!O11/年末户籍人口!O13</f>
        <v>0.85142044595044319</v>
      </c>
      <c r="P11" s="10">
        <f>年末移动电话用户数!P11/年末户籍人口!P13</f>
        <v>0.58252368351950223</v>
      </c>
      <c r="Q11" s="10">
        <f>年末移动电话用户数!Q11/年末户籍人口!Q13</f>
        <v>0.46588411639000576</v>
      </c>
      <c r="R11" s="10">
        <f>年末移动电话用户数!R11/年末户籍人口!R13</f>
        <v>0.45085938695363897</v>
      </c>
      <c r="S11" s="10">
        <f>年末移动电话用户数!S11/年末户籍人口!S13</f>
        <v>0.33851708998399738</v>
      </c>
      <c r="T11" s="10">
        <f>年末移动电话用户数!T11/年末户籍人口!T13</f>
        <v>0.31951186831988293</v>
      </c>
      <c r="U11" s="10">
        <f>年末移动电话用户数!U11/年末户籍人口!U13</f>
        <v>0.30294139221007854</v>
      </c>
      <c r="V11" s="10">
        <f>年末移动电话用户数!V11/年末户籍人口!V13</f>
        <v>0.27660606571898599</v>
      </c>
      <c r="W11" s="10">
        <f>年末移动电话用户数!W11/年末户籍人口!W13</f>
        <v>0.18599511210285835</v>
      </c>
      <c r="X11" s="10">
        <f>年末移动电话用户数!X11/年末户籍人口!X13</f>
        <v>0.17205068258753622</v>
      </c>
      <c r="Y11" s="10">
        <f>年末移动电话用户数!Y11/年末户籍人口!Y13</f>
        <v>0.15934642561814891</v>
      </c>
      <c r="Z11" s="10">
        <f>年末移动电话用户数!Z11/年末户籍人口!Z13</f>
        <v>0.14722340026634526</v>
      </c>
      <c r="AA11" s="10">
        <f>年末移动电话用户数!AA11/年末户籍人口!AA13</f>
        <v>0.13540615883960411</v>
      </c>
      <c r="AB11" s="10">
        <f>年末移动电话用户数!AB11/年末户籍人口!AB13</f>
        <v>0.12453745680731551</v>
      </c>
      <c r="AC11" s="10">
        <f>年末移动电话用户数!AC11/年末户籍人口!AC13</f>
        <v>0.11454115736645264</v>
      </c>
      <c r="AD11" s="10">
        <f>年末移动电话用户数!AD11/年末户籍人口!AD13</f>
        <v>0</v>
      </c>
      <c r="AE11" s="10">
        <f>年末移动电话用户数!AE11/年末户籍人口!AE13</f>
        <v>0</v>
      </c>
      <c r="AF11" s="10"/>
      <c r="AG11" s="28"/>
    </row>
    <row r="12" spans="1:33" s="34" customFormat="1" ht="16.2" customHeight="1" x14ac:dyDescent="0.25">
      <c r="A12" s="30" t="s">
        <v>12</v>
      </c>
      <c r="B12" s="10">
        <f>年末移动电话用户数!B12/年末户籍人口!B14</f>
        <v>3.0112148550644808</v>
      </c>
      <c r="C12" s="10">
        <f>年末移动电话用户数!C12/年末户籍人口!C14</f>
        <v>2.9464800053586977</v>
      </c>
      <c r="D12" s="10">
        <f>年末移动电话用户数!D12/年末户籍人口!D14</f>
        <v>2.8988296524196446</v>
      </c>
      <c r="E12" s="10">
        <f>年末移动电话用户数!E12/年末户籍人口!E14</f>
        <v>2.7277615190907238</v>
      </c>
      <c r="F12" s="10">
        <f>年末移动电话用户数!F12/年末户籍人口!F14</f>
        <v>2.545371244136271</v>
      </c>
      <c r="G12" s="10">
        <f>年末移动电话用户数!G12/年末户籍人口!G14</f>
        <v>2.2669452213891539</v>
      </c>
      <c r="H12" s="10">
        <f>年末移动电话用户数!H12/年末户籍人口!H14</f>
        <v>2.1435172413793104</v>
      </c>
      <c r="I12" s="10">
        <f>年末移动电话用户数!I12/年末户籍人口!I14</f>
        <v>2.2591599270948115</v>
      </c>
      <c r="J12" s="10">
        <f>年末移动电话用户数!J12/年末户籍人口!J14</f>
        <v>2.2888878076583556</v>
      </c>
      <c r="K12" s="10">
        <f>年末移动电话用户数!K12/年末户籍人口!K14</f>
        <v>2.2345602301129621</v>
      </c>
      <c r="L12" s="10">
        <f>年末移动电话用户数!L12/年末户籍人口!L14</f>
        <v>2.1082323589804686</v>
      </c>
      <c r="M12" s="10">
        <f>年末移动电话用户数!M12/年末户籍人口!M14</f>
        <v>1.8463321497012741</v>
      </c>
      <c r="N12" s="10">
        <f>年末移动电话用户数!N12/年末户籍人口!N14</f>
        <v>1.6724858356940511</v>
      </c>
      <c r="O12" s="10">
        <f>年末移动电话用户数!O12/年末户籍人口!O14</f>
        <v>1.5037624045120297</v>
      </c>
      <c r="P12" s="10">
        <f>年末移动电话用户数!P12/年末户籍人口!P14</f>
        <v>1.3521537842190017</v>
      </c>
      <c r="Q12" s="10">
        <f>年末移动电话用户数!Q12/年末户籍人口!Q14</f>
        <v>1.2883831571007935</v>
      </c>
      <c r="R12" s="10">
        <f>年末移动电话用户数!R12/年末户籍人口!R14</f>
        <v>1.1764662885211392</v>
      </c>
      <c r="S12" s="10">
        <f>年末移动电话用户数!S12/年末户籍人口!S14</f>
        <v>1.0617087909664329</v>
      </c>
      <c r="T12" s="10">
        <f>年末移动电话用户数!T12/年末户籍人口!T14</f>
        <v>0.96569776469805302</v>
      </c>
      <c r="U12" s="10">
        <f>年末移动电话用户数!U12/年末户籍人口!U14</f>
        <v>0.81906735133443143</v>
      </c>
      <c r="V12" s="10">
        <f>年末移动电话用户数!V12/年末户籍人口!V14</f>
        <v>0.68354031913538149</v>
      </c>
      <c r="W12" s="10">
        <f>年末移动电话用户数!W12/年末户籍人口!W14</f>
        <v>0.47169100471691</v>
      </c>
      <c r="X12" s="10">
        <f>年末移动电话用户数!X12/年末户籍人口!X14</f>
        <v>0.43329509045518455</v>
      </c>
      <c r="Y12" s="10">
        <f>年末移动电话用户数!Y12/年末户籍人口!Y14</f>
        <v>0.39894090045264147</v>
      </c>
      <c r="Z12" s="10">
        <f>年末移动电话用户数!Z12/年末户籍人口!Z14</f>
        <v>0.36677210413884326</v>
      </c>
      <c r="AA12" s="10">
        <f>年末移动电话用户数!AA12/年末户籍人口!AA14</f>
        <v>0.33580569470408395</v>
      </c>
      <c r="AB12" s="10">
        <f>年末移动电话用户数!AB12/年末户籍人口!AB14</f>
        <v>0.30743277908008326</v>
      </c>
      <c r="AC12" s="10">
        <f>年末移动电话用户数!AC12/年末户籍人口!AC14</f>
        <v>0.30151350170674135</v>
      </c>
      <c r="AD12" s="10">
        <f>年末移动电话用户数!AD12/年末户籍人口!AD14</f>
        <v>0</v>
      </c>
      <c r="AE12" s="10">
        <f>年末移动电话用户数!AE12/年末户籍人口!AE14</f>
        <v>0</v>
      </c>
      <c r="AF12" s="10"/>
      <c r="AG12" s="28"/>
    </row>
    <row r="13" spans="1:33" s="34" customFormat="1" ht="16.2" customHeight="1" x14ac:dyDescent="0.25">
      <c r="A13" s="30" t="s">
        <v>13</v>
      </c>
      <c r="B13" s="10">
        <f>年末移动电话用户数!B13/年末户籍人口!B15</f>
        <v>1.8553575545046206</v>
      </c>
      <c r="C13" s="10">
        <f>年末移动电话用户数!C13/年末户籍人口!C15</f>
        <v>1.7732043069374404</v>
      </c>
      <c r="D13" s="10">
        <f>年末移动电话用户数!D13/年末户籍人口!D15</f>
        <v>1.7489620813728202</v>
      </c>
      <c r="E13" s="10">
        <f>年末移动电话用户数!E13/年末户籍人口!E15</f>
        <v>1.8425234566509816</v>
      </c>
      <c r="F13" s="10">
        <f>年末移动电话用户数!F13/年末户籍人口!F15</f>
        <v>1.8424254598674201</v>
      </c>
      <c r="G13" s="10">
        <f>年末移动电话用户数!G13/年末户籍人口!G15</f>
        <v>1.7039828404366286</v>
      </c>
      <c r="H13" s="10">
        <f>年末移动电话用户数!H13/年末户籍人口!H15</f>
        <v>1.6705140391375852</v>
      </c>
      <c r="I13" s="10">
        <f>年末移动电话用户数!I13/年末户籍人口!I15</f>
        <v>1.583715947352311</v>
      </c>
      <c r="J13" s="10">
        <f>年末移动电话用户数!J13/年末户籍人口!J15</f>
        <v>1.606239980268837</v>
      </c>
      <c r="K13" s="10">
        <f>年末移动电话用户数!K13/年末户籍人口!K15</f>
        <v>1.5429722122875491</v>
      </c>
      <c r="L13" s="10">
        <f>年末移动电话用户数!L13/年末户籍人口!L15</f>
        <v>1.8060080190452323</v>
      </c>
      <c r="M13" s="10">
        <f>年末移动电话用户数!M13/年末户籍人口!M15</f>
        <v>1.574737569928971</v>
      </c>
      <c r="N13" s="10">
        <f>年末移动电话用户数!N13/年末户籍人口!N15</f>
        <v>1.472660573669397</v>
      </c>
      <c r="O13" s="10">
        <f>年末移动电话用户数!O13/年末户籍人口!O15</f>
        <v>1.272115216666402</v>
      </c>
      <c r="P13" s="10">
        <f>年末移动电话用户数!P13/年末户籍人口!P15</f>
        <v>1.049050379527912</v>
      </c>
      <c r="Q13" s="10">
        <f>年末移动电话用户数!Q13/年末户籍人口!Q15</f>
        <v>0.93638705705073155</v>
      </c>
      <c r="R13" s="10">
        <f>年末移动电话用户数!R13/年末户籍人口!R15</f>
        <v>0.8041598735240354</v>
      </c>
      <c r="S13" s="10">
        <f>年末移动电话用户数!S13/年末户籍人口!S15</f>
        <v>0.76245384357166834</v>
      </c>
      <c r="T13" s="10">
        <f>年末移动电话用户数!T13/年末户籍人口!T15</f>
        <v>0.65856751199451669</v>
      </c>
      <c r="U13" s="10">
        <f>年末移动电话用户数!U13/年末户籍人口!U15</f>
        <v>0.52354822361637798</v>
      </c>
      <c r="V13" s="10">
        <f>年末移动电话用户数!V13/年末户籍人口!V15</f>
        <v>0.3386415281920182</v>
      </c>
      <c r="W13" s="10">
        <f>年末移动电话用户数!W13/年末户籍人口!W15</f>
        <v>0.2474323737885144</v>
      </c>
      <c r="X13" s="10">
        <f>年末移动电话用户数!X13/年末户籍人口!X15</f>
        <v>0.22648595367082697</v>
      </c>
      <c r="Y13" s="10">
        <f>年末移动电话用户数!Y13/年末户籍人口!Y15</f>
        <v>0.20708906584467809</v>
      </c>
      <c r="Z13" s="10">
        <f>年末移动电话用户数!Z13/年末户籍人口!Z15</f>
        <v>0.18856434446901951</v>
      </c>
      <c r="AA13" s="10">
        <f>年末移动电话用户数!AA13/年末户籍人口!AA15</f>
        <v>0.17208414326576649</v>
      </c>
      <c r="AB13" s="10">
        <f>年末移动电话用户数!AB13/年末户籍人口!AB15</f>
        <v>0.15704428346143748</v>
      </c>
      <c r="AC13" s="10">
        <f>年末移动电话用户数!AC13/年末户籍人口!AC15</f>
        <v>0.14331888168119572</v>
      </c>
      <c r="AD13" s="10">
        <f>年末移动电话用户数!AD13/年末户籍人口!AD15</f>
        <v>0</v>
      </c>
      <c r="AE13" s="10">
        <f>年末移动电话用户数!AE13/年末户籍人口!AE15</f>
        <v>0</v>
      </c>
      <c r="AF13" s="10"/>
      <c r="AG13" s="28"/>
    </row>
    <row r="14" spans="1:33" s="34" customFormat="1" ht="16.2" customHeight="1" x14ac:dyDescent="0.25">
      <c r="A14" s="30" t="s">
        <v>14</v>
      </c>
      <c r="B14" s="10">
        <f>年末移动电话用户数!B14/年末户籍人口!B16</f>
        <v>2.2274713593952993</v>
      </c>
      <c r="C14" s="10">
        <f>年末移动电话用户数!C14/年末户籍人口!C16</f>
        <v>2.1965248651887359</v>
      </c>
      <c r="D14" s="10">
        <f>年末移动电话用户数!D14/年末户籍人口!D16</f>
        <v>2.1875575980241573</v>
      </c>
      <c r="E14" s="10">
        <f>年末移动电话用户数!E14/年末户籍人口!E16</f>
        <v>2.2856029269396636</v>
      </c>
      <c r="F14" s="10">
        <f>年末移动电话用户数!F14/年末户籍人口!F16</f>
        <v>2.4724195840330707</v>
      </c>
      <c r="G14" s="10">
        <f>年末移动电话用户数!G14/年末户籍人口!G16</f>
        <v>2.2871013954475514</v>
      </c>
      <c r="H14" s="10">
        <f>年末移动电话用户数!H14/年末户籍人口!H16</f>
        <v>2.3565217391304349</v>
      </c>
      <c r="I14" s="10">
        <f>年末移动电话用户数!I14/年末户籍人口!I16</f>
        <v>2.3865109529403634</v>
      </c>
      <c r="J14" s="10">
        <f>年末移动电话用户数!J14/年末户籍人口!J16</f>
        <v>2.1822957415893596</v>
      </c>
      <c r="K14" s="10">
        <f>年末移动电话用户数!K14/年末户籍人口!K16</f>
        <v>2.1890859172669503</v>
      </c>
      <c r="L14" s="10">
        <f>年末移动电话用户数!L14/年末户籍人口!L16</f>
        <v>2.0537172386227374</v>
      </c>
      <c r="M14" s="10">
        <f>年末移动电话用户数!M14/年末户籍人口!M16</f>
        <v>1.750887582469707</v>
      </c>
      <c r="N14" s="10">
        <f>年末移动电话用户数!N14/年末户籍人口!N16</f>
        <v>1.5408056651961921</v>
      </c>
      <c r="O14" s="10">
        <f>年末移动电话用户数!O14/年末户籍人口!O16</f>
        <v>1.4807720448359623</v>
      </c>
      <c r="P14" s="10">
        <f>年末移动电话用户数!P14/年末户籍人口!P16</f>
        <v>1.2791600259724927</v>
      </c>
      <c r="Q14" s="10">
        <f>年末移动电话用户数!Q14/年末户籍人口!Q16</f>
        <v>1.2041198780397115</v>
      </c>
      <c r="R14" s="10">
        <f>年末移动电话用户数!R14/年末户籍人口!R16</f>
        <v>1.0209211928381685</v>
      </c>
      <c r="S14" s="10">
        <f>年末移动电话用户数!S14/年末户籍人口!S16</f>
        <v>0.93664925429631307</v>
      </c>
      <c r="T14" s="10">
        <f>年末移动电话用户数!T14/年末户籍人口!T16</f>
        <v>0.73591333169653816</v>
      </c>
      <c r="U14" s="10">
        <f>年末移动电话用户数!U14/年末户籍人口!U16</f>
        <v>0.63836771523693958</v>
      </c>
      <c r="V14" s="10">
        <f>年末移动电话用户数!V14/年末户籍人口!V16</f>
        <v>0.43333176300623422</v>
      </c>
      <c r="W14" s="10">
        <f>年末移动电话用户数!W14/年末户籍人口!W16</f>
        <v>0.30660902183933625</v>
      </c>
      <c r="X14" s="10">
        <f>年末移动电话用户数!X14/年末户籍人口!X16</f>
        <v>0.27978580364152489</v>
      </c>
      <c r="Y14" s="10">
        <f>年末移动电话用户数!Y14/年末户籍人口!Y16</f>
        <v>0.25450553031909279</v>
      </c>
      <c r="Z14" s="10">
        <f>年末移动电话用户数!Z14/年末户籍人口!Z16</f>
        <v>0.23110417175582276</v>
      </c>
      <c r="AA14" s="10">
        <f>年末移动电话用户数!AA14/年末户籍人口!AA16</f>
        <v>0.21108025561958205</v>
      </c>
      <c r="AB14" s="10">
        <f>年末移动电话用户数!AB14/年末户籍人口!AB16</f>
        <v>0.1927913026144043</v>
      </c>
      <c r="AC14" s="10">
        <f>年末移动电话用户数!AC14/年末户籍人口!AC16</f>
        <v>0.17608698764675307</v>
      </c>
      <c r="AD14" s="10">
        <f>年末移动电话用户数!AD14/年末户籍人口!AD16</f>
        <v>0</v>
      </c>
      <c r="AE14" s="10">
        <f>年末移动电话用户数!AE14/年末户籍人口!AE16</f>
        <v>0</v>
      </c>
      <c r="AF14" s="10"/>
      <c r="AG14" s="28"/>
    </row>
    <row r="15" spans="1:33" s="34" customFormat="1" ht="16.2" customHeight="1" x14ac:dyDescent="0.25">
      <c r="A15" s="30" t="s">
        <v>15</v>
      </c>
      <c r="B15" s="10">
        <f>年末移动电话用户数!B15/年末户籍人口!B17</f>
        <v>2.2305586862019</v>
      </c>
      <c r="C15" s="10">
        <f>年末移动电话用户数!C15/年末户籍人口!C17</f>
        <v>2.2238395600841017</v>
      </c>
      <c r="D15" s="10">
        <f>年末移动电话用户数!D15/年末户籍人口!D17</f>
        <v>2.177101326467425</v>
      </c>
      <c r="E15" s="10">
        <f>年末移动电话用户数!E15/年末户籍人口!E17</f>
        <v>1.7578516607227963</v>
      </c>
      <c r="F15" s="10">
        <f>年末移动电话用户数!F15/年末户籍人口!F17</f>
        <v>1.731126442881783</v>
      </c>
      <c r="G15" s="10">
        <f>年末移动电话用户数!G15/年末户籍人口!G17</f>
        <v>2.0418642051831872</v>
      </c>
      <c r="H15" s="10">
        <f>年末移动电话用户数!H15/年末户籍人口!H17</f>
        <v>2.0472282387978877</v>
      </c>
      <c r="I15" s="10">
        <f>年末移动电话用户数!I15/年末户籍人口!I17</f>
        <v>2.1429667388376492</v>
      </c>
      <c r="J15" s="10">
        <f>年末移动电话用户数!J15/年末户籍人口!J17</f>
        <v>2.1703381410805442</v>
      </c>
      <c r="K15" s="10">
        <f>年末移动电话用户数!K15/年末户籍人口!K17</f>
        <v>2.1166939584590194</v>
      </c>
      <c r="L15" s="10">
        <f>年末移动电话用户数!L15/年末户籍人口!L17</f>
        <v>1.8832978484014469</v>
      </c>
      <c r="M15" s="10">
        <f>年末移动电话用户数!M15/年末户籍人口!M17</f>
        <v>1.7860166551006247</v>
      </c>
      <c r="N15" s="10">
        <f>年末移动电话用户数!N15/年末户籍人口!N17</f>
        <v>1.4727912486064658</v>
      </c>
      <c r="O15" s="10">
        <f>年末移动电话用户数!O15/年末户籍人口!O17</f>
        <v>1.5181079471822354</v>
      </c>
      <c r="P15" s="10">
        <f>年末移动电话用户数!P15/年末户籍人口!P17</f>
        <v>1.4462145082645355</v>
      </c>
      <c r="Q15" s="10">
        <f>年末移动电话用户数!Q15/年末户籍人口!Q17</f>
        <v>1.3421071276746495</v>
      </c>
      <c r="R15" s="10">
        <f>年末移动电话用户数!R15/年末户籍人口!R17</f>
        <v>0.91836916763315191</v>
      </c>
      <c r="S15" s="10">
        <f>年末移动电话用户数!S15/年末户籍人口!S17</f>
        <v>0.83905155379917362</v>
      </c>
      <c r="T15" s="10">
        <f>年末移动电话用户数!T15/年末户籍人口!T17</f>
        <v>0.76172899817257411</v>
      </c>
      <c r="U15" s="10">
        <f>年末移动电话用户数!U15/年末户籍人口!U17</f>
        <v>0.6908226637769318</v>
      </c>
      <c r="V15" s="10">
        <f>年末移动电话用户数!V15/年末户籍人口!V17</f>
        <v>0.47027591131291308</v>
      </c>
      <c r="W15" s="10">
        <f>年末移动电话用户数!W15/年末户籍人口!W17</f>
        <v>0.36008097911107023</v>
      </c>
      <c r="X15" s="10">
        <f>年末移动电话用户数!X15/年末户籍人口!X17</f>
        <v>0.33089488867923189</v>
      </c>
      <c r="Y15" s="10">
        <f>年末移动电话用户数!Y15/年末户籍人口!Y17</f>
        <v>0.30414826330447559</v>
      </c>
      <c r="Z15" s="10">
        <f>年末移动电话用户数!Z15/年末户籍人口!Z17</f>
        <v>0.2798883734375992</v>
      </c>
      <c r="AA15" s="10">
        <f>年末移动电话用户数!AA15/年末户籍人口!AA17</f>
        <v>0.25758923327954941</v>
      </c>
      <c r="AB15" s="10">
        <f>年末移动电话用户数!AB15/年末户籍人口!AB17</f>
        <v>0.23706670015122752</v>
      </c>
      <c r="AC15" s="10">
        <f>年末移动电话用户数!AC15/年末户籍人口!AC17</f>
        <v>0.21817922901925074</v>
      </c>
      <c r="AD15" s="10">
        <f>年末移动电话用户数!AD15/年末户籍人口!AD17</f>
        <v>0</v>
      </c>
      <c r="AE15" s="10">
        <f>年末移动电话用户数!AE15/年末户籍人口!AE17</f>
        <v>0</v>
      </c>
      <c r="AF15" s="10"/>
      <c r="AG15" s="28"/>
    </row>
    <row r="16" spans="1:33" s="34" customFormat="1" ht="16.2" customHeight="1" x14ac:dyDescent="0.25">
      <c r="A16" s="30" t="s">
        <v>16</v>
      </c>
      <c r="B16" s="10">
        <f>年末移动电话用户数!B16/年末户籍人口!B18</f>
        <v>1.409822544363909</v>
      </c>
      <c r="C16" s="10">
        <f>年末移动电话用户数!C16/年末户籍人口!C18</f>
        <v>1.3985240317900842</v>
      </c>
      <c r="D16" s="10">
        <f>年末移动电话用户数!D16/年末户籍人口!D18</f>
        <v>1.3602303262955855</v>
      </c>
      <c r="E16" s="10">
        <f>年末移动电话用户数!E16/年末户籍人口!E18</f>
        <v>1.3563677898343802</v>
      </c>
      <c r="F16" s="10">
        <f>年末移动电话用户数!F16/年末户籍人口!F18</f>
        <v>1.3285661512480869</v>
      </c>
      <c r="G16" s="10">
        <f>年末移动电话用户数!G16/年末户籍人口!G18</f>
        <v>1.1807313264042221</v>
      </c>
      <c r="H16" s="10">
        <f>年末移动电话用户数!H16/年末户籍人口!H18</f>
        <v>1.0947754956633735</v>
      </c>
      <c r="I16" s="10">
        <f>年末移动电话用户数!I16/年末户籍人口!I18</f>
        <v>1.1452934291924426</v>
      </c>
      <c r="J16" s="10">
        <f>年末移动电话用户数!J16/年末户籍人口!J18</f>
        <v>1.0970665394705463</v>
      </c>
      <c r="K16" s="10">
        <f>年末移动电话用户数!K16/年末户籍人口!K18</f>
        <v>0.98850316233309921</v>
      </c>
      <c r="L16" s="10">
        <f>年末移动电话用户数!L16/年末户籍人口!L18</f>
        <v>0.86621254556457861</v>
      </c>
      <c r="M16" s="10">
        <f>年末移动电话用户数!M16/年末户籍人口!M18</f>
        <v>0.816152833047739</v>
      </c>
      <c r="N16" s="10">
        <f>年末移动电话用户数!N16/年末户籍人口!N18</f>
        <v>0.82068015078432166</v>
      </c>
      <c r="O16" s="10">
        <f>年末移动电话用户数!O16/年末户籍人口!O18</f>
        <v>0.62696620067964925</v>
      </c>
      <c r="P16" s="10">
        <f>年末移动电话用户数!P16/年末户籍人口!P18</f>
        <v>0.52377039076303566</v>
      </c>
      <c r="Q16" s="10">
        <f>年末移动电话用户数!Q16/年末户籍人口!Q18</f>
        <v>0.46638129045729798</v>
      </c>
      <c r="R16" s="10">
        <f>年末移动电话用户数!R16/年末户籍人口!R18</f>
        <v>0.50588485686921358</v>
      </c>
      <c r="S16" s="10">
        <f>年末移动电话用户数!S16/年末户籍人口!S18</f>
        <v>0.40550800965547507</v>
      </c>
      <c r="T16" s="10">
        <f>年末移动电话用户数!T16/年末户籍人口!T18</f>
        <v>0.37103085364756683</v>
      </c>
      <c r="U16" s="10">
        <f>年末移动电话用户数!U16/年末户籍人口!U18</f>
        <v>0.26353482260183969</v>
      </c>
      <c r="V16" s="10">
        <f>年末移动电话用户数!V16/年末户籍人口!V18</f>
        <v>0.20679342974468845</v>
      </c>
      <c r="W16" s="10">
        <f>年末移动电话用户数!W16/年末户籍人口!W18</f>
        <v>0.16602587298715396</v>
      </c>
      <c r="X16" s="10">
        <f>年末移动电话用户数!X16/年末户籍人口!X18</f>
        <v>0.14796737047780451</v>
      </c>
      <c r="Y16" s="10">
        <f>年末移动电话用户数!Y16/年末户籍人口!Y18</f>
        <v>0.13318761338584695</v>
      </c>
      <c r="Z16" s="10">
        <f>年末移动电话用户数!Z16/年末户籍人口!Z18</f>
        <v>0.11872874135231405</v>
      </c>
      <c r="AA16" s="10">
        <f>年末移动电话用户数!AA16/年末户籍人口!AA18</f>
        <v>0.10754036851530831</v>
      </c>
      <c r="AB16" s="10">
        <f>年末移动电话用户数!AB16/年末户籍人口!AB18</f>
        <v>9.7406329155723961E-2</v>
      </c>
      <c r="AC16" s="10">
        <f>年末移动电话用户数!AC16/年末户籍人口!AC18</f>
        <v>8.822726842564825E-2</v>
      </c>
      <c r="AD16" s="10">
        <f>年末移动电话用户数!AD16/年末户籍人口!AD18</f>
        <v>0</v>
      </c>
      <c r="AE16" s="10">
        <f>年末移动电话用户数!AE16/年末户籍人口!AE18</f>
        <v>0</v>
      </c>
      <c r="AF16" s="10"/>
      <c r="AG16" s="28"/>
    </row>
    <row r="17" spans="1:33" s="34" customFormat="1" ht="16.2" customHeight="1" x14ac:dyDescent="0.25">
      <c r="A17" s="30" t="s">
        <v>17</v>
      </c>
      <c r="B17" s="10">
        <f>年末移动电话用户数!B17/年末户籍人口!B19</f>
        <v>1.3530735455543359</v>
      </c>
      <c r="C17" s="10">
        <f>年末移动电话用户数!C17/年末户籍人口!C19</f>
        <v>1.3664086259330939</v>
      </c>
      <c r="D17" s="10">
        <f>年末移动电话用户数!D17/年末户籍人口!D19</f>
        <v>1.3720995247414034</v>
      </c>
      <c r="E17" s="10">
        <f>年末移动电话用户数!E17/年末户籍人口!E19</f>
        <v>1.3992592488276134</v>
      </c>
      <c r="F17" s="10">
        <f>年末移动电话用户数!F17/年末户籍人口!F19</f>
        <v>1.3621808556058408</v>
      </c>
      <c r="G17" s="10">
        <f>年末移动电话用户数!G17/年末户籍人口!G19</f>
        <v>1.2841133626595516</v>
      </c>
      <c r="H17" s="10">
        <f>年末移动电话用户数!H17/年末户籍人口!H19</f>
        <v>1.2639070823508864</v>
      </c>
      <c r="I17" s="10">
        <f>年末移动电话用户数!I17/年末户籍人口!I19</f>
        <v>1.3390087858953947</v>
      </c>
      <c r="J17" s="10">
        <f>年末移动电话用户数!J17/年末户籍人口!J19</f>
        <v>1.4001244555071561</v>
      </c>
      <c r="K17" s="10">
        <f>年末移动电话用户数!K17/年末户籍人口!K19</f>
        <v>1.3753070222276464</v>
      </c>
      <c r="L17" s="10">
        <f>年末移动电话用户数!L17/年末户籍人口!L19</f>
        <v>1.3449570406092144</v>
      </c>
      <c r="M17" s="10">
        <f>年末移动电话用户数!M17/年末户籍人口!M19</f>
        <v>1.2654101415130656</v>
      </c>
      <c r="N17" s="10">
        <f>年末移动电话用户数!N17/年末户籍人口!N19</f>
        <v>1.0115497755070444</v>
      </c>
      <c r="O17" s="10">
        <f>年末移动电话用户数!O17/年末户籍人口!O19</f>
        <v>1.0280599448206673</v>
      </c>
      <c r="P17" s="10">
        <f>年末移动电话用户数!P17/年末户籍人口!P19</f>
        <v>0.86890478811227301</v>
      </c>
      <c r="Q17" s="10">
        <f>年末移动电话用户数!Q17/年末户籍人口!Q19</f>
        <v>0.74867523401554814</v>
      </c>
      <c r="R17" s="10">
        <f>年末移动电话用户数!R17/年末户籍人口!R19</f>
        <v>0.69402469770205388</v>
      </c>
      <c r="S17" s="10">
        <f>年末移动电话用户数!S17/年末户籍人口!S19</f>
        <v>0.54090495088153012</v>
      </c>
      <c r="T17" s="10">
        <f>年末移动电话用户数!T17/年末户籍人口!T19</f>
        <v>0.47101199560215951</v>
      </c>
      <c r="U17" s="10">
        <f>年末移动电话用户数!U17/年末户籍人口!U19</f>
        <v>0.38886684522038156</v>
      </c>
      <c r="V17" s="10">
        <f>年末移动电话用户数!V17/年末户籍人口!V19</f>
        <v>0.31102520333366807</v>
      </c>
      <c r="W17" s="10">
        <f>年末移动电话用户数!W17/年末户籍人口!W19</f>
        <v>0.1871781061702629</v>
      </c>
      <c r="X17" s="10">
        <f>年末移动电话用户数!X17/年末户籍人口!X19</f>
        <v>0.17091406831059502</v>
      </c>
      <c r="Y17" s="10">
        <f>年末移动电话用户数!Y17/年末户籍人口!Y19</f>
        <v>0.15639256366795501</v>
      </c>
      <c r="Z17" s="10">
        <f>年末移动电话用户数!Z17/年末户籍人口!Z19</f>
        <v>0.14243184951338886</v>
      </c>
      <c r="AA17" s="10">
        <f>年末移动电话用户数!AA17/年末户籍人口!AA19</f>
        <v>0.13016629461942561</v>
      </c>
      <c r="AB17" s="10">
        <f>年末移动电话用户数!AB17/年末户籍人口!AB19</f>
        <v>0.11895699110021324</v>
      </c>
      <c r="AC17" s="10">
        <f>年末移动电话用户数!AC17/年末户籍人口!AC19</f>
        <v>0.10871297960036114</v>
      </c>
      <c r="AD17" s="10">
        <f>年末移动电话用户数!AD17/年末户籍人口!AD19</f>
        <v>0</v>
      </c>
      <c r="AE17" s="10">
        <f>年末移动电话用户数!AE17/年末户籍人口!AE19</f>
        <v>0</v>
      </c>
      <c r="AF17" s="10"/>
      <c r="AG17" s="28"/>
    </row>
    <row r="18" spans="1:33" s="34" customFormat="1" ht="16.2" customHeight="1" x14ac:dyDescent="0.25">
      <c r="A18" s="30" t="s">
        <v>19</v>
      </c>
      <c r="B18" s="10">
        <f>年末移动电话用户数!B18/年末户籍人口!B21</f>
        <v>1.4967063887672485</v>
      </c>
      <c r="C18" s="10">
        <f>年末移动电话用户数!C18/年末户籍人口!C21</f>
        <v>1.4504071058475203</v>
      </c>
      <c r="D18" s="10">
        <f>年末移动电话用户数!D18/年末户籍人口!D21</f>
        <v>1.3511053315994799</v>
      </c>
      <c r="E18" s="10">
        <f>年末移动电话用户数!E18/年末户籍人口!E21</f>
        <v>1.3227611940298507</v>
      </c>
      <c r="F18" s="10">
        <f>年末移动电话用户数!F18/年末户籍人口!F21</f>
        <v>1.3104459652553209</v>
      </c>
      <c r="G18" s="10">
        <f>年末移动电话用户数!G18/年末户籍人口!G21</f>
        <v>1.1683757099836085</v>
      </c>
      <c r="H18" s="10">
        <f>年末移动电话用户数!H18/年末户籍人口!H21</f>
        <v>1.1955087128674995</v>
      </c>
      <c r="I18" s="10">
        <f>年末移动电话用户数!I18/年末户籍人口!I21</f>
        <v>1.1702986279257466</v>
      </c>
      <c r="J18" s="10">
        <f>年末移动电话用户数!J18/年末户籍人口!J21</f>
        <v>1.1608367295694666</v>
      </c>
      <c r="K18" s="10">
        <f>年末移动电话用户数!K18/年末户籍人口!K21</f>
        <v>1.2322968946047681</v>
      </c>
      <c r="L18" s="10">
        <f>年末移动电话用户数!L18/年末户籍人口!L21</f>
        <v>1.2222616023785615</v>
      </c>
      <c r="M18" s="10">
        <f>年末移动电话用户数!M18/年末户籍人口!M21</f>
        <v>1.1010991187246262</v>
      </c>
      <c r="N18" s="10">
        <f>年末移动电话用户数!N18/年末户籍人口!N21</f>
        <v>0.94086610253857639</v>
      </c>
      <c r="O18" s="10">
        <f>年末移动电话用户数!O18/年末户籍人口!O21</f>
        <v>0.91896728530352079</v>
      </c>
      <c r="P18" s="10">
        <f>年末移动电话用户数!P18/年末户籍人口!P21</f>
        <v>0.66583793180118456</v>
      </c>
      <c r="Q18" s="10">
        <f>年末移动电话用户数!Q18/年末户籍人口!Q21</f>
        <v>0.66760293908123181</v>
      </c>
      <c r="R18" s="10">
        <f>年末移动电话用户数!R18/年末户籍人口!R21</f>
        <v>0.52729564426812137</v>
      </c>
      <c r="S18" s="10">
        <f>年末移动电话用户数!S18/年末户籍人口!S21</f>
        <v>0.45810972914956755</v>
      </c>
      <c r="T18" s="10">
        <f>年末移动电话用户数!T18/年末户籍人口!T21</f>
        <v>0.3565832591853122</v>
      </c>
      <c r="U18" s="10">
        <f>年末移动电话用户数!U18/年末户籍人口!U21</f>
        <v>0.33720078975974443</v>
      </c>
      <c r="V18" s="10">
        <f>年末移动电话用户数!V18/年末户籍人口!V21</f>
        <v>0.2675504065946307</v>
      </c>
      <c r="W18" s="10">
        <f>年末移动电话用户数!W18/年末户籍人口!W21</f>
        <v>0.17573155216284986</v>
      </c>
      <c r="X18" s="10">
        <f>年末移动电话用户数!X18/年末户籍人口!X21</f>
        <v>0.16077764615806872</v>
      </c>
      <c r="Y18" s="10">
        <f>年末移动电话用户数!Y18/年末户籍人口!Y21</f>
        <v>0.14738804896986385</v>
      </c>
      <c r="Z18" s="10">
        <f>年末移动电话用户数!Z18/年末户籍人口!Z21</f>
        <v>0.13518828209224057</v>
      </c>
      <c r="AA18" s="10">
        <f>年末移动电话用户数!AA18/年末户籍人口!AA21</f>
        <v>0.1227923035667489</v>
      </c>
      <c r="AB18" s="10">
        <f>年末移动电话用户数!AB18/年末户籍人口!AB21</f>
        <v>0.11153296411401063</v>
      </c>
      <c r="AC18" s="10">
        <f>年末移动电话用户数!AC18/年末户籍人口!AC21</f>
        <v>0.101306040547526</v>
      </c>
      <c r="AD18" s="10">
        <f>年末移动电话用户数!AD18/年末户籍人口!AD21</f>
        <v>0</v>
      </c>
      <c r="AE18" s="10">
        <f>年末移动电话用户数!AE18/年末户籍人口!AE21</f>
        <v>0</v>
      </c>
      <c r="AF18" s="10"/>
      <c r="AG18" s="28"/>
    </row>
    <row r="19" spans="1:33" s="34" customFormat="1" ht="16.2" customHeight="1" x14ac:dyDescent="0.25">
      <c r="A19" s="30" t="s">
        <v>20</v>
      </c>
      <c r="B19" s="10">
        <f>年末移动电话用户数!B19/年末户籍人口!B22</f>
        <v>1.6463260011573697</v>
      </c>
      <c r="C19" s="10">
        <f>年末移动电话用户数!C19/年末户籍人口!C22</f>
        <v>1.4894685280431055</v>
      </c>
      <c r="D19" s="10">
        <f>年末移动电话用户数!D19/年末户籍人口!D22</f>
        <v>1.4306433618445518</v>
      </c>
      <c r="E19" s="10">
        <f>年末移动电话用户数!E19/年末户籍人口!E22</f>
        <v>1.4093681753144063</v>
      </c>
      <c r="F19" s="10">
        <f>年末移动电话用户数!F19/年末户籍人口!F22</f>
        <v>1.5455099862783963</v>
      </c>
      <c r="G19" s="10">
        <f>年末移动电话用户数!G19/年末户籍人口!G22</f>
        <v>1.5086541748236537</v>
      </c>
      <c r="H19" s="10">
        <f>年末移动电话用户数!H19/年末户籍人口!H22</f>
        <v>1.7192610969770712</v>
      </c>
      <c r="I19" s="10">
        <f>年末移动电话用户数!I19/年末户籍人口!I22</f>
        <v>1.7419653844309846</v>
      </c>
      <c r="J19" s="10">
        <f>年末移动电话用户数!J19/年末户籍人口!J22</f>
        <v>1.8950789079969756</v>
      </c>
      <c r="K19" s="10">
        <f>年末移动电话用户数!K19/年末户籍人口!K22</f>
        <v>2.0278353037097432</v>
      </c>
      <c r="L19" s="10">
        <f>年末移动电话用户数!L19/年末户籍人口!L22</f>
        <v>1.6053413437074242</v>
      </c>
      <c r="M19" s="10">
        <f>年末移动电话用户数!M19/年末户籍人口!M22</f>
        <v>1.5348476856125546</v>
      </c>
      <c r="N19" s="10">
        <f>年末移动电话用户数!N19/年末户籍人口!N22</f>
        <v>1.4196795126473314</v>
      </c>
      <c r="O19" s="10">
        <f>年末移动电话用户数!O19/年末户籍人口!O22</f>
        <v>0.96490791851078295</v>
      </c>
      <c r="P19" s="10">
        <f>年末移动电话用户数!P19/年末户籍人口!P22</f>
        <v>0.83693438633089956</v>
      </c>
      <c r="Q19" s="10">
        <f>年末移动电话用户数!Q19/年末户籍人口!Q22</f>
        <v>0.67421674795403819</v>
      </c>
      <c r="R19" s="10">
        <f>年末移动电话用户数!R19/年末户籍人口!R22</f>
        <v>0.57346482141377308</v>
      </c>
      <c r="S19" s="10">
        <f>年末移动电话用户数!S19/年末户籍人口!S22</f>
        <v>0.40004017139796461</v>
      </c>
      <c r="T19" s="10">
        <f>年末移动电话用户数!T19/年末户籍人口!T22</f>
        <v>0.3945227765726681</v>
      </c>
      <c r="U19" s="10">
        <f>年末移动电话用户数!U19/年末户籍人口!U22</f>
        <v>0.29868168085690749</v>
      </c>
      <c r="V19" s="10">
        <f>年末移动电话用户数!V19/年末户籍人口!V22</f>
        <v>0.20851811272847431</v>
      </c>
      <c r="W19" s="10">
        <f>年末移动电话用户数!W19/年末户籍人口!W22</f>
        <v>0.15289982425307558</v>
      </c>
      <c r="X19" s="10">
        <f>年末移动电话用户数!X19/年末户籍人口!X22</f>
        <v>0.13690559010932332</v>
      </c>
      <c r="Y19" s="10">
        <f>年末移动电话用户数!Y19/年末户籍人口!Y22</f>
        <v>0.12230765133006501</v>
      </c>
      <c r="Z19" s="10">
        <f>年末移动电话用户数!Z19/年末户籍人口!Z22</f>
        <v>0.10909152167754589</v>
      </c>
      <c r="AA19" s="10">
        <f>年末移动电话用户数!AA19/年末户籍人口!AA22</f>
        <v>9.7868291332573423E-2</v>
      </c>
      <c r="AB19" s="10">
        <f>年末移动电话用户数!AB19/年末户籍人口!AB22</f>
        <v>8.7799696081505188E-2</v>
      </c>
      <c r="AC19" s="10">
        <f>年末移动电话用户数!AC19/年末户籍人口!AC22</f>
        <v>7.8766948181499222E-2</v>
      </c>
      <c r="AD19" s="10">
        <f>年末移动电话用户数!AD19/年末户籍人口!AD22</f>
        <v>0</v>
      </c>
      <c r="AE19" s="10">
        <f>年末移动电话用户数!AE19/年末户籍人口!AE22</f>
        <v>0</v>
      </c>
      <c r="AF19" s="10"/>
      <c r="AG19" s="28"/>
    </row>
    <row r="20" spans="1:33" s="34" customFormat="1" ht="16.2" customHeight="1" x14ac:dyDescent="0.25">
      <c r="A20" s="30" t="s">
        <v>21</v>
      </c>
      <c r="B20" s="10">
        <f>年末移动电话用户数!B20/年末户籍人口!B23</f>
        <v>1.61507386264729</v>
      </c>
      <c r="C20" s="10">
        <f>年末移动电话用户数!C20/年末户籍人口!C23</f>
        <v>1.5309619475301346</v>
      </c>
      <c r="D20" s="10">
        <f>年末移动电话用户数!D20/年末户籍人口!D23</f>
        <v>1.502151051625239</v>
      </c>
      <c r="E20" s="10">
        <f>年末移动电话用户数!E20/年末户籍人口!E23</f>
        <v>1.4992720228139627</v>
      </c>
      <c r="F20" s="10">
        <f>年末移动电话用户数!F20/年末户籍人口!F23</f>
        <v>1.5395150344220399</v>
      </c>
      <c r="G20" s="10">
        <f>年末移动电话用户数!G20/年末户籍人口!G23</f>
        <v>1.6071606413703814</v>
      </c>
      <c r="H20" s="10">
        <f>年末移动电话用户数!H20/年末户籍人口!H23</f>
        <v>1.8272572186769445</v>
      </c>
      <c r="I20" s="10">
        <f>年末移动电话用户数!I20/年末户籍人口!I23</f>
        <v>1.706257982120051</v>
      </c>
      <c r="J20" s="10">
        <f>年末移动电话用户数!J20/年末户籍人口!J23</f>
        <v>1.6665812666530027</v>
      </c>
      <c r="K20" s="10">
        <f>年末移动电话用户数!K20/年末户籍人口!K23</f>
        <v>1.631432005893986</v>
      </c>
      <c r="L20" s="10">
        <f>年末移动电话用户数!L20/年末户籍人口!L23</f>
        <v>1.5319793128540986</v>
      </c>
      <c r="M20" s="10">
        <f>年末移动电话用户数!M20/年末户籍人口!M23</f>
        <v>1.4286758181533483</v>
      </c>
      <c r="N20" s="10">
        <f>年末移动电话用户数!N20/年末户籍人口!N23</f>
        <v>1.244015504688073</v>
      </c>
      <c r="O20" s="10">
        <f>年末移动电话用户数!O20/年末户籍人口!O23</f>
        <v>1.0999187332878939</v>
      </c>
      <c r="P20" s="10">
        <f>年末移动电话用户数!P20/年末户籍人口!P23</f>
        <v>0.82132727559220553</v>
      </c>
      <c r="Q20" s="10">
        <f>年末移动电话用户数!Q20/年末户籍人口!Q23</f>
        <v>0.77177799179408701</v>
      </c>
      <c r="R20" s="10">
        <f>年末移动电话用户数!R20/年末户籍人口!R23</f>
        <v>0.69386692999546296</v>
      </c>
      <c r="S20" s="10">
        <f>年末移动电话用户数!S20/年末户籍人口!S23</f>
        <v>0.51779568368627771</v>
      </c>
      <c r="T20" s="10">
        <f>年末移动电话用户数!T20/年末户籍人口!T23</f>
        <v>0.51471714629609366</v>
      </c>
      <c r="U20" s="10">
        <f>年末移动电话用户数!U20/年末户籍人口!U23</f>
        <v>0.39597324748848312</v>
      </c>
      <c r="V20" s="10">
        <f>年末移动电话用户数!V20/年末户籍人口!V23</f>
        <v>0.28601970236847624</v>
      </c>
      <c r="W20" s="10">
        <f>年末移动电话用户数!W20/年末户籍人口!W23</f>
        <v>0.19904572900392684</v>
      </c>
      <c r="X20" s="10">
        <f>年末移动电话用户数!X20/年末户籍人口!X23</f>
        <v>0.18064997678806866</v>
      </c>
      <c r="Y20" s="10">
        <f>年末移动电话用户数!Y20/年末户籍人口!Y23</f>
        <v>0.16392187854994253</v>
      </c>
      <c r="Z20" s="10">
        <f>年末移动电话用户数!Z20/年末户籍人口!Z23</f>
        <v>0.14868733492602179</v>
      </c>
      <c r="AA20" s="10">
        <f>年末移动电话用户数!AA20/年末户籍人口!AA23</f>
        <v>0.13515659459524082</v>
      </c>
      <c r="AB20" s="10">
        <f>年末移动电话用户数!AB20/年末户籍人口!AB23</f>
        <v>0.12285716918438974</v>
      </c>
      <c r="AC20" s="10">
        <f>年末移动电话用户数!AC20/年末户籍人口!AC23</f>
        <v>0.11167700743869774</v>
      </c>
      <c r="AD20" s="10">
        <f>年末移动电话用户数!AD20/年末户籍人口!AD23</f>
        <v>0</v>
      </c>
      <c r="AE20" s="10">
        <f>年末移动电话用户数!AE20/年末户籍人口!AE23</f>
        <v>0</v>
      </c>
      <c r="AF20" s="10"/>
      <c r="AG20" s="28"/>
    </row>
    <row r="21" spans="1:33" s="34" customFormat="1" ht="16.2" customHeight="1" x14ac:dyDescent="0.25">
      <c r="A21" s="30" t="s">
        <v>22</v>
      </c>
      <c r="B21" s="10">
        <f>年末移动电话用户数!B21/年末户籍人口!B24</f>
        <v>2.0027559830141457</v>
      </c>
      <c r="C21" s="10">
        <f>年末移动电话用户数!C21/年末户籍人口!C24</f>
        <v>1.9368074602303895</v>
      </c>
      <c r="D21" s="10">
        <f>年末移动电话用户数!D21/年末户籍人口!D24</f>
        <v>1.8923128267882969</v>
      </c>
      <c r="E21" s="10">
        <f>年末移动电话用户数!E21/年末户籍人口!E24</f>
        <v>1.8897459165154264</v>
      </c>
      <c r="F21" s="10">
        <f>年末移动电话用户数!F21/年末户籍人口!F24</f>
        <v>1.9283481884477371</v>
      </c>
      <c r="G21" s="10">
        <f>年末移动电话用户数!G21/年末户籍人口!G24</f>
        <v>1.7880676758682101</v>
      </c>
      <c r="H21" s="10">
        <f>年末移动电话用户数!H21/年末户籍人口!H24</f>
        <v>1.6600972118105097</v>
      </c>
      <c r="I21" s="10">
        <f>年末移动电话用户数!I21/年末户籍人口!I24</f>
        <v>1.6594899381855421</v>
      </c>
      <c r="J21" s="10">
        <f>年末移动电话用户数!J21/年末户籍人口!J24</f>
        <v>1.3968863297078269</v>
      </c>
      <c r="K21" s="10">
        <f>年末移动电话用户数!K21/年末户籍人口!K24</f>
        <v>1.3590468937003588</v>
      </c>
      <c r="L21" s="10">
        <f>年末移动电话用户数!L21/年末户籍人口!L24</f>
        <v>0.95272727272727264</v>
      </c>
      <c r="M21" s="10">
        <f>年末移动电话用户数!M21/年末户籍人口!M24</f>
        <v>0.91901791901791896</v>
      </c>
      <c r="N21" s="10">
        <f>年末移动电话用户数!N21/年末户籍人口!N24</f>
        <v>1.1708656764524188</v>
      </c>
      <c r="O21" s="10">
        <f>年末移动电话用户数!O21/年末户籍人口!O24</f>
        <v>1.0138488249688982</v>
      </c>
      <c r="P21" s="10">
        <f>年末移动电话用户数!P21/年末户籍人口!P24</f>
        <v>0.89919539750698296</v>
      </c>
      <c r="Q21" s="10">
        <f>年末移动电话用户数!Q21/年末户籍人口!Q24</f>
        <v>0.80602820327859581</v>
      </c>
      <c r="R21" s="10">
        <f>年末移动电话用户数!R21/年末户籍人口!R24</f>
        <v>0.70142563835632288</v>
      </c>
      <c r="S21" s="10">
        <f>年末移动电话用户数!S21/年末户籍人口!S24</f>
        <v>0.5172576136530822</v>
      </c>
      <c r="T21" s="10">
        <f>年末移动电话用户数!T21/年末户籍人口!T24</f>
        <v>0.42315428741711986</v>
      </c>
      <c r="U21" s="10">
        <f>年末移动电话用户数!U21/年末户籍人口!U24</f>
        <v>0.34186999863857076</v>
      </c>
      <c r="V21" s="10">
        <f>年末移动电话用户数!V21/年末户籍人口!V24</f>
        <v>0.17603105886702922</v>
      </c>
      <c r="W21" s="10">
        <f>年末移动电话用户数!W21/年末户籍人口!W24</f>
        <v>0.18141835313267909</v>
      </c>
      <c r="X21" s="10">
        <f>年末移动电话用户数!X21/年末户籍人口!X24</f>
        <v>0.16301227537239205</v>
      </c>
      <c r="Y21" s="10">
        <f>年末移动电话用户数!Y21/年末户籍人口!Y24</f>
        <v>0.14693910818312583</v>
      </c>
      <c r="Z21" s="10">
        <f>年末移动电话用户数!Z21/年末户籍人口!Z24</f>
        <v>0.13178093461619997</v>
      </c>
      <c r="AA21" s="10">
        <f>年末移动电话用户数!AA21/年末户籍人口!AA24</f>
        <v>0.11819022655758848</v>
      </c>
      <c r="AB21" s="10">
        <f>年末移动电话用户数!AB21/年末户籍人口!AB24</f>
        <v>0.10600114268742544</v>
      </c>
      <c r="AC21" s="10">
        <f>年末移动电话用户数!AC21/年末户籍人口!AC24</f>
        <v>9.5069132011224647E-2</v>
      </c>
      <c r="AD21" s="10">
        <f>年末移动电话用户数!AD21/年末户籍人口!AD24</f>
        <v>0</v>
      </c>
      <c r="AE21" s="10">
        <f>年末移动电话用户数!AE21/年末户籍人口!AE24</f>
        <v>0</v>
      </c>
      <c r="AF21" s="10"/>
      <c r="AG21" s="28"/>
    </row>
    <row r="22" spans="1:33" s="34" customFormat="1" ht="16.2" customHeight="1" x14ac:dyDescent="0.25">
      <c r="A22" s="30" t="s">
        <v>23</v>
      </c>
      <c r="B22" s="10">
        <f>年末移动电话用户数!B22/年末户籍人口!B25</f>
        <v>1.7478822532825076</v>
      </c>
      <c r="C22" s="10">
        <f>年末移动电话用户数!C22/年末户籍人口!C25</f>
        <v>1.734375</v>
      </c>
      <c r="D22" s="10">
        <f>年末移动电话用户数!D22/年末户籍人口!D25</f>
        <v>1.6998144509932327</v>
      </c>
      <c r="E22" s="10">
        <f>年末移动电话用户数!E22/年末户籍人口!E25</f>
        <v>1.7400706090026479</v>
      </c>
      <c r="F22" s="10">
        <f>年末移动电话用户数!F22/年末户籍人口!F25</f>
        <v>1.9060120172450863</v>
      </c>
      <c r="G22" s="10">
        <f>年末移动电话用户数!G22/年末户籍人口!G25</f>
        <v>1.875475897616119</v>
      </c>
      <c r="H22" s="10">
        <f>年末移动电话用户数!H22/年末户籍人口!H25</f>
        <v>1.8216705642501649</v>
      </c>
      <c r="I22" s="10">
        <f>年末移动电话用户数!I22/年末户籍人口!I25</f>
        <v>1.9113195943420116</v>
      </c>
      <c r="J22" s="10">
        <f>年末移动电话用户数!J22/年末户籍人口!J25</f>
        <v>1.9871632157232477</v>
      </c>
      <c r="K22" s="10">
        <f>年末移动电话用户数!K22/年末户籍人口!K25</f>
        <v>2.0217748312146466</v>
      </c>
      <c r="L22" s="10">
        <f>年末移动电话用户数!L22/年末户籍人口!L25</f>
        <v>1.9386401528519792</v>
      </c>
      <c r="M22" s="10">
        <f>年末移动电话用户数!M22/年末户籍人口!M25</f>
        <v>1.5364529816375132</v>
      </c>
      <c r="N22" s="10">
        <f>年末移动电话用户数!N22/年末户籍人口!N25</f>
        <v>1.3684223106617428</v>
      </c>
      <c r="O22" s="10">
        <f>年末移动电话用户数!O22/年末户籍人口!O25</f>
        <v>1.2410986775178028</v>
      </c>
      <c r="P22" s="10">
        <f>年末移动电话用户数!P22/年末户籍人口!P25</f>
        <v>0.97810954826940621</v>
      </c>
      <c r="Q22" s="10">
        <f>年末移动电话用户数!Q22/年末户籍人口!Q25</f>
        <v>0.75352869441325265</v>
      </c>
      <c r="R22" s="10">
        <f>年末移动电话用户数!R22/年末户籍人口!R25</f>
        <v>0.84508573103414586</v>
      </c>
      <c r="S22" s="10">
        <f>年末移动电话用户数!S22/年末户籍人口!S25</f>
        <v>0.68043076769491861</v>
      </c>
      <c r="T22" s="10">
        <f>年末移动电话用户数!T22/年末户籍人口!T25</f>
        <v>0.57766891462018066</v>
      </c>
      <c r="U22" s="10">
        <f>年末移动电话用户数!U22/年末户籍人口!U25</f>
        <v>0.45433249273544207</v>
      </c>
      <c r="V22" s="10">
        <f>年末移动电话用户数!V22/年末户籍人口!V25</f>
        <v>0.35233693529488347</v>
      </c>
      <c r="W22" s="10">
        <f>年末移动电话用户数!W22/年末户籍人口!W25</f>
        <v>0.21198053361117336</v>
      </c>
      <c r="X22" s="10">
        <f>年末移动电话用户数!X22/年末户籍人口!X25</f>
        <v>0.19298540401184916</v>
      </c>
      <c r="Y22" s="10">
        <f>年末移动电话用户数!Y22/年末户籍人口!Y25</f>
        <v>0.17570610241976348</v>
      </c>
      <c r="Z22" s="10">
        <f>年末移动电话用户数!Z22/年末户籍人口!Z25</f>
        <v>0.15987072558146562</v>
      </c>
      <c r="AA22" s="10">
        <f>年末移动电话用户数!AA22/年末户籍人口!AA25</f>
        <v>0.14528447787490539</v>
      </c>
      <c r="AB22" s="10">
        <f>年末移动电话用户数!AB22/年末户籍人口!AB25</f>
        <v>0.13202904681024946</v>
      </c>
      <c r="AC22" s="10">
        <f>年末移动电话用户数!AC22/年末户籍人口!AC25</f>
        <v>0.119983011651336</v>
      </c>
      <c r="AD22" s="10">
        <f>年末移动电话用户数!AD22/年末户籍人口!AD25</f>
        <v>0</v>
      </c>
      <c r="AE22" s="10">
        <f>年末移动电话用户数!AE22/年末户籍人口!AE25</f>
        <v>0</v>
      </c>
      <c r="AF22" s="10"/>
      <c r="AG22" s="28"/>
    </row>
    <row r="23" spans="1:33" s="34" customFormat="1" ht="16.2" customHeight="1" x14ac:dyDescent="0.25">
      <c r="A23" s="30" t="s">
        <v>24</v>
      </c>
      <c r="B23" s="10">
        <f>年末移动电话用户数!B23/年末户籍人口!B26</f>
        <v>1.9104222700376545</v>
      </c>
      <c r="C23" s="10">
        <f>年末移动电话用户数!C23/年末户籍人口!C26</f>
        <v>1.8012894736842104</v>
      </c>
      <c r="D23" s="10">
        <f>年末移动电话用户数!D23/年末户籍人口!D26</f>
        <v>1.7675632276194302</v>
      </c>
      <c r="E23" s="10">
        <f>年末移动电话用户数!E23/年末户籍人口!E26</f>
        <v>1.7710365192891202</v>
      </c>
      <c r="F23" s="10">
        <f>年末移动电话用户数!F23/年末户籍人口!F26</f>
        <v>1.8344675246275004</v>
      </c>
      <c r="G23" s="10">
        <f>年末移动电话用户数!G23/年末户籍人口!G26</f>
        <v>1.6972587085032238</v>
      </c>
      <c r="H23" s="10">
        <f>年末移动电话用户数!H23/年末户籍人口!H26</f>
        <v>1.5057471264367817</v>
      </c>
      <c r="I23" s="10">
        <f>年末移动电话用户数!I23/年末户籍人口!I26</f>
        <v>1.6505967429008173</v>
      </c>
      <c r="J23" s="10">
        <f>年末移动电话用户数!J23/年末户籍人口!J26</f>
        <v>1.6651524403866491</v>
      </c>
      <c r="K23" s="10">
        <f>年末移动电话用户数!K23/年末户籍人口!K26</f>
        <v>1.6392329626891569</v>
      </c>
      <c r="L23" s="10">
        <f>年末移动电话用户数!L23/年末户籍人口!L26</f>
        <v>1.4901910326662833</v>
      </c>
      <c r="M23" s="10">
        <f>年末移动电话用户数!M23/年末户籍人口!M26</f>
        <v>1.3683408973226523</v>
      </c>
      <c r="N23" s="10">
        <f>年末移动电话用户数!N23/年末户籍人口!N26</f>
        <v>1.2001015197194365</v>
      </c>
      <c r="O23" s="10">
        <f>年末移动电话用户数!O23/年末户籍人口!O26</f>
        <v>0.9958104013357244</v>
      </c>
      <c r="P23" s="10">
        <f>年末移动电话用户数!P23/年末户籍人口!P26</f>
        <v>0.98599121139402246</v>
      </c>
      <c r="Q23" s="10">
        <f>年末移动电话用户数!Q23/年末户籍人口!Q26</f>
        <v>0.72296661227563697</v>
      </c>
      <c r="R23" s="10">
        <f>年末移动电话用户数!R23/年末户籍人口!R26</f>
        <v>0.59892234548335976</v>
      </c>
      <c r="S23" s="10">
        <f>年末移动电话用户数!S23/年末户籍人口!S26</f>
        <v>0.51029118082844815</v>
      </c>
      <c r="T23" s="10">
        <f>年末移动电话用户数!T23/年末户籍人口!T26</f>
        <v>0.39701497427831844</v>
      </c>
      <c r="U23" s="10">
        <f>年末移动电话用户数!U23/年末户籍人口!U26</f>
        <v>0.32702406274926882</v>
      </c>
      <c r="V23" s="10">
        <f>年末移动电话用户数!V23/年末户籍人口!V26</f>
        <v>0.24520538743156547</v>
      </c>
      <c r="W23" s="10">
        <f>年末移动电话用户数!W23/年末户籍人口!W26</f>
        <v>0.16721456676148461</v>
      </c>
      <c r="X23" s="10">
        <f>年末移动电话用户数!X23/年末户籍人口!X26</f>
        <v>0.1490799295200283</v>
      </c>
      <c r="Y23" s="10">
        <f>年末移动电话用户数!Y23/年末户籍人口!Y26</f>
        <v>0.13219229470430444</v>
      </c>
      <c r="Z23" s="10">
        <f>年末移动电话用户数!Z23/年末户籍人口!Z26</f>
        <v>0.11820740332170751</v>
      </c>
      <c r="AA23" s="10">
        <f>年末移动电话用户数!AA23/年末户籍人口!AA26</f>
        <v>0.10575606654373769</v>
      </c>
      <c r="AB23" s="10">
        <f>年末移动电话用户数!AB23/年末户籍人口!AB26</f>
        <v>9.4616287106525004E-2</v>
      </c>
      <c r="AC23" s="10">
        <f>年末移动电话用户数!AC23/年末户籍人口!AC26</f>
        <v>8.4649912561961416E-2</v>
      </c>
      <c r="AD23" s="10">
        <f>年末移动电话用户数!AD23/年末户籍人口!AD26</f>
        <v>0</v>
      </c>
      <c r="AE23" s="10">
        <f>年末移动电话用户数!AE23/年末户籍人口!AE26</f>
        <v>0</v>
      </c>
      <c r="AF23" s="10"/>
      <c r="AG23" s="28"/>
    </row>
    <row r="24" spans="1:33" s="34" customFormat="1" ht="16.2" customHeight="1" x14ac:dyDescent="0.25">
      <c r="A24" s="30" t="s">
        <v>25</v>
      </c>
      <c r="B24" s="10">
        <f>年末移动电话用户数!B24/年末户籍人口!B27</f>
        <v>3.0601525262154432</v>
      </c>
      <c r="C24" s="10">
        <f>年末移动电话用户数!C24/年末户籍人口!C27</f>
        <v>3.0545724172021749</v>
      </c>
      <c r="D24" s="10">
        <f>年末移动电话用户数!D24/年末户籍人口!D27</f>
        <v>3.0235202160164856</v>
      </c>
      <c r="E24" s="10">
        <f>年末移动电话用户数!E24/年末户籍人口!E27</f>
        <v>3.3552824728431823</v>
      </c>
      <c r="F24" s="10">
        <f>年末移动电话用户数!F24/年末户籍人口!F27</f>
        <v>3.4480268193038617</v>
      </c>
      <c r="G24" s="10">
        <f>年末移动电话用户数!G24/年末户籍人口!G27</f>
        <v>3.4336819361377482</v>
      </c>
      <c r="H24" s="10">
        <f>年末移动电话用户数!H24/年末户籍人口!H27</f>
        <v>3.2487449597353213</v>
      </c>
      <c r="I24" s="10">
        <f>年末移动电话用户数!I24/年末户籍人口!I27</f>
        <v>3.7684824219435953</v>
      </c>
      <c r="J24" s="10">
        <f>年末移动电话用户数!J24/年末户籍人口!J27</f>
        <v>3.8270696327247693</v>
      </c>
      <c r="K24" s="10">
        <f>年末移动电话用户数!K24/年末户籍人口!K27</f>
        <v>3.8160300849443116</v>
      </c>
      <c r="L24" s="10">
        <f>年末移动电话用户数!L24/年末户籍人口!L27</f>
        <v>3.6972029672868785</v>
      </c>
      <c r="M24" s="10">
        <f>年末移动电话用户数!M24/年末户籍人口!M27</f>
        <v>3.1512313093864317</v>
      </c>
      <c r="N24" s="10">
        <f>年末移动电话用户数!N24/年末户籍人口!N27</f>
        <v>2.8888654576128214</v>
      </c>
      <c r="O24" s="10">
        <f>年末移动电话用户数!O24/年末户籍人口!O27</f>
        <v>2.6420679066723718</v>
      </c>
      <c r="P24" s="10">
        <f>年末移动电话用户数!P24/年末户籍人口!P27</f>
        <v>2.4446229771605648</v>
      </c>
      <c r="Q24" s="10">
        <f>年末移动电话用户数!Q24/年末户籍人口!Q27</f>
        <v>2.2987019703159746</v>
      </c>
      <c r="R24" s="10">
        <f>年末移动电话用户数!R24/年末户籍人口!R27</f>
        <v>2.2426122620675151</v>
      </c>
      <c r="S24" s="10">
        <f>年末移动电话用户数!S24/年末户籍人口!S27</f>
        <v>1.8746752295044835</v>
      </c>
      <c r="T24" s="10">
        <f>年末移动电话用户数!T24/年末户籍人口!T27</f>
        <v>1.5218322556156547</v>
      </c>
      <c r="U24" s="10">
        <f>年末移动电话用户数!U24/年末户籍人口!U27</f>
        <v>1.4664570664239716</v>
      </c>
      <c r="V24" s="10">
        <f>年末移动电话用户数!V24/年末户籍人口!V27</f>
        <v>1.0338319780189282</v>
      </c>
      <c r="W24" s="10">
        <f>年末移动电话用户数!W24/年末户籍人口!W27</f>
        <v>0.78532135840583772</v>
      </c>
      <c r="X24" s="10">
        <f>年末移动电话用户数!X24/年末户籍人口!X27</f>
        <v>0.73770773639005738</v>
      </c>
      <c r="Y24" s="10">
        <f>年末移动电话用户数!Y24/年末户籍人口!Y27</f>
        <v>0.69700632022622477</v>
      </c>
      <c r="Z24" s="10">
        <f>年末移动电话用户数!Z24/年末户籍人口!Z27</f>
        <v>0.65417541893102304</v>
      </c>
      <c r="AA24" s="10">
        <f>年末移动电话用户数!AA24/年末户籍人口!AA27</f>
        <v>0.6150242883064635</v>
      </c>
      <c r="AB24" s="10">
        <f>年末移动电话用户数!AB24/年末户籍人口!AB27</f>
        <v>0.57821627695056443</v>
      </c>
      <c r="AC24" s="10">
        <f>年末移动电话用户数!AC24/年末户籍人口!AC27</f>
        <v>0.54361115371751767</v>
      </c>
      <c r="AD24" s="10">
        <f>年末移动电话用户数!AD24/年末户籍人口!AD27</f>
        <v>0</v>
      </c>
      <c r="AE24" s="10">
        <f>年末移动电话用户数!AE24/年末户籍人口!AE27</f>
        <v>0</v>
      </c>
      <c r="AF24" s="10"/>
      <c r="AG24" s="28"/>
    </row>
    <row r="25" spans="1:33" s="34" customFormat="1" ht="16.2" customHeight="1" x14ac:dyDescent="0.25">
      <c r="A25" s="35" t="s">
        <v>61</v>
      </c>
      <c r="B25" s="10">
        <f>年末移动电话用户数!B25/年末户籍人口!B28</f>
        <v>5.1652466439646361</v>
      </c>
      <c r="C25" s="10">
        <f>年末移动电话用户数!C25/年末户籍人口!C28</f>
        <v>4.4658385093167698</v>
      </c>
      <c r="D25" s="10">
        <f>年末移动电话用户数!D25/年末户籍人口!D28</f>
        <v>4.8891137117649199</v>
      </c>
      <c r="E25" s="10">
        <f>年末移动电话用户数!E25/年末户籍人口!E28</f>
        <v>5.2595740044669608</v>
      </c>
      <c r="F25" s="10">
        <f>年末移动电话用户数!F25/年末户籍人口!F28</f>
        <v>6.5484935122058499</v>
      </c>
      <c r="G25" s="10">
        <f>年末移动电话用户数!G25/年末户籍人口!G28</f>
        <v>6.1625874125874125</v>
      </c>
      <c r="H25" s="10">
        <f>年末移动电话用户数!H25/年末户籍人口!H28</f>
        <v>6.5146156246749198</v>
      </c>
      <c r="I25" s="10">
        <f>年末移动电话用户数!I25/年末户籍人口!I28</f>
        <v>7.3833065720161128</v>
      </c>
      <c r="J25" s="10">
        <f>年末移动电话用户数!J25/年末户籍人口!J28</f>
        <v>10.165256915806268</v>
      </c>
      <c r="K25" s="10">
        <f>年末移动电话用户数!K25/年末户籍人口!K28</f>
        <v>8.2230167165909744</v>
      </c>
      <c r="L25" s="10">
        <f>年末移动电话用户数!L25/年末户籍人口!L28</f>
        <v>8.9374869619637014</v>
      </c>
      <c r="M25" s="10">
        <f>年末移动电话用户数!M25/年末户籍人口!M28</f>
        <v>8.6338185890257559</v>
      </c>
      <c r="N25" s="10">
        <f>年末移动电话用户数!N25/年末户籍人口!N28</f>
        <v>7.7292492400046173</v>
      </c>
      <c r="O25" s="10">
        <f>年末移动电话用户数!O25/年末户籍人口!O28</f>
        <v>7.5459424296633593</v>
      </c>
      <c r="P25" s="10">
        <f>年末移动电话用户数!P25/年末户籍人口!P28</f>
        <v>8.0089466213600584</v>
      </c>
      <c r="Q25" s="10">
        <f>年末移动电话用户数!Q25/年末户籍人口!Q28</f>
        <v>8.503573899008531</v>
      </c>
      <c r="R25" s="10">
        <f>年末移动电话用户数!R25/年末户籍人口!R28</f>
        <v>7.4369057693264979</v>
      </c>
      <c r="S25" s="10">
        <f>年末移动电话用户数!S25/年末户籍人口!S28</f>
        <v>7.1016324960149504</v>
      </c>
      <c r="T25" s="10">
        <f>年末移动电话用户数!T25/年末户籍人口!T28</f>
        <v>5.9710531096711685</v>
      </c>
      <c r="U25" s="10">
        <f>年末移动电话用户数!U25/年末户籍人口!U28</f>
        <v>5.760201044904437</v>
      </c>
      <c r="V25" s="10">
        <f>年末移动电话用户数!V25/年末户籍人口!V28</f>
        <v>4.2899964144854792</v>
      </c>
      <c r="W25" s="10">
        <f>年末移动电话用户数!W25/年末户籍人口!W28</f>
        <v>2.9361557103907909</v>
      </c>
      <c r="X25" s="10">
        <f>年末移动电话用户数!X25/年末户籍人口!X28</f>
        <v>2.8359529263925563</v>
      </c>
      <c r="Y25" s="10">
        <f>年末移动电话用户数!Y25/年末户籍人口!Y28</f>
        <v>2.7010918296553794</v>
      </c>
      <c r="Z25" s="10">
        <f>年末移动电话用户数!Z25/年末户籍人口!Z28</f>
        <v>2.5813040587715048</v>
      </c>
      <c r="AA25" s="10">
        <f>年末移动电话用户数!AA25/年末户籍人口!AA28</f>
        <v>2.5106668496602103</v>
      </c>
      <c r="AB25" s="10">
        <f>年末移动电话用户数!AB25/年末户籍人口!AB28</f>
        <v>2.4419626229475129</v>
      </c>
      <c r="AC25" s="10">
        <f>年末移动电话用户数!AC25/年末户籍人口!AC28</f>
        <v>2.3751384827022126</v>
      </c>
      <c r="AD25" s="10">
        <f>年末移动电话用户数!AD25/年末户籍人口!AD28</f>
        <v>0</v>
      </c>
      <c r="AE25" s="10">
        <f>年末移动电话用户数!AE25/年末户籍人口!AE28</f>
        <v>0</v>
      </c>
      <c r="AF25" s="10"/>
      <c r="AG25" s="28"/>
    </row>
    <row r="26" spans="1:33" s="34" customFormat="1" ht="16.2" customHeight="1" x14ac:dyDescent="0.25">
      <c r="A26" s="30" t="s">
        <v>27</v>
      </c>
      <c r="B26" s="10">
        <f>年末移动电话用户数!B26/年末户籍人口!B29</f>
        <v>1.5015981974283807</v>
      </c>
      <c r="C26" s="10">
        <f>年末移动电话用户数!C26/年末户籍人口!C29</f>
        <v>1.4508802597078287</v>
      </c>
      <c r="D26" s="10">
        <f>年末移动电话用户数!D26/年末户籍人口!D29</f>
        <v>1.4621809451604753</v>
      </c>
      <c r="E26" s="10">
        <f>年末移动电话用户数!E26/年末户籍人口!E29</f>
        <v>1.443904497614998</v>
      </c>
      <c r="F26" s="10">
        <f>年末移动电话用户数!F26/年末户籍人口!F29</f>
        <v>1.4144547365143612</v>
      </c>
      <c r="G26" s="10">
        <f>年末移动电话用户数!G26/年末户籍人口!G29</f>
        <v>1.2049784636524588</v>
      </c>
      <c r="H26" s="10">
        <f>年末移动电话用户数!H26/年末户籍人口!H29</f>
        <v>1.0349185234452942</v>
      </c>
      <c r="I26" s="10">
        <f>年末移动电话用户数!I26/年末户籍人口!I29</f>
        <v>1.0253569836402199</v>
      </c>
      <c r="J26" s="10">
        <f>年末移动电话用户数!J26/年末户籍人口!J29</f>
        <v>1.1251815914261438</v>
      </c>
      <c r="K26" s="10">
        <f>年末移动电话用户数!K26/年末户籍人口!K29</f>
        <v>0.96992117941001899</v>
      </c>
      <c r="L26" s="10">
        <f>年末移动电话用户数!L26/年末户籍人口!L29</f>
        <v>0.84463910301331457</v>
      </c>
      <c r="M26" s="10">
        <f>年末移动电话用户数!M26/年末户籍人口!M29</f>
        <v>0.96132060886309012</v>
      </c>
      <c r="N26" s="10">
        <f>年末移动电话用户数!N26/年末户籍人口!N29</f>
        <v>0.68483254873687038</v>
      </c>
      <c r="O26" s="10">
        <f>年末移动电话用户数!O26/年末户籍人口!O29</f>
        <v>0.57374982089124515</v>
      </c>
      <c r="P26" s="10">
        <f>年末移动电话用户数!P26/年末户籍人口!P29</f>
        <v>0.4669721985282424</v>
      </c>
      <c r="Q26" s="10">
        <f>年末移动电话用户数!Q26/年末户籍人口!Q29</f>
        <v>0.39967227984959985</v>
      </c>
      <c r="R26" s="10">
        <f>年末移动电话用户数!R26/年末户籍人口!R29</f>
        <v>0.34672342198871842</v>
      </c>
      <c r="S26" s="10">
        <f>年末移动电话用户数!S26/年末户籍人口!S29</f>
        <v>0.32965400127361494</v>
      </c>
      <c r="T26" s="10">
        <f>年末移动电话用户数!T26/年末户籍人口!T29</f>
        <v>0.30726670262772598</v>
      </c>
      <c r="U26" s="10">
        <f>年末移动电话用户数!U26/年末户籍人口!U29</f>
        <v>0.23010270076519085</v>
      </c>
      <c r="V26" s="10">
        <f>年末移动电话用户数!V26/年末户籍人口!V29</f>
        <v>0.12494485409970379</v>
      </c>
      <c r="W26" s="10">
        <f>年末移动电话用户数!W26/年末户籍人口!W29</f>
        <v>5.4466057959507735E-2</v>
      </c>
      <c r="X26" s="10">
        <f>年末移动电话用户数!X26/年末户籍人口!X29</f>
        <v>4.6708006674895303E-2</v>
      </c>
      <c r="Y26" s="10">
        <f>年末移动电话用户数!Y26/年末户籍人口!Y29</f>
        <v>4.0419125029352576E-2</v>
      </c>
      <c r="Z26" s="10">
        <f>年末移动电话用户数!Z26/年末户籍人口!Z29</f>
        <v>3.458004903345685E-2</v>
      </c>
      <c r="AA26" s="10">
        <f>年末移动电话用户数!AA26/年末户籍人口!AA29</f>
        <v>2.9738323357490614E-2</v>
      </c>
      <c r="AB26" s="10">
        <f>年末移动电话用户数!AB26/年末户籍人口!AB29</f>
        <v>2.5574511917522993E-2</v>
      </c>
      <c r="AC26" s="10">
        <f>年末移动电话用户数!AC26/年末户籍人口!AC29</f>
        <v>2.1993696549633471E-2</v>
      </c>
      <c r="AD26" s="10">
        <f>年末移动电话用户数!AD26/年末户籍人口!AD29</f>
        <v>0</v>
      </c>
      <c r="AE26" s="10">
        <f>年末移动电话用户数!AE26/年末户籍人口!AE29</f>
        <v>0</v>
      </c>
      <c r="AF26" s="10"/>
      <c r="AG26" s="28"/>
    </row>
    <row r="27" spans="1:33" s="34" customFormat="1" ht="16.2" customHeight="1" x14ac:dyDescent="0.25">
      <c r="A27" s="30" t="s">
        <v>29</v>
      </c>
      <c r="B27" s="10">
        <f>年末移动电话用户数!B27/年末户籍人口!B31</f>
        <v>1.1323994272876619</v>
      </c>
      <c r="C27" s="10">
        <f>年末移动电话用户数!C27/年末户籍人口!C31</f>
        <v>1.0985181714352652</v>
      </c>
      <c r="D27" s="10">
        <f>年末移动电话用户数!D27/年末户籍人口!D31</f>
        <v>1.0666244714610968</v>
      </c>
      <c r="E27" s="10">
        <f>年末移动电话用户数!E27/年末户籍人口!E31</f>
        <v>1.0768406663368744</v>
      </c>
      <c r="F27" s="10">
        <f>年末移动电话用户数!F27/年末户籍人口!F31</f>
        <v>1.0725958091925116</v>
      </c>
      <c r="G27" s="10">
        <f>年末移动电话用户数!G27/年末户籍人口!G31</f>
        <v>0.96612799499678448</v>
      </c>
      <c r="H27" s="10">
        <f>年末移动电话用户数!H27/年末户籍人口!H31</f>
        <v>0.84902907040160835</v>
      </c>
      <c r="I27" s="10">
        <f>年末移动电话用户数!I27/年末户籍人口!I31</f>
        <v>0.8271448230046502</v>
      </c>
      <c r="J27" s="10">
        <f>年末移动电话用户数!J27/年末户籍人口!J31</f>
        <v>0.76736193410760845</v>
      </c>
      <c r="K27" s="10">
        <f>年末移动电话用户数!K27/年末户籍人口!K31</f>
        <v>0.70889882742480104</v>
      </c>
      <c r="L27" s="10">
        <f>年末移动电话用户数!L27/年末户籍人口!L31</f>
        <v>0.61901813700858999</v>
      </c>
      <c r="M27" s="10">
        <f>年末移动电话用户数!M27/年末户籍人口!M31</f>
        <v>0.54092876170111814</v>
      </c>
      <c r="N27" s="10">
        <f>年末移动电话用户数!N27/年末户籍人口!N31</f>
        <v>0.503905540417802</v>
      </c>
      <c r="O27" s="10">
        <f>年末移动电话用户数!O27/年末户籍人口!O31</f>
        <v>0.4398936381315236</v>
      </c>
      <c r="P27" s="10">
        <f>年末移动电话用户数!P27/年末户籍人口!P31</f>
        <v>0.39351560461153495</v>
      </c>
      <c r="Q27" s="10">
        <f>年末移动电话用户数!Q27/年末户籍人口!Q31</f>
        <v>0.36376618077964468</v>
      </c>
      <c r="R27" s="10">
        <f>年末移动电话用户数!R27/年末户籍人口!R31</f>
        <v>0.33280502177331367</v>
      </c>
      <c r="S27" s="10">
        <f>年末移动电话用户数!S27/年末户籍人口!S31</f>
        <v>0.29768140453621783</v>
      </c>
      <c r="T27" s="10">
        <f>年末移动电话用户数!T27/年末户籍人口!T31</f>
        <v>0.25812679097903146</v>
      </c>
      <c r="U27" s="10">
        <f>年末移动电话用户数!U27/年末户籍人口!U31</f>
        <v>0.19788505159579567</v>
      </c>
      <c r="V27" s="10">
        <f>年末移动电话用户数!V27/年末户籍人口!V31</f>
        <v>0.13639151784137221</v>
      </c>
      <c r="W27" s="10">
        <f>年末移动电话用户数!W27/年末户籍人口!W31</f>
        <v>7.9408375324008768E-2</v>
      </c>
      <c r="X27" s="10">
        <f>年末移动电话用户数!X27/年末户籍人口!X31</f>
        <v>7.0219451340012076E-2</v>
      </c>
      <c r="Y27" s="10">
        <f>年末移动电话用户数!Y27/年末户籍人口!Y31</f>
        <v>6.2335260909466256E-2</v>
      </c>
      <c r="Z27" s="10">
        <f>年末移动电话用户数!Z27/年末户籍人口!Z31</f>
        <v>5.5228036659711266E-2</v>
      </c>
      <c r="AA27" s="10">
        <f>年末移动电话用户数!AA27/年末户籍人口!AA31</f>
        <v>4.899856104583885E-2</v>
      </c>
      <c r="AB27" s="10">
        <f>年末移动电话用户数!AB27/年末户籍人口!AB31</f>
        <v>4.3521101422325632E-2</v>
      </c>
      <c r="AC27" s="10">
        <f>年末移动电话用户数!AC27/年末户籍人口!AC31</f>
        <v>3.8572817999462036E-2</v>
      </c>
      <c r="AD27" s="10">
        <f>年末移动电话用户数!AD27/年末户籍人口!AD31</f>
        <v>0</v>
      </c>
      <c r="AE27" s="10">
        <f>年末移动电话用户数!AE27/年末户籍人口!AE31</f>
        <v>0</v>
      </c>
      <c r="AF27" s="10"/>
      <c r="AG27" s="28"/>
    </row>
    <row r="28" spans="1:33" s="34" customFormat="1" ht="16.2" customHeight="1" x14ac:dyDescent="0.25">
      <c r="A28" s="30" t="s">
        <v>30</v>
      </c>
      <c r="B28" s="10">
        <f>年末移动电话用户数!B28/年末户籍人口!B32</f>
        <v>1.7537446467795608</v>
      </c>
      <c r="C28" s="10">
        <f>年末移动电话用户数!C28/年末户籍人口!C32</f>
        <v>1.7851175941395707</v>
      </c>
      <c r="D28" s="10">
        <f>年末移动电话用户数!D28/年末户籍人口!D32</f>
        <v>1.8926103836283474</v>
      </c>
      <c r="E28" s="10">
        <f>年末移动电话用户数!E28/年末户籍人口!E32</f>
        <v>1.744585252688208</v>
      </c>
      <c r="F28" s="10">
        <f>年末移动电话用户数!F28/年末户籍人口!F32</f>
        <v>1.9423461264862303</v>
      </c>
      <c r="G28" s="10">
        <f>年末移动电话用户数!G28/年末户籍人口!G32</f>
        <v>1.8622895083360622</v>
      </c>
      <c r="H28" s="10">
        <f>年末移动电话用户数!H28/年末户籍人口!H32</f>
        <v>1.7206376438630351</v>
      </c>
      <c r="I28" s="10">
        <f>年末移动电话用户数!I28/年末户籍人口!I32</f>
        <v>1.808558283457514</v>
      </c>
      <c r="J28" s="10">
        <f>年末移动电话用户数!J28/年末户籍人口!J32</f>
        <v>1.8195483753737383</v>
      </c>
      <c r="K28" s="10">
        <f>年末移动电话用户数!K28/年末户籍人口!K32</f>
        <v>1.914864603237401</v>
      </c>
      <c r="L28" s="10">
        <f>年末移动电话用户数!L28/年末户籍人口!L32</f>
        <v>1.8205914940765362</v>
      </c>
      <c r="M28" s="10">
        <f>年末移动电话用户数!M28/年末户籍人口!M32</f>
        <v>1.7390396121312153</v>
      </c>
      <c r="N28" s="10">
        <f>年末移动电话用户数!N28/年末户籍人口!N32</f>
        <v>1.5073059082562421</v>
      </c>
      <c r="O28" s="10">
        <f>年末移动电话用户数!O28/年末户籍人口!O32</f>
        <v>1.2714653001412739</v>
      </c>
      <c r="P28" s="10">
        <f>年末移动电话用户数!P28/年末户籍人口!P32</f>
        <v>1.1325736026169819</v>
      </c>
      <c r="Q28" s="10">
        <f>年末移动电话用户数!Q28/年末户籍人口!Q32</f>
        <v>1.0459596504477291</v>
      </c>
      <c r="R28" s="10">
        <f>年末移动电话用户数!R28/年末户籍人口!R32</f>
        <v>0.89613920609026632</v>
      </c>
      <c r="S28" s="10">
        <f>年末移动电话用户数!S28/年末户籍人口!S32</f>
        <v>0.73001672781715854</v>
      </c>
      <c r="T28" s="10">
        <f>年末移动电话用户数!T28/年末户籍人口!T32</f>
        <v>0.62103067878341778</v>
      </c>
      <c r="U28" s="10">
        <f>年末移动电话用户数!U28/年末户籍人口!U32</f>
        <v>0.42315021401691066</v>
      </c>
      <c r="V28" s="10">
        <f>年末移动电话用户数!V28/年末户籍人口!V32</f>
        <v>0.29781813939016805</v>
      </c>
      <c r="W28" s="10">
        <f>年末移动电话用户数!W28/年末户籍人口!W32</f>
        <v>0.22559074419060693</v>
      </c>
      <c r="X28" s="10">
        <f>年末移动电话用户数!X28/年末户籍人口!X32</f>
        <v>0.20281490746489658</v>
      </c>
      <c r="Y28" s="10">
        <f>年末移动电话用户数!Y28/年末户籍人口!Y32</f>
        <v>0.18293486301743034</v>
      </c>
      <c r="Z28" s="10">
        <f>年末移动电话用户数!Z28/年末户籍人口!Z32</f>
        <v>0.16448456130954733</v>
      </c>
      <c r="AA28" s="10">
        <f>年末移动电话用户数!AA28/年末户籍人口!AA32</f>
        <v>0.14962752495599932</v>
      </c>
      <c r="AB28" s="10">
        <f>年末移动电话用户数!AB28/年末户籍人口!AB32</f>
        <v>0.1361124475526001</v>
      </c>
      <c r="AC28" s="10">
        <f>年末移动电话用户数!AC28/年末户籍人口!AC32</f>
        <v>0.12381811691536965</v>
      </c>
      <c r="AD28" s="10">
        <f>年末移动电话用户数!AD28/年末户籍人口!AD32</f>
        <v>0</v>
      </c>
      <c r="AE28" s="10">
        <f>年末移动电话用户数!AE28/年末户籍人口!AE32</f>
        <v>0</v>
      </c>
      <c r="AF28" s="10"/>
      <c r="AG28" s="28"/>
    </row>
    <row r="29" spans="1:33" s="34" customFormat="1" ht="16.2" customHeight="1" x14ac:dyDescent="0.25">
      <c r="A29" s="30" t="s">
        <v>32</v>
      </c>
      <c r="B29" s="10">
        <f>年末移动电话用户数!B29/年末户籍人口!B34</f>
        <v>2.0537294917794826</v>
      </c>
      <c r="C29" s="10">
        <f>年末移动电话用户数!C29/年末户籍人口!C34</f>
        <v>2.0159700985389057</v>
      </c>
      <c r="D29" s="10">
        <f>年末移动电话用户数!D29/年末户籍人口!D34</f>
        <v>1.9711785898095728</v>
      </c>
      <c r="E29" s="10">
        <f>年末移动电话用户数!E29/年末户籍人口!E34</f>
        <v>2.0054973550461566</v>
      </c>
      <c r="F29" s="10">
        <f>年末移动电话用户数!F29/年末户籍人口!F34</f>
        <v>1.9574229887872376</v>
      </c>
      <c r="G29" s="10">
        <f>年末移动电话用户数!G29/年末户籍人口!G34</f>
        <v>1.8668182383346064</v>
      </c>
      <c r="H29" s="10">
        <f>年末移动电话用户数!H29/年末户籍人口!H34</f>
        <v>1.7202879651297809</v>
      </c>
      <c r="I29" s="10">
        <f>年末移动电话用户数!I29/年末户籍人口!I34</f>
        <v>1.7405547455766148</v>
      </c>
      <c r="J29" s="10">
        <f>年末移动电话用户数!J29/年末户籍人口!J34</f>
        <v>1.7693006357856493</v>
      </c>
      <c r="K29" s="10">
        <f>年末移动电话用户数!K29/年末户籍人口!K34</f>
        <v>1.6423489822418114</v>
      </c>
      <c r="L29" s="10">
        <f>年末移动电话用户数!L29/年末户籍人口!L34</f>
        <v>1.4748840803709429</v>
      </c>
      <c r="M29" s="10">
        <f>年末移动电话用户数!M29/年末户籍人口!M34</f>
        <v>1.290603632085876</v>
      </c>
      <c r="N29" s="10">
        <f>年末移动电话用户数!N29/年末户籍人口!N34</f>
        <v>1.0524323618802558</v>
      </c>
      <c r="O29" s="10">
        <f>年末移动电话用户数!O29/年末户籍人口!O34</f>
        <v>1.0101500028090413</v>
      </c>
      <c r="P29" s="10">
        <f>年末移动电话用户数!P29/年末户籍人口!P34</f>
        <v>0.87430939226519333</v>
      </c>
      <c r="Q29" s="10">
        <f>年末移动电话用户数!Q29/年末户籍人口!Q34</f>
        <v>0.74124010044427269</v>
      </c>
      <c r="R29" s="10">
        <f>年末移动电话用户数!R29/年末户籍人口!R34</f>
        <v>0.65848726424266002</v>
      </c>
      <c r="S29" s="10">
        <f>年末移动电话用户数!S29/年末户籍人口!S34</f>
        <v>0.64491513756957142</v>
      </c>
      <c r="T29" s="10">
        <f>年末移动电话用户数!T29/年末户籍人口!T34</f>
        <v>0.55698719478247039</v>
      </c>
      <c r="U29" s="10">
        <f>年末移动电话用户数!U29/年末户籍人口!U34</f>
        <v>0.47758541504423008</v>
      </c>
      <c r="V29" s="10">
        <f>年末移动电话用户数!V29/年末户籍人口!V34</f>
        <v>0.42311190153796407</v>
      </c>
      <c r="W29" s="10">
        <f>年末移动电话用户数!W29/年末户籍人口!W34</f>
        <v>0.28556777157860191</v>
      </c>
      <c r="X29" s="10">
        <f>年末移动电话用户数!X29/年末户籍人口!X34</f>
        <v>0.2625554119483442</v>
      </c>
      <c r="Y29" s="10">
        <f>年末移动电话用户数!Y29/年末户籍人口!Y34</f>
        <v>0.2419374163020139</v>
      </c>
      <c r="Z29" s="10">
        <f>年末移动电话用户数!Z29/年末户籍人口!Z34</f>
        <v>0.22244132927004784</v>
      </c>
      <c r="AA29" s="10">
        <f>年末移动电话用户数!AA29/年末户籍人口!AA34</f>
        <v>0.20351778689336542</v>
      </c>
      <c r="AB29" s="10">
        <f>年末移动电话用户数!AB29/年末户籍人口!AB34</f>
        <v>0.18620410927183983</v>
      </c>
      <c r="AC29" s="10">
        <f>年末移动电话用户数!AC29/年末户籍人口!AC34</f>
        <v>0.17036334189249952</v>
      </c>
      <c r="AD29" s="10">
        <f>年末移动电话用户数!AD29/年末户籍人口!AD34</f>
        <v>0</v>
      </c>
      <c r="AE29" s="10">
        <f>年末移动电话用户数!AE29/年末户籍人口!AE34</f>
        <v>0</v>
      </c>
      <c r="AF29" s="10"/>
      <c r="AG29" s="28"/>
    </row>
    <row r="30" spans="1:33" s="34" customFormat="1" ht="16.2" customHeight="1" x14ac:dyDescent="0.25">
      <c r="A30" s="30" t="s">
        <v>35</v>
      </c>
      <c r="B30" s="10">
        <f>年末移动电话用户数!B30/年末户籍人口!B36</f>
        <v>1.8219024714940415</v>
      </c>
      <c r="C30" s="10">
        <f>年末移动电话用户数!C30/年末户籍人口!C36</f>
        <v>1.7598799399699849</v>
      </c>
      <c r="D30" s="10">
        <f>年末移动电话用户数!D30/年末户籍人口!D36</f>
        <v>1.748353783231084</v>
      </c>
      <c r="E30" s="10">
        <f>年末移动电话用户数!E30/年末户籍人口!E36</f>
        <v>1.7629868093734975</v>
      </c>
      <c r="F30" s="10">
        <f>年末移动电话用户数!F30/年末户籍人口!F36</f>
        <v>1.6845379837263268</v>
      </c>
      <c r="G30" s="10">
        <f>年末移动电话用户数!G30/年末户籍人口!G36</f>
        <v>2.0470806465859908</v>
      </c>
      <c r="H30" s="10">
        <f>年末移动电话用户数!H30/年末户籍人口!H36</f>
        <v>2.109269877444147</v>
      </c>
      <c r="I30" s="10">
        <f>年末移动电话用户数!I30/年末户籍人口!I36</f>
        <v>2.1663438197288087</v>
      </c>
      <c r="J30" s="10">
        <f>年末移动电话用户数!J30/年末户籍人口!J36</f>
        <v>2.4837787781034972</v>
      </c>
      <c r="K30" s="10">
        <f>年末移动电话用户数!K30/年末户籍人口!K36</f>
        <v>2.6776424225149644</v>
      </c>
      <c r="L30" s="10">
        <f>年末移动电话用户数!L30/年末户籍人口!L36</f>
        <v>2.2658106987612752</v>
      </c>
      <c r="M30" s="10">
        <f>年末移动电话用户数!M30/年末户籍人口!M36</f>
        <v>2.0385057398684059</v>
      </c>
      <c r="N30" s="10">
        <f>年末移动电话用户数!N30/年末户籍人口!N36</f>
        <v>1.818008764197105</v>
      </c>
      <c r="O30" s="10">
        <f>年末移动电话用户数!O30/年末户籍人口!O36</f>
        <v>1.4329192626044238</v>
      </c>
      <c r="P30" s="10">
        <f>年末移动电话用户数!P30/年末户籍人口!P36</f>
        <v>0.95527644697656355</v>
      </c>
      <c r="Q30" s="10">
        <f>年末移动电话用户数!Q30/年末户籍人口!Q36</f>
        <v>0.86959764474975465</v>
      </c>
      <c r="R30" s="10">
        <f>年末移动电话用户数!R30/年末户籍人口!R36</f>
        <v>0.73172577711091347</v>
      </c>
      <c r="S30" s="10">
        <f>年末移动电话用户数!S30/年末户籍人口!S36</f>
        <v>0.56618985345071648</v>
      </c>
      <c r="T30" s="10">
        <f>年末移动电话用户数!T30/年末户籍人口!T36</f>
        <v>0.48454504075805854</v>
      </c>
      <c r="U30" s="10">
        <f>年末移动电话用户数!U30/年末户籍人口!U36</f>
        <v>0.33665466521532839</v>
      </c>
      <c r="V30" s="10">
        <f>年末移动电话用户数!V30/年末户籍人口!V36</f>
        <v>0.27956560725316326</v>
      </c>
      <c r="W30" s="10">
        <f>年末移动电话用户数!W30/年末户籍人口!W36</f>
        <v>0.18384088423234124</v>
      </c>
      <c r="X30" s="10">
        <f>年末移动电话用户数!X30/年末户籍人口!X36</f>
        <v>0.16468795310726383</v>
      </c>
      <c r="Y30" s="10">
        <f>年末移动电话用户数!Y30/年末户籍人口!Y36</f>
        <v>0.14900618613291261</v>
      </c>
      <c r="Z30" s="10">
        <f>年末移动电话用户数!Z30/年末户籍人口!Z36</f>
        <v>0.13341247881036741</v>
      </c>
      <c r="AA30" s="10">
        <f>年末移动电话用户数!AA30/年末户籍人口!AA36</f>
        <v>0.12016647083925946</v>
      </c>
      <c r="AB30" s="10">
        <f>年末移动电话用户数!AB30/年末户籍人口!AB36</f>
        <v>0.10823560766371482</v>
      </c>
      <c r="AC30" s="10">
        <f>年末移动电话用户数!AC30/年末户籍人口!AC36</f>
        <v>9.7489313653923368E-2</v>
      </c>
      <c r="AD30" s="10">
        <f>年末移动电话用户数!AD30/年末户籍人口!AD36</f>
        <v>0</v>
      </c>
      <c r="AE30" s="10">
        <f>年末移动电话用户数!AE30/年末户籍人口!AE36</f>
        <v>0</v>
      </c>
      <c r="AF30" s="10"/>
      <c r="AG30" s="28"/>
    </row>
    <row r="31" spans="1:33" ht="21.45" customHeight="1" x14ac:dyDescent="0.3">
      <c r="A31" s="38" t="s">
        <v>62</v>
      </c>
      <c r="B31" s="10"/>
      <c r="C31" s="9"/>
      <c r="D31" s="9"/>
      <c r="E31" s="9"/>
      <c r="F31" s="9"/>
      <c r="AF31" s="27"/>
      <c r="AG31" s="28"/>
    </row>
    <row r="32" spans="1:33" ht="21.45" customHeight="1" x14ac:dyDescent="0.3">
      <c r="A32" s="9" t="s">
        <v>63</v>
      </c>
      <c r="B32" s="10"/>
      <c r="C32" s="9"/>
      <c r="D32" s="9"/>
      <c r="E32" s="9"/>
      <c r="F32" s="9"/>
      <c r="AF32" s="27"/>
      <c r="AG32" s="28"/>
    </row>
    <row r="33" spans="1:33" ht="21.45" customHeight="1" x14ac:dyDescent="0.3">
      <c r="A33" s="9" t="s">
        <v>64</v>
      </c>
      <c r="B33" s="10"/>
      <c r="C33" s="9"/>
      <c r="D33" s="9"/>
      <c r="E33" s="9"/>
      <c r="F33" s="9"/>
      <c r="AF33" s="27"/>
      <c r="AG33" s="28"/>
    </row>
    <row r="34" spans="1:33" ht="21.45" customHeight="1" x14ac:dyDescent="0.3">
      <c r="A34" s="9" t="s">
        <v>65</v>
      </c>
      <c r="B34" s="10"/>
      <c r="C34" s="9"/>
      <c r="D34" s="9"/>
      <c r="E34" s="9"/>
      <c r="F34" s="9"/>
    </row>
    <row r="35" spans="1:33" ht="21.45" customHeight="1" x14ac:dyDescent="0.3">
      <c r="A35" s="9" t="s">
        <v>66</v>
      </c>
      <c r="B35" s="10"/>
      <c r="C35" s="9"/>
      <c r="D35" s="9"/>
      <c r="E35" s="9"/>
      <c r="F35" s="9"/>
    </row>
    <row r="36" spans="1:33" ht="21.45" customHeight="1" x14ac:dyDescent="0.3">
      <c r="A36" s="9"/>
      <c r="B36" s="9"/>
      <c r="C36" s="9"/>
      <c r="D36" s="9"/>
      <c r="E36" s="9"/>
      <c r="F36" s="9"/>
    </row>
    <row r="37" spans="1:33" ht="21.45" customHeight="1" x14ac:dyDescent="0.3">
      <c r="A37" s="9"/>
      <c r="B37" s="9"/>
      <c r="C37" s="9"/>
      <c r="D37" s="9"/>
      <c r="E37" s="9"/>
      <c r="F37" s="9"/>
    </row>
  </sheetData>
  <phoneticPr fontId="1" type="noConversion"/>
  <pageMargins left="0.7" right="0.7" top="0.75" bottom="0.75" header="0.3" footer="0.3"/>
  <pageSetup paperSize="9" orientation="portrait" r:id="rId1"/>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G32"/>
  <sheetViews>
    <sheetView topLeftCell="A16" workbookViewId="0">
      <selection activeCell="A27" sqref="A27"/>
    </sheetView>
  </sheetViews>
  <sheetFormatPr defaultRowHeight="13.8" x14ac:dyDescent="0.3"/>
  <cols>
    <col min="1" max="1" width="12.33203125" style="2" customWidth="1"/>
    <col min="2" max="31" width="9.77734375" style="2" customWidth="1"/>
    <col min="32" max="256" width="16" style="2" customWidth="1"/>
    <col min="257" max="257" width="12.33203125" style="2" customWidth="1"/>
    <col min="258" max="287" width="9.77734375" style="2" customWidth="1"/>
    <col min="288" max="512" width="16" style="2" customWidth="1"/>
    <col min="513" max="513" width="12.33203125" style="2" customWidth="1"/>
    <col min="514" max="543" width="9.77734375" style="2" customWidth="1"/>
    <col min="544" max="768" width="16" style="2" customWidth="1"/>
    <col min="769" max="769" width="12.33203125" style="2" customWidth="1"/>
    <col min="770" max="799" width="9.77734375" style="2" customWidth="1"/>
    <col min="800" max="1024" width="16" style="2" customWidth="1"/>
    <col min="1025" max="1025" width="12.33203125" style="2" customWidth="1"/>
    <col min="1026" max="1055" width="9.77734375" style="2" customWidth="1"/>
    <col min="1056" max="1280" width="16" style="2" customWidth="1"/>
    <col min="1281" max="1281" width="12.33203125" style="2" customWidth="1"/>
    <col min="1282" max="1311" width="9.77734375" style="2" customWidth="1"/>
    <col min="1312" max="1536" width="16" style="2" customWidth="1"/>
    <col min="1537" max="1537" width="12.33203125" style="2" customWidth="1"/>
    <col min="1538" max="1567" width="9.77734375" style="2" customWidth="1"/>
    <col min="1568" max="1792" width="16" style="2" customWidth="1"/>
    <col min="1793" max="1793" width="12.33203125" style="2" customWidth="1"/>
    <col min="1794" max="1823" width="9.77734375" style="2" customWidth="1"/>
    <col min="1824" max="2048" width="16" style="2" customWidth="1"/>
    <col min="2049" max="2049" width="12.33203125" style="2" customWidth="1"/>
    <col min="2050" max="2079" width="9.77734375" style="2" customWidth="1"/>
    <col min="2080" max="2304" width="16" style="2" customWidth="1"/>
    <col min="2305" max="2305" width="12.33203125" style="2" customWidth="1"/>
    <col min="2306" max="2335" width="9.77734375" style="2" customWidth="1"/>
    <col min="2336" max="2560" width="16" style="2" customWidth="1"/>
    <col min="2561" max="2561" width="12.33203125" style="2" customWidth="1"/>
    <col min="2562" max="2591" width="9.77734375" style="2" customWidth="1"/>
    <col min="2592" max="2816" width="16" style="2" customWidth="1"/>
    <col min="2817" max="2817" width="12.33203125" style="2" customWidth="1"/>
    <col min="2818" max="2847" width="9.77734375" style="2" customWidth="1"/>
    <col min="2848" max="3072" width="16" style="2" customWidth="1"/>
    <col min="3073" max="3073" width="12.33203125" style="2" customWidth="1"/>
    <col min="3074" max="3103" width="9.77734375" style="2" customWidth="1"/>
    <col min="3104" max="3328" width="16" style="2" customWidth="1"/>
    <col min="3329" max="3329" width="12.33203125" style="2" customWidth="1"/>
    <col min="3330" max="3359" width="9.77734375" style="2" customWidth="1"/>
    <col min="3360" max="3584" width="16" style="2" customWidth="1"/>
    <col min="3585" max="3585" width="12.33203125" style="2" customWidth="1"/>
    <col min="3586" max="3615" width="9.77734375" style="2" customWidth="1"/>
    <col min="3616" max="3840" width="16" style="2" customWidth="1"/>
    <col min="3841" max="3841" width="12.33203125" style="2" customWidth="1"/>
    <col min="3842" max="3871" width="9.77734375" style="2" customWidth="1"/>
    <col min="3872" max="4096" width="16" style="2" customWidth="1"/>
    <col min="4097" max="4097" width="12.33203125" style="2" customWidth="1"/>
    <col min="4098" max="4127" width="9.77734375" style="2" customWidth="1"/>
    <col min="4128" max="4352" width="16" style="2" customWidth="1"/>
    <col min="4353" max="4353" width="12.33203125" style="2" customWidth="1"/>
    <col min="4354" max="4383" width="9.77734375" style="2" customWidth="1"/>
    <col min="4384" max="4608" width="16" style="2" customWidth="1"/>
    <col min="4609" max="4609" width="12.33203125" style="2" customWidth="1"/>
    <col min="4610" max="4639" width="9.77734375" style="2" customWidth="1"/>
    <col min="4640" max="4864" width="16" style="2" customWidth="1"/>
    <col min="4865" max="4865" width="12.33203125" style="2" customWidth="1"/>
    <col min="4866" max="4895" width="9.77734375" style="2" customWidth="1"/>
    <col min="4896" max="5120" width="16" style="2" customWidth="1"/>
    <col min="5121" max="5121" width="12.33203125" style="2" customWidth="1"/>
    <col min="5122" max="5151" width="9.77734375" style="2" customWidth="1"/>
    <col min="5152" max="5376" width="16" style="2" customWidth="1"/>
    <col min="5377" max="5377" width="12.33203125" style="2" customWidth="1"/>
    <col min="5378" max="5407" width="9.77734375" style="2" customWidth="1"/>
    <col min="5408" max="5632" width="16" style="2" customWidth="1"/>
    <col min="5633" max="5633" width="12.33203125" style="2" customWidth="1"/>
    <col min="5634" max="5663" width="9.77734375" style="2" customWidth="1"/>
    <col min="5664" max="5888" width="16" style="2" customWidth="1"/>
    <col min="5889" max="5889" width="12.33203125" style="2" customWidth="1"/>
    <col min="5890" max="5919" width="9.77734375" style="2" customWidth="1"/>
    <col min="5920" max="6144" width="16" style="2" customWidth="1"/>
    <col min="6145" max="6145" width="12.33203125" style="2" customWidth="1"/>
    <col min="6146" max="6175" width="9.77734375" style="2" customWidth="1"/>
    <col min="6176" max="6400" width="16" style="2" customWidth="1"/>
    <col min="6401" max="6401" width="12.33203125" style="2" customWidth="1"/>
    <col min="6402" max="6431" width="9.77734375" style="2" customWidth="1"/>
    <col min="6432" max="6656" width="16" style="2" customWidth="1"/>
    <col min="6657" max="6657" width="12.33203125" style="2" customWidth="1"/>
    <col min="6658" max="6687" width="9.77734375" style="2" customWidth="1"/>
    <col min="6688" max="6912" width="16" style="2" customWidth="1"/>
    <col min="6913" max="6913" width="12.33203125" style="2" customWidth="1"/>
    <col min="6914" max="6943" width="9.77734375" style="2" customWidth="1"/>
    <col min="6944" max="7168" width="16" style="2" customWidth="1"/>
    <col min="7169" max="7169" width="12.33203125" style="2" customWidth="1"/>
    <col min="7170" max="7199" width="9.77734375" style="2" customWidth="1"/>
    <col min="7200" max="7424" width="16" style="2" customWidth="1"/>
    <col min="7425" max="7425" width="12.33203125" style="2" customWidth="1"/>
    <col min="7426" max="7455" width="9.77734375" style="2" customWidth="1"/>
    <col min="7456" max="7680" width="16" style="2" customWidth="1"/>
    <col min="7681" max="7681" width="12.33203125" style="2" customWidth="1"/>
    <col min="7682" max="7711" width="9.77734375" style="2" customWidth="1"/>
    <col min="7712" max="7936" width="16" style="2" customWidth="1"/>
    <col min="7937" max="7937" width="12.33203125" style="2" customWidth="1"/>
    <col min="7938" max="7967" width="9.77734375" style="2" customWidth="1"/>
    <col min="7968" max="8192" width="16" style="2" customWidth="1"/>
    <col min="8193" max="8193" width="12.33203125" style="2" customWidth="1"/>
    <col min="8194" max="8223" width="9.77734375" style="2" customWidth="1"/>
    <col min="8224" max="8448" width="16" style="2" customWidth="1"/>
    <col min="8449" max="8449" width="12.33203125" style="2" customWidth="1"/>
    <col min="8450" max="8479" width="9.77734375" style="2" customWidth="1"/>
    <col min="8480" max="8704" width="16" style="2" customWidth="1"/>
    <col min="8705" max="8705" width="12.33203125" style="2" customWidth="1"/>
    <col min="8706" max="8735" width="9.77734375" style="2" customWidth="1"/>
    <col min="8736" max="8960" width="16" style="2" customWidth="1"/>
    <col min="8961" max="8961" width="12.33203125" style="2" customWidth="1"/>
    <col min="8962" max="8991" width="9.77734375" style="2" customWidth="1"/>
    <col min="8992" max="9216" width="16" style="2" customWidth="1"/>
    <col min="9217" max="9217" width="12.33203125" style="2" customWidth="1"/>
    <col min="9218" max="9247" width="9.77734375" style="2" customWidth="1"/>
    <col min="9248" max="9472" width="16" style="2" customWidth="1"/>
    <col min="9473" max="9473" width="12.33203125" style="2" customWidth="1"/>
    <col min="9474" max="9503" width="9.77734375" style="2" customWidth="1"/>
    <col min="9504" max="9728" width="16" style="2" customWidth="1"/>
    <col min="9729" max="9729" width="12.33203125" style="2" customWidth="1"/>
    <col min="9730" max="9759" width="9.77734375" style="2" customWidth="1"/>
    <col min="9760" max="9984" width="16" style="2" customWidth="1"/>
    <col min="9985" max="9985" width="12.33203125" style="2" customWidth="1"/>
    <col min="9986" max="10015" width="9.77734375" style="2" customWidth="1"/>
    <col min="10016" max="10240" width="16" style="2" customWidth="1"/>
    <col min="10241" max="10241" width="12.33203125" style="2" customWidth="1"/>
    <col min="10242" max="10271" width="9.77734375" style="2" customWidth="1"/>
    <col min="10272" max="10496" width="16" style="2" customWidth="1"/>
    <col min="10497" max="10497" width="12.33203125" style="2" customWidth="1"/>
    <col min="10498" max="10527" width="9.77734375" style="2" customWidth="1"/>
    <col min="10528" max="10752" width="16" style="2" customWidth="1"/>
    <col min="10753" max="10753" width="12.33203125" style="2" customWidth="1"/>
    <col min="10754" max="10783" width="9.77734375" style="2" customWidth="1"/>
    <col min="10784" max="11008" width="16" style="2" customWidth="1"/>
    <col min="11009" max="11009" width="12.33203125" style="2" customWidth="1"/>
    <col min="11010" max="11039" width="9.77734375" style="2" customWidth="1"/>
    <col min="11040" max="11264" width="16" style="2" customWidth="1"/>
    <col min="11265" max="11265" width="12.33203125" style="2" customWidth="1"/>
    <col min="11266" max="11295" width="9.77734375" style="2" customWidth="1"/>
    <col min="11296" max="11520" width="16" style="2" customWidth="1"/>
    <col min="11521" max="11521" width="12.33203125" style="2" customWidth="1"/>
    <col min="11522" max="11551" width="9.77734375" style="2" customWidth="1"/>
    <col min="11552" max="11776" width="16" style="2" customWidth="1"/>
    <col min="11777" max="11777" width="12.33203125" style="2" customWidth="1"/>
    <col min="11778" max="11807" width="9.77734375" style="2" customWidth="1"/>
    <col min="11808" max="12032" width="16" style="2" customWidth="1"/>
    <col min="12033" max="12033" width="12.33203125" style="2" customWidth="1"/>
    <col min="12034" max="12063" width="9.77734375" style="2" customWidth="1"/>
    <col min="12064" max="12288" width="16" style="2" customWidth="1"/>
    <col min="12289" max="12289" width="12.33203125" style="2" customWidth="1"/>
    <col min="12290" max="12319" width="9.77734375" style="2" customWidth="1"/>
    <col min="12320" max="12544" width="16" style="2" customWidth="1"/>
    <col min="12545" max="12545" width="12.33203125" style="2" customWidth="1"/>
    <col min="12546" max="12575" width="9.77734375" style="2" customWidth="1"/>
    <col min="12576" max="12800" width="16" style="2" customWidth="1"/>
    <col min="12801" max="12801" width="12.33203125" style="2" customWidth="1"/>
    <col min="12802" max="12831" width="9.77734375" style="2" customWidth="1"/>
    <col min="12832" max="13056" width="16" style="2" customWidth="1"/>
    <col min="13057" max="13057" width="12.33203125" style="2" customWidth="1"/>
    <col min="13058" max="13087" width="9.77734375" style="2" customWidth="1"/>
    <col min="13088" max="13312" width="16" style="2" customWidth="1"/>
    <col min="13313" max="13313" width="12.33203125" style="2" customWidth="1"/>
    <col min="13314" max="13343" width="9.77734375" style="2" customWidth="1"/>
    <col min="13344" max="13568" width="16" style="2" customWidth="1"/>
    <col min="13569" max="13569" width="12.33203125" style="2" customWidth="1"/>
    <col min="13570" max="13599" width="9.77734375" style="2" customWidth="1"/>
    <col min="13600" max="13824" width="16" style="2" customWidth="1"/>
    <col min="13825" max="13825" width="12.33203125" style="2" customWidth="1"/>
    <col min="13826" max="13855" width="9.77734375" style="2" customWidth="1"/>
    <col min="13856" max="14080" width="16" style="2" customWidth="1"/>
    <col min="14081" max="14081" width="12.33203125" style="2" customWidth="1"/>
    <col min="14082" max="14111" width="9.77734375" style="2" customWidth="1"/>
    <col min="14112" max="14336" width="16" style="2" customWidth="1"/>
    <col min="14337" max="14337" width="12.33203125" style="2" customWidth="1"/>
    <col min="14338" max="14367" width="9.77734375" style="2" customWidth="1"/>
    <col min="14368" max="14592" width="16" style="2" customWidth="1"/>
    <col min="14593" max="14593" width="12.33203125" style="2" customWidth="1"/>
    <col min="14594" max="14623" width="9.77734375" style="2" customWidth="1"/>
    <col min="14624" max="14848" width="16" style="2" customWidth="1"/>
    <col min="14849" max="14849" width="12.33203125" style="2" customWidth="1"/>
    <col min="14850" max="14879" width="9.77734375" style="2" customWidth="1"/>
    <col min="14880" max="15104" width="16" style="2" customWidth="1"/>
    <col min="15105" max="15105" width="12.33203125" style="2" customWidth="1"/>
    <col min="15106" max="15135" width="9.77734375" style="2" customWidth="1"/>
    <col min="15136" max="15360" width="16" style="2" customWidth="1"/>
    <col min="15361" max="15361" width="12.33203125" style="2" customWidth="1"/>
    <col min="15362" max="15391" width="9.77734375" style="2" customWidth="1"/>
    <col min="15392" max="15616" width="16" style="2" customWidth="1"/>
    <col min="15617" max="15617" width="12.33203125" style="2" customWidth="1"/>
    <col min="15618" max="15647" width="9.77734375" style="2" customWidth="1"/>
    <col min="15648" max="15872" width="16" style="2" customWidth="1"/>
    <col min="15873" max="15873" width="12.33203125" style="2" customWidth="1"/>
    <col min="15874" max="15903" width="9.77734375" style="2" customWidth="1"/>
    <col min="15904" max="16128" width="16" style="2" customWidth="1"/>
    <col min="16129" max="16129" width="12.33203125" style="2" customWidth="1"/>
    <col min="16130" max="16159" width="9.77734375" style="2" customWidth="1"/>
    <col min="16160" max="16384" width="16" style="2" customWidth="1"/>
  </cols>
  <sheetData>
    <row r="1" spans="1:33" ht="19.95" customHeight="1" x14ac:dyDescent="0.3">
      <c r="A1" s="1" t="s">
        <v>0</v>
      </c>
      <c r="B1" s="1"/>
    </row>
    <row r="2" spans="1:33" x14ac:dyDescent="0.3">
      <c r="A2" s="1" t="s">
        <v>56</v>
      </c>
      <c r="B2" s="1"/>
    </row>
    <row r="3" spans="1:33" x14ac:dyDescent="0.3">
      <c r="A3" s="1" t="s">
        <v>1</v>
      </c>
      <c r="B3" s="1"/>
    </row>
    <row r="4" spans="1:33" x14ac:dyDescent="0.3">
      <c r="A4" s="4" t="s">
        <v>2</v>
      </c>
      <c r="B4" s="4">
        <v>2022</v>
      </c>
      <c r="C4" s="4">
        <v>2021</v>
      </c>
      <c r="D4" s="4">
        <v>2020</v>
      </c>
      <c r="E4" s="4">
        <v>2019</v>
      </c>
      <c r="F4" s="4">
        <v>2018</v>
      </c>
      <c r="G4" s="4">
        <v>2017</v>
      </c>
      <c r="H4" s="4">
        <v>2016</v>
      </c>
      <c r="I4" s="4">
        <v>2015</v>
      </c>
      <c r="J4" s="4">
        <v>2014</v>
      </c>
      <c r="K4" s="4">
        <v>2013</v>
      </c>
      <c r="L4" s="4">
        <v>2012</v>
      </c>
      <c r="M4" s="4">
        <v>2011</v>
      </c>
      <c r="N4" s="4">
        <v>2010</v>
      </c>
      <c r="O4" s="4">
        <v>2009</v>
      </c>
      <c r="P4" s="4">
        <v>2008</v>
      </c>
      <c r="Q4" s="4">
        <v>2007</v>
      </c>
      <c r="R4" s="4">
        <v>2006</v>
      </c>
      <c r="S4" s="4">
        <v>2005</v>
      </c>
      <c r="T4" s="4">
        <v>2004</v>
      </c>
      <c r="U4" s="4">
        <v>2003</v>
      </c>
      <c r="V4" s="4">
        <v>2002</v>
      </c>
      <c r="W4" s="4">
        <v>2001</v>
      </c>
      <c r="X4" s="4">
        <v>2000</v>
      </c>
      <c r="Y4" s="4">
        <v>1999</v>
      </c>
      <c r="Z4" s="4">
        <v>1998</v>
      </c>
      <c r="AA4" s="4">
        <v>1997</v>
      </c>
      <c r="AB4" s="4">
        <v>1996</v>
      </c>
      <c r="AC4" s="4">
        <v>1995</v>
      </c>
      <c r="AD4" s="4">
        <v>1994</v>
      </c>
      <c r="AE4" s="4">
        <v>1993</v>
      </c>
    </row>
    <row r="5" spans="1:33" x14ac:dyDescent="0.3">
      <c r="A5" s="5" t="s">
        <v>3</v>
      </c>
      <c r="B5" s="10">
        <f>'执业有（助理）医师数'!B5*10000/(年末户籍人口!B5*10)</f>
        <v>8.298516711816287</v>
      </c>
      <c r="C5" s="10">
        <f>'执业有（助理）医师数'!C5*10000/(年末户籍人口!C5*10)</f>
        <v>7.9589671029359748</v>
      </c>
      <c r="D5" s="10">
        <f>'执业有（助理）医师数'!D5*10000/(年末户籍人口!D5*10)</f>
        <v>7.6884637350085665</v>
      </c>
      <c r="E5" s="10">
        <f>'执业有（助理）医师数'!E5*10000/(年末户籍人口!E5*10)</f>
        <v>7.5783598110777159</v>
      </c>
      <c r="F5" s="10">
        <f>'执业有（助理）医师数'!F5*10000/(年末户籍人口!F5*10)</f>
        <v>7.2539613315888936</v>
      </c>
      <c r="G5" s="10">
        <f>'执业有（助理）医师数'!G5*10000/(年末户籍人口!G5*10)</f>
        <v>6.9452619187757501</v>
      </c>
      <c r="H5" s="10">
        <f>'执业有（助理）医师数'!H5*10000/(年末户籍人口!H5*10)</f>
        <v>6.559734675608647</v>
      </c>
      <c r="I5" s="10">
        <f>'执业有（助理）医师数'!I5*10000/(年末户籍人口!I5*10)</f>
        <v>6.3336306868867087</v>
      </c>
      <c r="J5" s="10">
        <f>'执业有（助理）医师数'!J5*10000/(年末户籍人口!J5*10)</f>
        <v>5.9922003899805008</v>
      </c>
      <c r="K5" s="10">
        <f>'执业有（助理）医师数'!K5*10000/(年末户籍人口!K5*10)</f>
        <v>5.8571493687041345</v>
      </c>
      <c r="L5" s="10">
        <f>'执业有（助理）医师数'!L5*10000/(年末户籍人口!L5*10)</f>
        <v>5.734280825613121</v>
      </c>
      <c r="M5" s="10">
        <f>'执业有（助理）医师数'!M5*10000/(年末户籍人口!M5*10)</f>
        <v>5.4541755352447723</v>
      </c>
      <c r="N5" s="10">
        <f>'执业有（助理）医师数'!N5*10000/(年末户籍人口!N5*10)</f>
        <v>5.2623211446740861</v>
      </c>
      <c r="O5" s="10">
        <f>'执业有（助理）医师数'!O5*10000/(年末户籍人口!O5*10)</f>
        <v>5.0420033346158775</v>
      </c>
      <c r="P5" s="10">
        <f>'执业有（助理）医师数'!P5*10000/(年末户籍人口!P5*10)</f>
        <v>4.7959879248222812</v>
      </c>
      <c r="Q5" s="10">
        <f>'执业有（助理）医师数'!Q5*10000/(年末户籍人口!Q5*10)</f>
        <v>4.5220966084275434</v>
      </c>
      <c r="R5" s="10">
        <f>'执业有（助理）医师数'!R5*10000/(年末户籍人口!R5*10)</f>
        <v>4.400146671555718</v>
      </c>
      <c r="S5" s="10">
        <f>'执业有（助理）医师数'!S5*10000/(年末户籍人口!S5*10)</f>
        <v>4.2731433783167523</v>
      </c>
      <c r="T5" s="10">
        <f>'执业有（助理）医师数'!T5*10000/(年末户籍人口!T5*10)</f>
        <v>4.2046310885798448</v>
      </c>
      <c r="U5" s="10">
        <f>'执业有（助理）医师数'!U5*10000/(年末户籍人口!U5*10)</f>
        <v>4.1418990347122335</v>
      </c>
      <c r="V5" s="10">
        <f>'执业有（助理）医师数'!V5*10000/(年末户籍人口!V5*10)</f>
        <v>4.1300980898296338</v>
      </c>
      <c r="W5" s="10">
        <f>'执业有（助理）医师数'!W5*10000/(年末户籍人口!W5*10)</f>
        <v>4.6192447845091271</v>
      </c>
      <c r="X5" s="10">
        <f>'执业有（助理）医师数'!X5*10000/(年末户籍人口!X5*10)</f>
        <v>4.6339119736334</v>
      </c>
      <c r="Y5" s="10">
        <f>'执业有（助理）医师数'!Y5*10000/(年末户籍人口!Y5*10)</f>
        <v>4.7550171759175557</v>
      </c>
      <c r="Z5" s="10">
        <f>'执业有（助理）医师数'!Z5*10000/(年末户籍人口!Z5*10)</f>
        <v>4.7369188164990526</v>
      </c>
      <c r="AA5" s="10">
        <f>'执业有（助理）医师数'!AA5*10000/(年末户籍人口!AA5*10)</f>
        <v>5.0078734390449338</v>
      </c>
      <c r="AB5" s="10">
        <f>'执业有（助理）医师数'!AB5*10000/(年末户籍人口!AB5*10)</f>
        <v>4.966627586015897</v>
      </c>
      <c r="AC5" s="10">
        <f>'执业有（助理）医师数'!AC5*10000/(年末户籍人口!AC5*10)</f>
        <v>5.602415911694262</v>
      </c>
      <c r="AD5" s="10">
        <f>'执业有（助理）医师数'!AD5*10000/(年末户籍人口!AD5*10)</f>
        <v>5.0178808814993721</v>
      </c>
      <c r="AE5" s="10">
        <f>'执业有（助理）医师数'!AE5*10000/(年末户籍人口!AE5*10)</f>
        <v>5.0712913816430598</v>
      </c>
    </row>
    <row r="6" spans="1:33" x14ac:dyDescent="0.3">
      <c r="A6" s="5" t="s">
        <v>4</v>
      </c>
      <c r="B6" s="10">
        <f>'执业有（助理）医师数'!B6*10000/(年末户籍人口!B6*10)</f>
        <v>4.8511235822216205</v>
      </c>
      <c r="C6" s="10">
        <f>'执业有（助理）医师数'!C6*10000/(年末户籍人口!C6*10)</f>
        <v>4.4980896144494613</v>
      </c>
      <c r="D6" s="10">
        <f>'执业有（助理）医师数'!D6*10000/(年末户籍人口!D6*10)</f>
        <v>4.3513637810874863</v>
      </c>
      <c r="E6" s="10">
        <f>'执业有（助理）医师数'!E6*10000/(年末户籍人口!E6*10)</f>
        <v>4.1870454258333476</v>
      </c>
      <c r="F6" s="10">
        <f>'执业有（助理）医师数'!F6*10000/(年末户籍人口!F6*10)</f>
        <v>3.9847267549901528</v>
      </c>
      <c r="G6" s="10">
        <f>'执业有（助理）医师数'!G6*10000/(年末户籍人口!G6*10)</f>
        <v>3.9143229935523198</v>
      </c>
      <c r="H6" s="10">
        <f>'执业有（助理）医师数'!H6*10000/(年末户籍人口!H6*10)</f>
        <v>3.6193029490616624</v>
      </c>
      <c r="I6" s="10">
        <f>'执业有（助理）医师数'!I6*10000/(年末户籍人口!I6*10)</f>
        <v>3.4959587106826371</v>
      </c>
      <c r="J6" s="10">
        <f>'执业有（助理）医师数'!J6*10000/(年末户籍人口!J6*10)</f>
        <v>3.2754313143037002</v>
      </c>
      <c r="K6" s="10">
        <f>'执业有（助理）医师数'!K6*10000/(年末户籍人口!K6*10)</f>
        <v>3.1973066924310487</v>
      </c>
      <c r="L6" s="10">
        <f>'执业有（助理）医师数'!L6*10000/(年末户籍人口!L6*10)</f>
        <v>3.0910189287152638</v>
      </c>
      <c r="M6" s="10">
        <f>'执业有（助理）医师数'!M6*10000/(年末户籍人口!M6*10)</f>
        <v>2.9906467022600451</v>
      </c>
      <c r="N6" s="10">
        <f>'执业有（助理）医师数'!N6*10000/(年末户籍人口!N6*10)</f>
        <v>2.9340101522842641</v>
      </c>
      <c r="O6" s="10">
        <f>'执业有（助理）医师数'!O6*10000/(年末户籍人口!O6*10)</f>
        <v>2.8029125917801534</v>
      </c>
      <c r="P6" s="10">
        <f>'执业有（助理）医师数'!P6*10000/(年末户籍人口!P6*10)</f>
        <v>2.6584006486908143</v>
      </c>
      <c r="Q6" s="10">
        <f>'执业有（助理）医师数'!Q6*10000/(年末户籍人口!Q6*10)</f>
        <v>2.7174476735743771</v>
      </c>
      <c r="R6" s="10">
        <f>'执业有（助理）医师数'!R6*10000/(年末户籍人口!R6*10)</f>
        <v>2.656781618851598</v>
      </c>
      <c r="S6" s="10">
        <f>'执业有（助理）医师数'!S6*10000/(年末户籍人口!S6*10)</f>
        <v>2.6511415815650219</v>
      </c>
      <c r="T6" s="10">
        <f>'执业有（助理）医师数'!T6*10000/(年末户籍人口!T6*10)</f>
        <v>2.6852216906241009</v>
      </c>
      <c r="U6" s="10">
        <f>'执业有（助理）医师数'!U6*10000/(年末户籍人口!U6*10)</f>
        <v>2.7677651905252314</v>
      </c>
      <c r="V6" s="10">
        <f>'执业有（助理）医师数'!V6*10000/(年末户籍人口!V6*10)</f>
        <v>2.8802899707655962</v>
      </c>
      <c r="W6" s="10">
        <f>'执业有（助理）医师数'!W6*10000/(年末户籍人口!W6*10)</f>
        <v>3.1610284167794318</v>
      </c>
      <c r="X6" s="10">
        <f>'执业有（助理）医师数'!X6*10000/(年末户籍人口!X6*10)</f>
        <v>3.2654482916263019</v>
      </c>
      <c r="Y6" s="10">
        <f>'执业有（助理）医师数'!Y6*10000/(年末户籍人口!Y6*10)</f>
        <v>3.3072464717246799</v>
      </c>
      <c r="Z6" s="10">
        <f>'执业有（助理）医师数'!Z6*10000/(年末户籍人口!Z6*10)</f>
        <v>3.4038254606144456</v>
      </c>
      <c r="AA6" s="10">
        <f>'执业有（助理）医师数'!AA6*10000/(年末户籍人口!AA6*10)</f>
        <v>3.5907237794301246</v>
      </c>
      <c r="AB6" s="10">
        <f>'执业有（助理）医师数'!AB6*10000/(年末户籍人口!AB6*10)</f>
        <v>3.6567933246900037</v>
      </c>
      <c r="AC6" s="10">
        <f>'执业有（助理）医师数'!AC6*10000/(年末户籍人口!AC6*10)</f>
        <v>4.1687283523008416</v>
      </c>
      <c r="AD6" s="10">
        <f>'执业有（助理）医师数'!AD6*10000/(年末户籍人口!AD6*10)</f>
        <v>3.7338460850512005</v>
      </c>
      <c r="AE6" s="10">
        <f>'执业有（助理）医师数'!AE6*10000/(年末户籍人口!AE6*10)</f>
        <v>3.7094072816789003</v>
      </c>
    </row>
    <row r="7" spans="1:33" x14ac:dyDescent="0.3">
      <c r="A7" s="5" t="s">
        <v>5</v>
      </c>
      <c r="B7" s="10">
        <f>'执业有（助理）医师数'!B7*10000/(年末户籍人口!B7*10)</f>
        <v>4.6637456391821432</v>
      </c>
      <c r="C7" s="10">
        <f>'执业有（助理）医师数'!C7*10000/(年末户籍人口!C7*10)</f>
        <v>4.5242914979757085</v>
      </c>
      <c r="D7" s="10">
        <f>'执业有（助理）医师数'!D7*10000/(年末户籍人口!D7*10)</f>
        <v>4.419217514696939</v>
      </c>
      <c r="E7" s="10">
        <f>'执业有（助理）医师数'!E7*10000/(年末户籍人口!E7*10)</f>
        <v>3.7533613964404826</v>
      </c>
      <c r="F7" s="10">
        <f>'执业有（助理）医师数'!F7*10000/(年末户籍人口!F7*10)</f>
        <v>3.8101059494702527</v>
      </c>
      <c r="G7" s="10">
        <f>'执业有（助理）医师数'!G7*10000/(年末户籍人口!G7*10)</f>
        <v>3.5446783589680364</v>
      </c>
      <c r="H7" s="10">
        <f>'执业有（助理）医师数'!H7*10000/(年末户籍人口!H7*10)</f>
        <v>3.0635838150289016</v>
      </c>
      <c r="I7" s="10">
        <f>'执业有（助理）医师数'!I7*10000/(年末户籍人口!I7*10)</f>
        <v>2.8770265541775206</v>
      </c>
      <c r="J7" s="10">
        <f>'执业有（助理）医师数'!J7*10000/(年末户籍人口!J7*10)</f>
        <v>2.4879747885221426</v>
      </c>
      <c r="K7" s="10">
        <f>'执业有（助理）医师数'!K7*10000/(年末户籍人口!K7*10)</f>
        <v>2.7014903055375568</v>
      </c>
      <c r="L7" s="10">
        <f>'执业有（助理）医师数'!L7*10000/(年末户籍人口!L7*10)</f>
        <v>2.2977529766345377</v>
      </c>
      <c r="M7" s="10">
        <f>'执业有（助理）医师数'!M7*10000/(年末户籍人口!M7*10)</f>
        <v>2.2059782009245055</v>
      </c>
      <c r="N7" s="10">
        <f>'执业有（助理）医师数'!N7*10000/(年末户籍人口!N7*10)</f>
        <v>2.1937805815034976</v>
      </c>
      <c r="O7" s="10">
        <f>'执业有（助理）医师数'!O7*10000/(年末户籍人口!O7*10)</f>
        <v>2.0564553258100484</v>
      </c>
      <c r="P7" s="10">
        <f>'执业有（助理）医师数'!P7*10000/(年末户籍人口!P7*10)</f>
        <v>1.9865905140302957</v>
      </c>
      <c r="Q7" s="10">
        <f>'执业有（助理）医师数'!Q7*10000/(年末户籍人口!Q7*10)</f>
        <v>1.9684833254803413</v>
      </c>
      <c r="R7" s="10">
        <f>'执业有（助理）医师数'!R7*10000/(年末户籍人口!R7*10)</f>
        <v>1.4901543374135178</v>
      </c>
      <c r="S7" s="10">
        <f>'执业有（助理）医师数'!S7*10000/(年末户籍人口!S7*10)</f>
        <v>1.4064082180426754</v>
      </c>
      <c r="T7" s="10">
        <f>'执业有（助理）医师数'!T7*10000/(年末户籍人口!T7*10)</f>
        <v>1.3240535047648043</v>
      </c>
      <c r="U7" s="10">
        <f>'执业有（助理）医师数'!U7*10000/(年末户籍人口!U7*10)</f>
        <v>1.2429514759041607</v>
      </c>
      <c r="V7" s="10">
        <f>'执业有（助理）医师数'!V7*10000/(年末户籍人口!V7*10)</f>
        <v>1.1662157102474326</v>
      </c>
      <c r="W7" s="10">
        <f>'执业有（助理）医师数'!W7*10000/(年末户籍人口!W7*10)</f>
        <v>1.0961429802173996</v>
      </c>
      <c r="X7" s="10">
        <f>'执业有（助理）医师数'!X7*10000/(年末户籍人口!X7*10)</f>
        <v>1.0281520636659338</v>
      </c>
      <c r="Y7" s="10">
        <f>'执业有（助理）医师数'!Y7*10000/(年末户籍人口!Y7*10)</f>
        <v>0.97352437595213304</v>
      </c>
      <c r="Z7" s="10">
        <f>'执业有（助理）医师数'!Z7*10000/(年末户籍人口!Z7*10)</f>
        <v>0.91538263228298744</v>
      </c>
      <c r="AA7" s="10">
        <f>'执业有（助理）医师数'!AA7*10000/(年末户籍人口!AA7*10)</f>
        <v>0.85766439405702011</v>
      </c>
      <c r="AB7" s="10">
        <f>'执业有（助理）医师数'!AB7*10000/(年末户籍人口!AB7*10)</f>
        <v>0.80358550281713315</v>
      </c>
      <c r="AC7" s="10">
        <f>'执业有（助理）医师数'!AC7*10000/(年末户籍人口!AC7*10)</f>
        <v>0.75291648436431802</v>
      </c>
      <c r="AD7" s="10">
        <f>'执业有（助理）医师数'!AD7*10000/(年末户籍人口!AD7*10)</f>
        <v>0.70544233369093812</v>
      </c>
      <c r="AE7" s="10">
        <f>'执业有（助理）医师数'!AE7*10000/(年末户籍人口!AE7*10)</f>
        <v>0.66096160264505077</v>
      </c>
      <c r="AF7" s="3"/>
      <c r="AG7" s="3"/>
    </row>
    <row r="8" spans="1:33" x14ac:dyDescent="0.3">
      <c r="A8" s="5" t="s">
        <v>8</v>
      </c>
      <c r="B8" s="10">
        <f>'执业有（助理）医师数'!B10*10000/(年末户籍人口!B10*10)</f>
        <v>4.9182708574035461</v>
      </c>
      <c r="C8" s="10">
        <f>'执业有（助理）医师数'!C10*10000/(年末户籍人口!C10*10)</f>
        <v>4.6642278547164882</v>
      </c>
      <c r="D8" s="10">
        <f>'执业有（助理）医师数'!D10*10000/(年末户籍人口!D10*10)</f>
        <v>4.4082917869325637</v>
      </c>
      <c r="E8" s="10">
        <f>'执业有（助理）医师数'!E10*10000/(年末户籍人口!E10*10)</f>
        <v>4.2041248016922266</v>
      </c>
      <c r="F8" s="10">
        <f>'执业有（助理）医师数'!F10*10000/(年末户籍人口!F10*10)</f>
        <v>4.0349066341371866</v>
      </c>
      <c r="G8" s="10">
        <f>'执业有（助理）医师数'!G10*10000/(年末户籍人口!G10*10)</f>
        <v>3.8265825361286385</v>
      </c>
      <c r="H8" s="10">
        <f>'执业有（助理）医师数'!H10*10000/(年末户籍人口!H10*10)</f>
        <v>3.6083877995642704</v>
      </c>
      <c r="I8" s="10">
        <f>'执业有（助理）医师数'!I10*10000/(年末户籍人口!I10*10)</f>
        <v>3.395353294724881</v>
      </c>
      <c r="J8" s="10">
        <f>'执业有（助理）医师数'!J10*10000/(年末户籍人口!J10*10)</f>
        <v>3.2565267363581629</v>
      </c>
      <c r="K8" s="10">
        <f>'执业有（助理）医师数'!K10*10000/(年末户籍人口!K10*10)</f>
        <v>3.2182200767421709</v>
      </c>
      <c r="L8" s="10">
        <f>'执业有（助理）医师数'!L10*10000/(年末户籍人口!L10*10)</f>
        <v>3.1319416658618362</v>
      </c>
      <c r="M8" s="10">
        <f>'执业有（助理）医师数'!M10*10000/(年末户籍人口!M10*10)</f>
        <v>3.0441821527902695</v>
      </c>
      <c r="N8" s="10">
        <f>'执业有（助理）医师数'!N10*10000/(年末户籍人口!N10*10)</f>
        <v>2.904391328515842</v>
      </c>
      <c r="O8" s="10">
        <f>'执业有（助理）医师数'!O10*10000/(年末户籍人口!O10*10)</f>
        <v>2.8330193287279322</v>
      </c>
      <c r="P8" s="10">
        <f>'执业有（助理）医师数'!P10*10000/(年末户籍人口!P10*10)</f>
        <v>2.7469832237810259</v>
      </c>
      <c r="Q8" s="10">
        <f>'执业有（助理）医师数'!Q10*10000/(年末户籍人口!Q10*10)</f>
        <v>2.7755470081857503</v>
      </c>
      <c r="R8" s="10">
        <f>'执业有（助理）医师数'!R10*10000/(年末户籍人口!R10*10)</f>
        <v>2.615270907953835</v>
      </c>
      <c r="S8" s="10">
        <f>'执业有（助理）医师数'!S10*10000/(年末户籍人口!S10*10)</f>
        <v>2.5268867885882242</v>
      </c>
      <c r="T8" s="10">
        <f>'执业有（助理）医师数'!T10*10000/(年末户籍人口!T10*10)</f>
        <v>2.4405937662770878</v>
      </c>
      <c r="U8" s="10">
        <f>'执业有（助理）医师数'!U10*10000/(年末户籍人口!U10*10)</f>
        <v>2.3576294822042452</v>
      </c>
      <c r="V8" s="10">
        <f>'执业有（助理）医师数'!V10*10000/(年末户籍人口!V10*10)</f>
        <v>2.262354204809371</v>
      </c>
      <c r="W8" s="10">
        <f>'执业有（助理）医师数'!W10*10000/(年末户籍人口!W10*10)</f>
        <v>2.1690711946589332</v>
      </c>
      <c r="X8" s="10">
        <f>'执业有（助理）医师数'!X10*10000/(年末户籍人口!X10*10)</f>
        <v>2.0937807951605709</v>
      </c>
      <c r="Y8" s="10">
        <f>'执业有（助理）医师数'!Y10*10000/(年末户籍人口!Y10*10)</f>
        <v>2.0324650522186642</v>
      </c>
      <c r="Z8" s="10">
        <f>'执业有（助理）医师数'!Z10*10000/(年末户籍人口!Z10*10)</f>
        <v>1.9562631643884287</v>
      </c>
      <c r="AA8" s="10">
        <f>'执业有（助理）医师数'!AA10*10000/(年末户籍人口!AA10*10)</f>
        <v>1.8854363286361706</v>
      </c>
      <c r="AB8" s="10">
        <f>'执业有（助理）医师数'!AB10*10000/(年末户籍人口!AB10*10)</f>
        <v>1.8171737903434748</v>
      </c>
      <c r="AC8" s="10">
        <f>'执业有（助理）医师数'!AC10*10000/(年末户籍人口!AC10*10)</f>
        <v>1.7513827086910214</v>
      </c>
      <c r="AD8" s="10">
        <f>'执业有（助理）医师数'!AD10*10000/(年末户籍人口!AD10*10)</f>
        <v>1.6879736041769142</v>
      </c>
      <c r="AE8" s="10">
        <f>'执业有（助理）医师数'!AE10*10000/(年末户籍人口!AE10*10)</f>
        <v>1.6268602369196208</v>
      </c>
      <c r="AF8" s="3"/>
      <c r="AG8" s="3"/>
    </row>
    <row r="9" spans="1:33" x14ac:dyDescent="0.3">
      <c r="A9" s="5" t="s">
        <v>9</v>
      </c>
      <c r="B9" s="10">
        <f>'执业有（助理）医师数'!B11*10000/(年末户籍人口!B11*10)</f>
        <v>4.0821981665188609</v>
      </c>
      <c r="C9" s="10">
        <f>'执业有（助理）医师数'!C11*10000/(年末户籍人口!C11*10)</f>
        <v>3.9595758780649435</v>
      </c>
      <c r="D9" s="10">
        <f>'执业有（助理）医师数'!D11*10000/(年末户籍人口!D11*10)</f>
        <v>3.8730053191489362</v>
      </c>
      <c r="E9" s="10">
        <f>'执业有（助理）医师数'!E11*10000/(年末户籍人口!E11*10)</f>
        <v>3.7916116855133706</v>
      </c>
      <c r="F9" s="10">
        <f>'执业有（助理）医师数'!F11*10000/(年末户籍人口!F11*10)</f>
        <v>3.6457720804421965</v>
      </c>
      <c r="G9" s="10">
        <f>'执业有（助理）医师数'!G11*10000/(年末户籍人口!G11*10)</f>
        <v>3.4123955689287091</v>
      </c>
      <c r="H9" s="10">
        <f>'执业有（助理）医师数'!H11*10000/(年末户籍人口!H11*10)</f>
        <v>3.2738445007806858</v>
      </c>
      <c r="I9" s="10">
        <f>'执业有（助理）医师数'!I11*10000/(年末户籍人口!I11*10)</f>
        <v>3.150481838398814</v>
      </c>
      <c r="J9" s="10">
        <f>'执业有（助理）医师数'!J11*10000/(年末户籍人口!J11*10)</f>
        <v>3.011997509633344</v>
      </c>
      <c r="K9" s="10">
        <f>'执业有（助理）医师数'!K11*10000/(年末户籍人口!K11*10)</f>
        <v>2.9588299940823402</v>
      </c>
      <c r="L9" s="10">
        <f>'执业有（助理）医师数'!L11*10000/(年末户籍人口!L11*10)</f>
        <v>2.8629025427317853</v>
      </c>
      <c r="M9" s="10">
        <f>'执业有（助理）医师数'!M11*10000/(年末户籍人口!M11*10)</f>
        <v>2.7016005709042719</v>
      </c>
      <c r="N9" s="10">
        <f>'执业有（助理）医师数'!N11*10000/(年末户籍人口!N11*10)</f>
        <v>2.7112748107223243</v>
      </c>
      <c r="O9" s="10">
        <f>'执业有（助理）医师数'!O11*10000/(年末户籍人口!O11*10)</f>
        <v>2.7188782489740082</v>
      </c>
      <c r="P9" s="10">
        <f>'执业有（助理）医师数'!P11*10000/(年末户籍人口!P11*10)</f>
        <v>2.5369833896155098</v>
      </c>
      <c r="Q9" s="10">
        <f>'执业有（助理）医师数'!Q11*10000/(年末户籍人口!Q11*10)</f>
        <v>2.4386447361593939</v>
      </c>
      <c r="R9" s="10">
        <f>'执业有（助理）医师数'!R11*10000/(年末户籍人口!R11*10)</f>
        <v>2.5870507621311702</v>
      </c>
      <c r="S9" s="10">
        <f>'执业有（助理）医师数'!S11*10000/(年末户籍人口!S11*10)</f>
        <v>2.5415557474066608</v>
      </c>
      <c r="T9" s="10">
        <f>'执业有（助理）医师数'!T11*10000/(年末户籍人口!T11*10)</f>
        <v>2.4837880353042476</v>
      </c>
      <c r="U9" s="10">
        <f>'执业有（助理）医师数'!U11*10000/(年末户籍人口!U11*10)</f>
        <v>2.4175167600473335</v>
      </c>
      <c r="V9" s="10">
        <f>'执业有（助理）医师数'!V11*10000/(年末户籍人口!V11*10)</f>
        <v>2.3563610216267001</v>
      </c>
      <c r="W9" s="10">
        <f>'执业有（助理）医师数'!W11*10000/(年末户籍人口!W11*10)</f>
        <v>2.3013030101619667</v>
      </c>
      <c r="X9" s="10">
        <f>'执业有（助理）医师数'!X11*10000/(年末户籍人口!X11*10)</f>
        <v>2.2468783879697281</v>
      </c>
      <c r="Y9" s="10">
        <f>'执业有（助理）医师数'!Y11*10000/(年末户籍人口!Y11*10)</f>
        <v>2.205961629094106</v>
      </c>
      <c r="Z9" s="10">
        <f>'执业有（助理）医师数'!Z11*10000/(年末户籍人口!Z11*10)</f>
        <v>2.1497582910335651</v>
      </c>
      <c r="AA9" s="10">
        <f>'执业有（助理）医师数'!AA11*10000/(年末户籍人口!AA11*10)</f>
        <v>2.0953156393103876</v>
      </c>
      <c r="AB9" s="10">
        <f>'执业有（助理）医师数'!AB11*10000/(年末户籍人口!AB11*10)</f>
        <v>2.0422517483246452</v>
      </c>
      <c r="AC9" s="10">
        <f>'执业有（助理）医师数'!AC11*10000/(年末户籍人口!AC11*10)</f>
        <v>1.990531700945908</v>
      </c>
      <c r="AD9" s="10">
        <f>'执业有（助理）医师数'!AD11*10000/(年末户籍人口!AD11*10)</f>
        <v>1.9401214643204503</v>
      </c>
      <c r="AE9" s="10">
        <f>'执业有（助理）医师数'!AE11*10000/(年末户籍人口!AE11*10)</f>
        <v>1.8909878674769298</v>
      </c>
      <c r="AF9" s="3"/>
      <c r="AG9" s="3"/>
    </row>
    <row r="10" spans="1:33" x14ac:dyDescent="0.3">
      <c r="A10" s="5" t="s">
        <v>10</v>
      </c>
      <c r="B10" s="10">
        <f>'执业有（助理）医师数'!B12*10000/(年末户籍人口!B12*10)</f>
        <v>4.5981843501414987</v>
      </c>
      <c r="C10" s="10">
        <f>'执业有（助理）医师数'!C12*10000/(年末户籍人口!C12*10)</f>
        <v>3.992015968063872</v>
      </c>
      <c r="D10" s="10">
        <f>'执业有（助理）医师数'!D12*10000/(年末户籍人口!D12*10)</f>
        <v>3.7379892195922193</v>
      </c>
      <c r="E10" s="10">
        <f>'执业有（助理）医师数'!E12*10000/(年末户籍人口!E12*10)</f>
        <v>3.3563279384452103</v>
      </c>
      <c r="F10" s="10">
        <f>'执业有（助理）医师数'!F12*10000/(年末户籍人口!F12*10)</f>
        <v>3.2610576475129447</v>
      </c>
      <c r="G10" s="10">
        <f>'执业有（助理）医师数'!G12*10000/(年末户籍人口!G12*10)</f>
        <v>2.8173903754740159</v>
      </c>
      <c r="H10" s="10">
        <f>'执业有（助理）医师数'!H12*10000/(年末户籍人口!H12*10)</f>
        <v>2.8270708625884291</v>
      </c>
      <c r="I10" s="10">
        <f>'执业有（助理）医师数'!I12*10000/(年末户籍人口!I12*10)</f>
        <v>2.7327116193306185</v>
      </c>
      <c r="J10" s="10">
        <f>'执业有（助理）医师数'!J12*10000/(年末户籍人口!J12*10)</f>
        <v>2.491551255715327</v>
      </c>
      <c r="K10" s="10">
        <f>'执业有（助理）医师数'!K12*10000/(年末户籍人口!K12*10)</f>
        <v>2.4579164839836847</v>
      </c>
      <c r="L10" s="10">
        <f>'执业有（助理）医师数'!L12*10000/(年末户籍人口!L12*10)</f>
        <v>2.4441802087462015</v>
      </c>
      <c r="M10" s="10">
        <f>'执业有（助理）医师数'!M12*10000/(年末户籍人口!M12*10)</f>
        <v>2.3497906192157738</v>
      </c>
      <c r="N10" s="10">
        <f>'执业有（助理）医师数'!N12*10000/(年末户籍人口!N12*10)</f>
        <v>2.3191766922742429</v>
      </c>
      <c r="O10" s="10">
        <f>'执业有（助理）医师数'!O12*10000/(年末户籍人口!O12*10)</f>
        <v>2.1942869228430557</v>
      </c>
      <c r="P10" s="10">
        <f>'执业有（助理）医师数'!P12*10000/(年末户籍人口!P12*10)</f>
        <v>2.1527380968200607</v>
      </c>
      <c r="Q10" s="10">
        <f>'执业有（助理）医师数'!Q12*10000/(年末户籍人口!Q12*10)</f>
        <v>2.1046987063476106</v>
      </c>
      <c r="R10" s="10">
        <f>'执业有（助理）医师数'!R12*10000/(年末户籍人口!R12*10)</f>
        <v>2.1372724075426777</v>
      </c>
      <c r="S10" s="10">
        <f>'执业有（助理）医师数'!S12*10000/(年末户籍人口!S12*10)</f>
        <v>2.0548123439214816</v>
      </c>
      <c r="T10" s="10">
        <f>'执业有（助理）医师数'!T12*10000/(年末户籍人口!T12*10)</f>
        <v>1.9748283541487783</v>
      </c>
      <c r="U10" s="10">
        <f>'执业有（助理）医师数'!U12*10000/(年末户籍人口!U12*10)</f>
        <v>1.8940078476475393</v>
      </c>
      <c r="V10" s="10">
        <f>'执业有（助理）医师数'!V12*10000/(年末户籍人口!V12*10)</f>
        <v>1.8162840160500524</v>
      </c>
      <c r="W10" s="10">
        <f>'执业有（助理）医师数'!W12*10000/(年末户籍人口!W12*10)</f>
        <v>1.7444782344403409</v>
      </c>
      <c r="X10" s="10">
        <f>'执业有（助理）医师数'!X12*10000/(年末户籍人口!X12*10)</f>
        <v>1.6740133339017977</v>
      </c>
      <c r="Y10" s="10">
        <f>'执业有（助理）医师数'!Y12*10000/(年末户籍人口!Y12*10)</f>
        <v>1.6119084609061152</v>
      </c>
      <c r="Z10" s="10">
        <f>'执业有（助理）医师数'!Z12*10000/(年末户籍人口!Z12*10)</f>
        <v>1.5431843655414414</v>
      </c>
      <c r="AA10" s="10">
        <f>'执业有（助理）医师数'!AA12*10000/(年末户籍人口!AA12*10)</f>
        <v>1.4772400454536982</v>
      </c>
      <c r="AB10" s="10">
        <f>'执业有（助理）医师数'!AB12*10000/(年末户籍人口!AB12*10)</f>
        <v>1.4141136993222354</v>
      </c>
      <c r="AC10" s="10">
        <f>'执业有（助理）医师数'!AC12*10000/(年末户籍人口!AC12*10)</f>
        <v>1.3536849077203652</v>
      </c>
      <c r="AD10" s="10">
        <f>'执业有（助理）医师数'!AD12*10000/(年末户籍人口!AD12*10)</f>
        <v>1.2958383970597038</v>
      </c>
      <c r="AE10" s="10">
        <f>'执业有（助理）医师数'!AE12*10000/(年末户籍人口!AE12*10)</f>
        <v>1.2404638196949889</v>
      </c>
      <c r="AF10" s="3"/>
      <c r="AG10" s="3"/>
    </row>
    <row r="11" spans="1:33" x14ac:dyDescent="0.3">
      <c r="A11" s="5" t="s">
        <v>11</v>
      </c>
      <c r="B11" s="10">
        <f>'执业有（助理）医师数'!B13*10000/(年末户籍人口!B13*10)</f>
        <v>3.45014961764219</v>
      </c>
      <c r="C11" s="10">
        <f>'执业有（助理）医师数'!C13*10000/(年末户籍人口!C13*10)</f>
        <v>3.3290924512298559</v>
      </c>
      <c r="D11" s="10">
        <f>'执业有（助理）医师数'!D13*10000/(年末户籍人口!D13*10)</f>
        <v>3.1523458091723779</v>
      </c>
      <c r="E11" s="10">
        <f>'执业有（助理）医师数'!E13*10000/(年末户籍人口!E13*10)</f>
        <v>2.9432169361111695</v>
      </c>
      <c r="F11" s="10">
        <f>'执业有（助理）医师数'!F13*10000/(年末户籍人口!F13*10)</f>
        <v>2.7954683985959603</v>
      </c>
      <c r="G11" s="10">
        <f>'执业有（助理）医师数'!G13*10000/(年末户籍人口!G13*10)</f>
        <v>2.3036649214659688</v>
      </c>
      <c r="H11" s="10">
        <f>'执业有（助理）医师数'!H13*10000/(年末户籍人口!H13*10)</f>
        <v>2.473883893768515</v>
      </c>
      <c r="I11" s="10">
        <f>'执业有（助理）医师数'!I13*10000/(年末户籍人口!I13*10)</f>
        <v>2.465231908630392</v>
      </c>
      <c r="J11" s="10">
        <f>'执业有（助理）医师数'!J13*10000/(年末户籍人口!J13*10)</f>
        <v>2.0662621924662461</v>
      </c>
      <c r="K11" s="10">
        <f>'执业有（助理）医师数'!K13*10000/(年末户籍人口!K13*10)</f>
        <v>2.2507812421498983</v>
      </c>
      <c r="L11" s="10">
        <f>'执业有（助理）医师数'!L13*10000/(年末户籍人口!L13*10)</f>
        <v>1.9123730536571619</v>
      </c>
      <c r="M11" s="10">
        <f>'执业有（助理）医师数'!M13*10000/(年末户籍人口!M13*10)</f>
        <v>2.0839625490788283</v>
      </c>
      <c r="N11" s="10">
        <f>'执业有（助理）医师数'!N13*10000/(年末户籍人口!N13*10)</f>
        <v>2.1672950142134231</v>
      </c>
      <c r="O11" s="10">
        <f>'执业有（助理）医师数'!O13*10000/(年末户籍人口!O13*10)</f>
        <v>1.9161145231396042</v>
      </c>
      <c r="P11" s="10">
        <f>'执业有（助理）医师数'!P13*10000/(年末户籍人口!P13*10)</f>
        <v>1.8381239016704709</v>
      </c>
      <c r="Q11" s="10">
        <f>'执业有（助理）医师数'!Q13*10000/(年末户籍人口!Q13*10)</f>
        <v>1.8230248032652399</v>
      </c>
      <c r="R11" s="10">
        <f>'执业有（助理）医师数'!R13*10000/(年末户籍人口!R13*10)</f>
        <v>1.6626714948742793</v>
      </c>
      <c r="S11" s="10">
        <f>'执业有（助理）医师数'!S13*10000/(年末户籍人口!S13*10)</f>
        <v>1.6048897444309487</v>
      </c>
      <c r="T11" s="10">
        <f>'执业有（助理）医师数'!T13*10000/(年末户籍人口!T13*10)</f>
        <v>1.5477285084825316</v>
      </c>
      <c r="U11" s="10">
        <f>'执业有（助理）医师数'!U13*10000/(年末户籍人口!U13*10)</f>
        <v>1.5103268563156127</v>
      </c>
      <c r="V11" s="10">
        <f>'执业有（助理）医师数'!V13*10000/(年末户籍人口!V13*10)</f>
        <v>1.4588638645619743</v>
      </c>
      <c r="W11" s="10">
        <f>'执业有（助理）医师数'!W13*10000/(年末户籍人口!W13*10)</f>
        <v>1.4109334287807349</v>
      </c>
      <c r="X11" s="10">
        <f>'执业有（助理）医师数'!X13*10000/(年末户籍人口!X13*10)</f>
        <v>1.363605899072805</v>
      </c>
      <c r="Y11" s="10">
        <f>'执业有（助理）医师数'!Y13*10000/(年末户籍人口!Y13*10)</f>
        <v>1.3194783747869063</v>
      </c>
      <c r="Z11" s="10">
        <f>'执业有（助理）医师数'!Z13*10000/(年末户籍人口!Z13*10)</f>
        <v>1.273691569475135</v>
      </c>
      <c r="AA11" s="10">
        <f>'执业有（助理）医师数'!AA13*10000/(年末户籍人口!AA13*10)</f>
        <v>1.2239208353928279</v>
      </c>
      <c r="AB11" s="10">
        <f>'执业有（助理）医师数'!AB13*10000/(年末户籍人口!AB13*10)</f>
        <v>1.1760949410428838</v>
      </c>
      <c r="AC11" s="10">
        <f>'执业有（助理）医师数'!AC13*10000/(年末户籍人口!AC13*10)</f>
        <v>1.1301378899254666</v>
      </c>
      <c r="AD11" s="10">
        <f>'执业有（助理）医师数'!AD13*10000/(年末户籍人口!AD13*10)</f>
        <v>1.0859766551777175</v>
      </c>
      <c r="AE11" s="10">
        <f>'执业有（助理）医师数'!AE13*10000/(年末户籍人口!AE13*10)</f>
        <v>1.0435410635323108</v>
      </c>
      <c r="AF11" s="3"/>
      <c r="AG11" s="3"/>
    </row>
    <row r="12" spans="1:33" x14ac:dyDescent="0.3">
      <c r="A12" s="5" t="s">
        <v>12</v>
      </c>
      <c r="B12" s="10">
        <f>'执业有（助理）医师数'!B14*10000/(年末户籍人口!B14*10)</f>
        <v>5.9355266762612064</v>
      </c>
      <c r="C12" s="10">
        <f>'执业有（助理）医师数'!C14*10000/(年末户籍人口!C14*10)</f>
        <v>5.6333311005425681</v>
      </c>
      <c r="D12" s="10">
        <f>'执业有（助理）医师数'!D14*10000/(年末户籍人口!D14*10)</f>
        <v>5.3129849623550616</v>
      </c>
      <c r="E12" s="10">
        <f>'执业有（助理）医师数'!E14*10000/(年末户籍人口!E14*10)</f>
        <v>5.0840536309807387</v>
      </c>
      <c r="F12" s="10">
        <f>'执业有（助理）医师数'!F14*10000/(年末户籍人口!F14*10)</f>
        <v>4.8961282293247992</v>
      </c>
      <c r="G12" s="10">
        <f>'执业有（助理）医师数'!G14*10000/(年末户籍人口!G14*10)</f>
        <v>4.6662497508813638</v>
      </c>
      <c r="H12" s="10">
        <f>'执业有（助理）医师数'!H14*10000/(年末户籍人口!H14*10)</f>
        <v>4.5103448275862066</v>
      </c>
      <c r="I12" s="10">
        <f>'执业有（助理）医师数'!I14*10000/(年末户籍人口!I14*10)</f>
        <v>4.3659951350339918</v>
      </c>
      <c r="J12" s="10">
        <f>'执业有（助理）医师数'!J14*10000/(年末户籍人口!J14*10)</f>
        <v>4.2538698399238193</v>
      </c>
      <c r="K12" s="10">
        <f>'执业有（助理）医师数'!K14*10000/(年末户籍人口!K14*10)</f>
        <v>4.0423363167962911</v>
      </c>
      <c r="L12" s="10">
        <f>'执业有（助理）医师数'!L14*10000/(年末户籍人口!L14*10)</f>
        <v>3.9104931566369756</v>
      </c>
      <c r="M12" s="10">
        <f>'执业有（助理）医师数'!M14*10000/(年末户籍人口!M14*10)</f>
        <v>3.7904407620335929</v>
      </c>
      <c r="N12" s="10">
        <f>'执业有（助理）医师数'!N14*10000/(年末户籍人口!N14*10)</f>
        <v>3.7535410764872523</v>
      </c>
      <c r="O12" s="10">
        <f>'执业有（助理）医师数'!O14*10000/(年末户籍人口!O14*10)</f>
        <v>3.7838223745270221</v>
      </c>
      <c r="P12" s="10">
        <f>'执业有（助理）医师数'!P14*10000/(年末户籍人口!P14*10)</f>
        <v>3.6663216011042099</v>
      </c>
      <c r="Q12" s="10">
        <f>'执业有（助理）医师数'!Q14*10000/(年末户籍人口!Q14*10)</f>
        <v>3.5391555342819436</v>
      </c>
      <c r="R12" s="10">
        <f>'执业有（助理）医师数'!R14*10000/(年末户籍人口!R14*10)</f>
        <v>3.3258288988948017</v>
      </c>
      <c r="S12" s="10">
        <f>'执业有（助理）医师数'!S14*10000/(年末户籍人口!S14*10)</f>
        <v>3.2346757237586932</v>
      </c>
      <c r="T12" s="10">
        <f>'执业有（助理）医师数'!T14*10000/(年末户籍人口!T14*10)</f>
        <v>3.2387107269352771</v>
      </c>
      <c r="U12" s="10">
        <f>'执业有（助理）医师数'!U14*10000/(年末户籍人口!U14*10)</f>
        <v>3.2867033843356164</v>
      </c>
      <c r="V12" s="10">
        <f>'执业有（助理）医师数'!V14*10000/(年末户籍人口!V14*10)</f>
        <v>3.2752973625237032</v>
      </c>
      <c r="W12" s="10">
        <f>'执业有（助理）医师数'!W14*10000/(年末户籍人口!W14*10)</f>
        <v>3.65447503654475</v>
      </c>
      <c r="X12" s="10">
        <f>'执业有（助理）医师数'!X14*10000/(年末户籍人口!X14*10)</f>
        <v>3.7756406861224394</v>
      </c>
      <c r="Y12" s="10">
        <f>'执业有（助理）医师数'!Y14*10000/(年末户籍人口!Y14*10)</f>
        <v>3.8534178140611672</v>
      </c>
      <c r="Z12" s="10">
        <f>'执业有（助理）医师数'!Z14*10000/(年末户籍人口!Z14*10)</f>
        <v>3.8267844295795133</v>
      </c>
      <c r="AA12" s="10">
        <f>'执业有（助理）医师数'!AA14*10000/(年末户籍人口!AA14*10)</f>
        <v>3.9219891838892038</v>
      </c>
      <c r="AB12" s="10">
        <f>'执业有（助理）医师数'!AB14*10000/(年末户籍人口!AB14*10)</f>
        <v>4.0017478898829371</v>
      </c>
      <c r="AC12" s="10">
        <f>'执业有（助理）医师数'!AC14*10000/(年末户籍人口!AC14*10)</f>
        <v>4.4135777101997204</v>
      </c>
      <c r="AD12" s="10">
        <f>'执业有（助理）医师数'!AD14*10000/(年末户籍人口!AD14*10)</f>
        <v>4.2500442712944926</v>
      </c>
      <c r="AE12" s="10">
        <f>'执业有（助理）医师数'!AE14*10000/(年末户籍人口!AE14*10)</f>
        <v>4.4333225203515765</v>
      </c>
      <c r="AF12" s="3"/>
      <c r="AG12" s="3"/>
    </row>
    <row r="13" spans="1:33" x14ac:dyDescent="0.3">
      <c r="A13" s="5" t="s">
        <v>13</v>
      </c>
      <c r="B13" s="10">
        <f>'执业有（助理）医师数'!B15*10000/(年末户籍人口!B15*10)</f>
        <v>5.7982703272542606</v>
      </c>
      <c r="C13" s="10">
        <f>'执业有（助理）医师数'!C15*10000/(年末户籍人口!C15*10)</f>
        <v>5.3564127027395392</v>
      </c>
      <c r="D13" s="10">
        <f>'执业有（助理）医师数'!D15*10000/(年末户籍人口!D15*10)</f>
        <v>5.2311098809853309</v>
      </c>
      <c r="E13" s="10">
        <f>'执业有（助理）医师数'!E15*10000/(年末户籍人口!E15*10)</f>
        <v>5.0294440844157666</v>
      </c>
      <c r="F13" s="10">
        <f>'执业有（助理）医师数'!F15*10000/(年末户籍人口!F15*10)</f>
        <v>4.5341062358309179</v>
      </c>
      <c r="G13" s="10">
        <f>'执业有（助理）医师数'!G15*10000/(年末户籍人口!G15*10)</f>
        <v>4.1282853658894911</v>
      </c>
      <c r="H13" s="10">
        <f>'执业有（助理）医师数'!H15*10000/(年末户籍人口!H15*10)</f>
        <v>3.8171970005582461</v>
      </c>
      <c r="I13" s="10">
        <f>'执业有（助理）医师数'!I15*10000/(年末户籍人口!I15*10)</f>
        <v>3.4129170492806855</v>
      </c>
      <c r="J13" s="10">
        <f>'执业有（助理）医师数'!J15*10000/(年末户籍人口!J15*10)</f>
        <v>3.3296337402885681</v>
      </c>
      <c r="K13" s="10">
        <f>'执业有（助理）医师数'!K15*10000/(年末户籍人口!K15*10)</f>
        <v>3.2188340667713691</v>
      </c>
      <c r="L13" s="10">
        <f>'执业有（助理）医师数'!L15*10000/(年末户籍人口!L15*10)</f>
        <v>2.9914797644405464</v>
      </c>
      <c r="M13" s="10">
        <f>'执业有（助理）医师数'!M15*10000/(年末户籍人口!M15*10)</f>
        <v>2.7185869633540762</v>
      </c>
      <c r="N13" s="10">
        <f>'执业有（助理）医师数'!N15*10000/(年末户籍人口!N15*10)</f>
        <v>2.6880870307706903</v>
      </c>
      <c r="O13" s="10">
        <f>'执业有（助理）医师数'!O15*10000/(年末户籍人口!O15*10)</f>
        <v>2.6358829413913019</v>
      </c>
      <c r="P13" s="10">
        <f>'执业有（助理）医师数'!P15*10000/(年末户籍人口!P15*10)</f>
        <v>2.5782275886365822</v>
      </c>
      <c r="Q13" s="10">
        <f>'执业有（助理）医师数'!Q15*10000/(年末户籍人口!Q15*10)</f>
        <v>2.5438695983278512</v>
      </c>
      <c r="R13" s="10">
        <f>'执业有（助理）医师数'!R15*10000/(年末户籍人口!R15*10)</f>
        <v>2.5031701332279366</v>
      </c>
      <c r="S13" s="10">
        <f>'执业有（助理）医师数'!S15*10000/(年末户籍人口!S15*10)</f>
        <v>2.4048211099453685</v>
      </c>
      <c r="T13" s="10">
        <f>'执业有（助理）医师数'!T15*10000/(年末户籍人口!T15*10)</f>
        <v>2.3142361737130654</v>
      </c>
      <c r="U13" s="10">
        <f>'执业有（助理）医师数'!U15*10000/(年末户籍人口!U15*10)</f>
        <v>2.2248053739072238</v>
      </c>
      <c r="V13" s="10">
        <f>'执业有（助理）医师数'!V15*10000/(年末户籍人口!V15*10)</f>
        <v>2.1304826542969608</v>
      </c>
      <c r="W13" s="10">
        <f>'执业有（助理）医师数'!W15*10000/(年末户籍人口!W15*10)</f>
        <v>2.0454340279018273</v>
      </c>
      <c r="X13" s="10">
        <f>'执业有（助理）医师数'!X15*10000/(年末户籍人口!X15*10)</f>
        <v>1.956919087595173</v>
      </c>
      <c r="Y13" s="10">
        <f>'执业有（助理）医师数'!Y15*10000/(年末户籍人口!Y15*10)</f>
        <v>1.8702144448332954</v>
      </c>
      <c r="Z13" s="10">
        <f>'执业有（助理）医师数'!Z15*10000/(年末户籍人口!Z15*10)</f>
        <v>1.7799034919119612</v>
      </c>
      <c r="AA13" s="10">
        <f>'执业有（助理）医师数'!AA15*10000/(年末户籍人口!AA15*10)</f>
        <v>1.6977759408711586</v>
      </c>
      <c r="AB13" s="10">
        <f>'执业有（助理）医师数'!AB15*10000/(年末户籍人口!AB15*10)</f>
        <v>1.619437884412849</v>
      </c>
      <c r="AC13" s="10">
        <f>'执业有（助理）医师数'!AC15*10000/(年末户籍人口!AC15*10)</f>
        <v>1.5447144692873145</v>
      </c>
      <c r="AD13" s="10">
        <f>'执业有（助理）医师数'!AD15*10000/(年末户籍人口!AD15*10)</f>
        <v>1.4734389102492318</v>
      </c>
      <c r="AE13" s="10">
        <f>'执业有（助理）医师数'!AE15*10000/(年末户籍人口!AE15*10)</f>
        <v>1.4054521177872372</v>
      </c>
      <c r="AF13" s="3"/>
      <c r="AG13" s="3"/>
    </row>
    <row r="14" spans="1:33" x14ac:dyDescent="0.3">
      <c r="A14" s="5" t="s">
        <v>14</v>
      </c>
      <c r="B14" s="10">
        <f>'执业有（助理）医师数'!B16*10000/(年末户籍人口!B16*10)</f>
        <v>6.8337992507835938</v>
      </c>
      <c r="C14" s="10">
        <f>'执业有（助理）医师数'!C16*10000/(年末户籍人口!C16*10)</f>
        <v>6.5907729179149195</v>
      </c>
      <c r="D14" s="10">
        <f>'执业有（助理）医师数'!D16*10000/(年末户籍人口!D16*10)</f>
        <v>6.2789526068097761</v>
      </c>
      <c r="E14" s="10">
        <f>'执业有（助理）医师数'!E16*10000/(年末户籍人口!E16*10)</f>
        <v>6.1606547895947799</v>
      </c>
      <c r="F14" s="10">
        <f>'执业有（助理）医师数'!F16*10000/(年末户籍人口!F16*10)</f>
        <v>5.8002842010076217</v>
      </c>
      <c r="G14" s="10">
        <f>'执业有（助理）医师数'!G16*10000/(年末户籍人口!G16*10)</f>
        <v>5.544649015758476</v>
      </c>
      <c r="H14" s="10">
        <f>'执业有（助理）医师数'!H16*10000/(年末户籍人口!H16*10)</f>
        <v>5.1902173913043477</v>
      </c>
      <c r="I14" s="10">
        <f>'执业有（助理）医师数'!I16*10000/(年末户籍人口!I16*10)</f>
        <v>4.8096192384769543</v>
      </c>
      <c r="J14" s="10">
        <f>'执业有（助理）医师数'!J16*10000/(年末户籍人口!J16*10)</f>
        <v>4.4707723259193024</v>
      </c>
      <c r="K14" s="10">
        <f>'执业有（助理）医师数'!K16*10000/(年末户籍人口!K16*10)</f>
        <v>4.2031672351084763</v>
      </c>
      <c r="L14" s="10">
        <f>'执业有（助理）医师数'!L16*10000/(年末户籍人口!L16*10)</f>
        <v>3.9113801176269063</v>
      </c>
      <c r="M14" s="10">
        <f>'执业有（助理）医师数'!M16*10000/(年末户籍人口!M16*10)</f>
        <v>3.7084417357807129</v>
      </c>
      <c r="N14" s="10">
        <f>'执业有（助理）医师数'!N16*10000/(年末户籍人口!N16*10)</f>
        <v>3.5262363594149062</v>
      </c>
      <c r="O14" s="10">
        <f>'执业有（助理）医师数'!O16*10000/(年末户籍人口!O16*10)</f>
        <v>3.3363575170476159</v>
      </c>
      <c r="P14" s="10">
        <f>'执业有（助理）医师数'!P16*10000/(年末户籍人口!P16*10)</f>
        <v>3.1285048108140017</v>
      </c>
      <c r="Q14" s="10">
        <f>'执业有（助理）医师数'!Q16*10000/(年末户籍人口!Q16*10)</f>
        <v>3.0787536253439427</v>
      </c>
      <c r="R14" s="10">
        <f>'执业有（助理）医师数'!R16*10000/(年末户籍人口!R16*10)</f>
        <v>2.8215095075865588</v>
      </c>
      <c r="S14" s="10">
        <f>'执业有（助理）医师数'!S16*10000/(年末户籍人口!S16*10)</f>
        <v>2.6832280866457148</v>
      </c>
      <c r="T14" s="10">
        <f>'执业有（助理）医师数'!T16*10000/(年末户籍人口!T16*10)</f>
        <v>2.5633200204818967</v>
      </c>
      <c r="U14" s="10">
        <f>'执业有（助理）医师数'!U16*10000/(年末户籍人口!U16*10)</f>
        <v>2.4497093144013316</v>
      </c>
      <c r="V14" s="10">
        <f>'执业有（助理）医师数'!V16*10000/(年末户籍人口!V16*10)</f>
        <v>2.3308091840614455</v>
      </c>
      <c r="W14" s="10">
        <f>'执业有（助理）医师数'!W16*10000/(年末户籍人口!W16*10)</f>
        <v>2.2238678879593712</v>
      </c>
      <c r="X14" s="10">
        <f>'执业有（助理）医师数'!X16*10000/(年末户籍人口!X16*10)</f>
        <v>2.1217730857808657</v>
      </c>
      <c r="Y14" s="10">
        <f>'执业有（助理）医师数'!Y16*10000/(年末户籍人口!Y16*10)</f>
        <v>2.0179931741642081</v>
      </c>
      <c r="Z14" s="10">
        <f>'执业有（助理）医师数'!Z16*10000/(年末户籍人口!Z16*10)</f>
        <v>1.9159292233152205</v>
      </c>
      <c r="AA14" s="10">
        <f>'执业有（助理）医师数'!AA16*10000/(年末户籍人口!AA16*10)</f>
        <v>1.8296520028316097</v>
      </c>
      <c r="AB14" s="10">
        <f>'执业有（助理）医师数'!AB16*10000/(年末户籍人口!AB16*10)</f>
        <v>1.7472599774187729</v>
      </c>
      <c r="AC14" s="10">
        <f>'执业有（助理）医师数'!AC16*10000/(年末户籍人口!AC16*10)</f>
        <v>1.6685781908060597</v>
      </c>
      <c r="AD14" s="10">
        <f>'执业有（助理）医师数'!AD16*10000/(年末户籍人口!AD16*10)</f>
        <v>1.5934395652710209</v>
      </c>
      <c r="AE14" s="10">
        <f>'执业有（助理）医师数'!AE16*10000/(年末户籍人口!AE16*10)</f>
        <v>1.5216845468563458</v>
      </c>
      <c r="AF14" s="3"/>
      <c r="AG14" s="3"/>
    </row>
    <row r="15" spans="1:33" x14ac:dyDescent="0.3">
      <c r="A15" s="5" t="s">
        <v>15</v>
      </c>
      <c r="B15" s="10">
        <f>'执业有（助理）医师数'!B17*10000/(年末户籍人口!B17*10)</f>
        <v>5.9242200247383163</v>
      </c>
      <c r="C15" s="10">
        <f>'执业有（助理）医师数'!C17*10000/(年末户籍人口!C17*10)</f>
        <v>5.5474688662461586</v>
      </c>
      <c r="D15" s="10">
        <f>'执业有（助理）医师数'!D17*10000/(年末户籍人口!D17*10)</f>
        <v>5.1983182869993163</v>
      </c>
      <c r="E15" s="10">
        <f>'执业有（助理）医师数'!E17*10000/(年末户籍人口!E17*10)</f>
        <v>4.8646605420152182</v>
      </c>
      <c r="F15" s="10">
        <f>'执业有（助理）医师数'!F17*10000/(年末户籍人口!F17*10)</f>
        <v>4.2954756534430141</v>
      </c>
      <c r="G15" s="10">
        <f>'执业有（助理）医师数'!G17*10000/(年末户籍人口!G17*10)</f>
        <v>4.0708290754359808</v>
      </c>
      <c r="H15" s="10">
        <f>'执业有（助理）医师数'!H17*10000/(年末户籍人口!H17*10)</f>
        <v>3.8750507648571815</v>
      </c>
      <c r="I15" s="10">
        <f>'执业有（助理）医师数'!I17*10000/(年末户籍人口!I17*10)</f>
        <v>3.733569735922396</v>
      </c>
      <c r="J15" s="10">
        <f>'执业有（助理）医师数'!J17*10000/(年末户籍人口!J17*10)</f>
        <v>3.5972455377025598</v>
      </c>
      <c r="K15" s="10">
        <f>'执业有（助理）医师数'!K17*10000/(年末户籍人口!K17*10)</f>
        <v>3.430147375678704</v>
      </c>
      <c r="L15" s="10">
        <f>'执业有（助理）医师数'!L17*10000/(年末户籍人口!L17*10)</f>
        <v>3.3061570684253345</v>
      </c>
      <c r="M15" s="10">
        <f>'执业有（助理）医师数'!M17*10000/(年末户籍人口!M17*10)</f>
        <v>3.1922276197085355</v>
      </c>
      <c r="N15" s="10">
        <f>'执业有（助理）医师数'!N17*10000/(年末户籍人口!N17*10)</f>
        <v>2.9960981047937567</v>
      </c>
      <c r="O15" s="10">
        <f>'执业有（助理）医师数'!O17*10000/(年末户籍人口!O17*10)</f>
        <v>2.8370284753598827</v>
      </c>
      <c r="P15" s="10">
        <f>'执业有（助理）医师数'!P17*10000/(年末户籍人口!P17*10)</f>
        <v>2.6580295375732717</v>
      </c>
      <c r="Q15" s="10">
        <f>'执业有（助理）医师数'!Q17*10000/(年末户籍人口!Q17*10)</f>
        <v>2.7277880119030753</v>
      </c>
      <c r="R15" s="10">
        <f>'执业有（助理）医师数'!R17*10000/(年末户籍人口!R17*10)</f>
        <v>2.605049513783567</v>
      </c>
      <c r="S15" s="10">
        <f>'执业有（助理）医师数'!S17*10000/(年末户籍人口!S17*10)</f>
        <v>2.4721300914056017</v>
      </c>
      <c r="T15" s="10">
        <f>'执业有（助理）医师数'!T17*10000/(年末户籍人口!T17*10)</f>
        <v>2.3472028400203162</v>
      </c>
      <c r="U15" s="10">
        <f>'执业有（助理）医师数'!U17*10000/(年末户籍人口!U17*10)</f>
        <v>2.2271229839138984</v>
      </c>
      <c r="V15" s="10">
        <f>'执业有（助理）医师数'!V17*10000/(年末户籍人口!V17*10)</f>
        <v>2.1104149624625665</v>
      </c>
      <c r="W15" s="10">
        <f>'执业有（助理）医师数'!W17*10000/(年末户籍人口!W17*10)</f>
        <v>1.9997311740452826</v>
      </c>
      <c r="X15" s="10">
        <f>'执业有（助理）医师数'!X17*10000/(年末户籍人口!X17*10)</f>
        <v>1.893397843512671</v>
      </c>
      <c r="Y15" s="10">
        <f>'执业有（助理）医师数'!Y17*10000/(年末户籍人口!Y17*10)</f>
        <v>1.7931538120498582</v>
      </c>
      <c r="Z15" s="10">
        <f>'执业有（助理）医师数'!Z17*10000/(年末户籍人口!Z17*10)</f>
        <v>1.7001899490939372</v>
      </c>
      <c r="AA15" s="10">
        <f>'执业有（助理）医师数'!AA17*10000/(年末户籍人口!AA17*10)</f>
        <v>1.6122065305003579</v>
      </c>
      <c r="AB15" s="10">
        <f>'执业有（助理）医师数'!AB17*10000/(年末户籍人口!AB17*10)</f>
        <v>1.5287761807868403</v>
      </c>
      <c r="AC15" s="10">
        <f>'执业有（助理）医师数'!AC17*10000/(年末户籍人口!AC17*10)</f>
        <v>1.4496632824181945</v>
      </c>
      <c r="AD15" s="10">
        <f>'执业有（助理）医师数'!AD17*10000/(年末户籍人口!AD17*10)</f>
        <v>1.3746444108710982</v>
      </c>
      <c r="AE15" s="10">
        <f>'执业有（助理）医师数'!AE17*10000/(年末户籍人口!AE17*10)</f>
        <v>1.3035077036558547</v>
      </c>
      <c r="AF15" s="3"/>
      <c r="AG15" s="3"/>
    </row>
    <row r="16" spans="1:33" x14ac:dyDescent="0.3">
      <c r="A16" s="5" t="s">
        <v>16</v>
      </c>
      <c r="B16" s="10">
        <f>'执业有（助理）医师数'!B18*10000/(年末户籍人口!B18*10)</f>
        <v>4.1726660932941098</v>
      </c>
      <c r="C16" s="10">
        <f>'执业有（助理）医师数'!C18*10000/(年末户籍人口!C18*10)</f>
        <v>3.8854547748202348</v>
      </c>
      <c r="D16" s="10">
        <f>'执业有（助理）医师数'!D18*10000/(年末户籍人口!D18*10)</f>
        <v>3.6340371081253999</v>
      </c>
      <c r="E16" s="10">
        <f>'执业有（助理）医师数'!E18*10000/(年末户籍人口!E18*10)</f>
        <v>3.4785317480919993</v>
      </c>
      <c r="F16" s="10">
        <f>'执业有（助理）医师数'!F18*10000/(年末户籍人口!F18*10)</f>
        <v>2.9421077629426353</v>
      </c>
      <c r="G16" s="10">
        <f>'执业有（助理）医师数'!G18*10000/(年末户籍人口!G18*10)</f>
        <v>2.8272927998276698</v>
      </c>
      <c r="H16" s="10">
        <f>'执业有（助理）医师数'!H18*10000/(年末户籍人口!H18*10)</f>
        <v>2.6444514475973855</v>
      </c>
      <c r="I16" s="10">
        <f>'执业有（助理）医师数'!I18*10000/(年末户籍人口!I18*10)</f>
        <v>2.4661427854873765</v>
      </c>
      <c r="J16" s="10">
        <f>'执业有（助理）医师数'!J18*10000/(年末户籍人口!J18*10)</f>
        <v>2.4129852274799739</v>
      </c>
      <c r="K16" s="10">
        <f>'执业有（助理）医师数'!K18*10000/(年末户籍人口!K18*10)</f>
        <v>2.3049894588896698</v>
      </c>
      <c r="L16" s="10">
        <f>'执业有（助理）医师数'!L18*10000/(年末户籍人口!L18*10)</f>
        <v>2.1533221679591295</v>
      </c>
      <c r="M16" s="10">
        <f>'执业有（助理）医师数'!M18*10000/(年末户籍人口!M18*10)</f>
        <v>1.9826377579199297</v>
      </c>
      <c r="N16" s="10">
        <f>'执业有（助理）医师数'!N18*10000/(年末户籍人口!N18*10)</f>
        <v>2.1888046694499614</v>
      </c>
      <c r="O16" s="10">
        <f>'执业有（助理）医师数'!O18*10000/(年末户籍人口!O18*10)</f>
        <v>2.1976680300347962</v>
      </c>
      <c r="P16" s="10">
        <f>'执业有（助理）医师数'!P18*10000/(年末户籍人口!P18*10)</f>
        <v>1.97230554300037</v>
      </c>
      <c r="Q16" s="10">
        <f>'执业有（助理）医师数'!Q18*10000/(年末户籍人口!Q18*10)</f>
        <v>1.7749008143662559</v>
      </c>
      <c r="R16" s="10">
        <f>'执业有（助理）医师数'!R18*10000/(年末户籍人口!R18*10)</f>
        <v>1.7878046184952645</v>
      </c>
      <c r="S16" s="10">
        <f>'执业有（助理）医师数'!S18*10000/(年末户籍人口!S18*10)</f>
        <v>1.7375605351751764</v>
      </c>
      <c r="T16" s="10">
        <f>'执业有（助理）医师数'!T18*10000/(年末户籍人口!T18*10)</f>
        <v>1.6784602559000348</v>
      </c>
      <c r="U16" s="10">
        <f>'执业有（助理）医师数'!U18*10000/(年末户籍人口!U18*10)</f>
        <v>1.5408573645785522</v>
      </c>
      <c r="V16" s="10">
        <f>'执业有（助理）医师数'!V18*10000/(年末户籍人口!V18*10)</f>
        <v>1.4800707380590068</v>
      </c>
      <c r="W16" s="10">
        <f>'执业有（助理）医师数'!W18*10000/(年末户籍人口!W18*10)</f>
        <v>1.4138334974364695</v>
      </c>
      <c r="X16" s="10">
        <f>'执业有（助理）医师数'!X18*10000/(年末户籍人口!X18*10)</f>
        <v>1.3448221515812062</v>
      </c>
      <c r="Y16" s="10">
        <f>'执业有（助理）医师数'!Y18*10000/(年末户籍人口!Y18*10)</f>
        <v>1.2919304616727365</v>
      </c>
      <c r="Z16" s="10">
        <f>'执业有（助理）医师数'!Z18*10000/(年末户籍人口!Z18*10)</f>
        <v>1.2291575947087197</v>
      </c>
      <c r="AA16" s="10">
        <f>'执业有（助理）医师数'!AA18*10000/(年末户籍人口!AA18*10)</f>
        <v>1.188227580949925</v>
      </c>
      <c r="AB16" s="10">
        <f>'执业有（助理）医师数'!AB18*10000/(年末户籍人口!AB18*10)</f>
        <v>1.1486605055429795</v>
      </c>
      <c r="AC16" s="10">
        <f>'执业有（助理）医师数'!AC18*10000/(年末户籍人口!AC18*10)</f>
        <v>1.1104109836765834</v>
      </c>
      <c r="AD16" s="10">
        <f>'执业有（助理）医师数'!AD18*10000/(年末户籍人口!AD18*10)</f>
        <v>1.0734351418191612</v>
      </c>
      <c r="AE16" s="10">
        <f>'执业有（助理）医师数'!AE18*10000/(年末户籍人口!AE18*10)</f>
        <v>1.0376905673943955</v>
      </c>
      <c r="AF16" s="3"/>
      <c r="AG16" s="3"/>
    </row>
    <row r="17" spans="1:33" x14ac:dyDescent="0.3">
      <c r="A17" s="5" t="s">
        <v>17</v>
      </c>
      <c r="B17" s="10">
        <f>'执业有（助理）医师数'!B19*10000/(年末户籍人口!B19*10)</f>
        <v>3.8638475382100057</v>
      </c>
      <c r="C17" s="10">
        <f>'执业有（助理）医师数'!C19*10000/(年末户籍人口!C19*10)</f>
        <v>3.7185512855957978</v>
      </c>
      <c r="D17" s="10">
        <f>'执业有（助理）医师数'!D19*10000/(年末户籍人口!D19*10)</f>
        <v>3.5644394744199048</v>
      </c>
      <c r="E17" s="10">
        <f>'执业有（助理）医师数'!E19*10000/(年末户籍人口!E19*10)</f>
        <v>3.4361841456716751</v>
      </c>
      <c r="F17" s="10">
        <f>'执业有（助理）医师数'!F19*10000/(年末户籍人口!F19*10)</f>
        <v>3.1878860330743182</v>
      </c>
      <c r="G17" s="10">
        <f>'执业有（助理）医师数'!G19*10000/(年末户籍人口!G19*10)</f>
        <v>2.9422369654575613</v>
      </c>
      <c r="H17" s="10">
        <f>'执业有（助理）医师数'!H19*10000/(年末户籍人口!H19*10)</f>
        <v>2.7362966844234857</v>
      </c>
      <c r="I17" s="10">
        <f>'执业有（助理）医师数'!I19*10000/(年末户籍人口!I19*10)</f>
        <v>2.6976826463824515</v>
      </c>
      <c r="J17" s="10">
        <f>'执业有（助理）医师数'!J19*10000/(年末户籍人口!J19*10)</f>
        <v>2.6372714611669181</v>
      </c>
      <c r="K17" s="10">
        <f>'执业有（助理）医师数'!K19*10000/(年末户籍人口!K19*10)</f>
        <v>2.5782239240873239</v>
      </c>
      <c r="L17" s="10">
        <f>'执业有（助理）医师数'!L19*10000/(年末户籍人口!L19*10)</f>
        <v>2.4570024570024573</v>
      </c>
      <c r="M17" s="10">
        <f>'执业有（助理）医师数'!M19*10000/(年末户籍人口!M19*10)</f>
        <v>2.3713832555704411</v>
      </c>
      <c r="N17" s="10">
        <f>'执业有（助理）医师数'!N19*10000/(年末户籍人口!N19*10)</f>
        <v>2.1984827372658304</v>
      </c>
      <c r="O17" s="10">
        <f>'执业有（助理）医师数'!O19*10000/(年末户籍人口!O19*10)</f>
        <v>2.1005768748432407</v>
      </c>
      <c r="P17" s="10">
        <f>'执业有（助理）医师数'!P19*10000/(年末户籍人口!P19*10)</f>
        <v>1.9812878370941112</v>
      </c>
      <c r="Q17" s="10">
        <f>'执业有（助理）医师数'!Q19*10000/(年末户籍人口!Q19*10)</f>
        <v>1.8403934634301127</v>
      </c>
      <c r="R17" s="10">
        <f>'执业有（助理）医师数'!R19*10000/(年末户籍人口!R19*10)</f>
        <v>1.8467072406982159</v>
      </c>
      <c r="S17" s="10">
        <f>'执业有（助理）医师数'!S19*10000/(年末户籍人口!S19*10)</f>
        <v>1.7630937786780512</v>
      </c>
      <c r="T17" s="10">
        <f>'执业有（助理）医师数'!T19*10000/(年末户籍人口!T19*10)</f>
        <v>1.6768024124488885</v>
      </c>
      <c r="U17" s="10">
        <f>'执业有（助理）医师数'!U19*10000/(年末户籍人口!U19*10)</f>
        <v>1.5924361748538267</v>
      </c>
      <c r="V17" s="10">
        <f>'执业有（助理）医师数'!V19*10000/(年末户籍人口!V19*10)</f>
        <v>1.5194611613087905</v>
      </c>
      <c r="W17" s="10">
        <f>'执业有（助理）医师数'!W19*10000/(年末户籍人口!W19*10)</f>
        <v>1.4404808232436916</v>
      </c>
      <c r="X17" s="10">
        <f>'执业有（助理）医师数'!X19*10000/(年末户籍人口!X19*10)</f>
        <v>1.3691502468048109</v>
      </c>
      <c r="Y17" s="10">
        <f>'执业有（助理）医师数'!Y19*10000/(年末户籍人口!Y19*10)</f>
        <v>1.3040980964295759</v>
      </c>
      <c r="Z17" s="10">
        <f>'执业有（助理）医师数'!Z19*10000/(年末户籍人口!Z19*10)</f>
        <v>1.2362950797191645</v>
      </c>
      <c r="AA17" s="10">
        <f>'执业有（助理）医师数'!AA19*10000/(年末户籍人口!AA19*10)</f>
        <v>1.1760734185482513</v>
      </c>
      <c r="AB17" s="10">
        <f>'执业有（助理）医师数'!AB19*10000/(年末户籍人口!AB19*10)</f>
        <v>1.118785238658367</v>
      </c>
      <c r="AC17" s="10">
        <f>'执业有（助理）医师数'!AC19*10000/(年末户籍人口!AC19*10)</f>
        <v>1.0642876460764987</v>
      </c>
      <c r="AD17" s="10">
        <f>'执业有（助理）医师数'!AD19*10000/(年末户籍人口!AD19*10)</f>
        <v>1.0124447073947667</v>
      </c>
      <c r="AE17" s="10">
        <f>'执业有（助理）医师数'!AE19*10000/(年末户籍人口!AE19*10)</f>
        <v>0.96312711071156842</v>
      </c>
      <c r="AF17" s="3"/>
      <c r="AG17" s="3"/>
    </row>
    <row r="18" spans="1:33" x14ac:dyDescent="0.3">
      <c r="A18" s="5" t="s">
        <v>19</v>
      </c>
      <c r="B18" s="10">
        <f>'执业有（助理）医师数'!B21*10000/(年末户籍人口!B21*10)</f>
        <v>3.7934921777758555</v>
      </c>
      <c r="C18" s="10">
        <f>'执业有（助理）医师数'!C21*10000/(年末户籍人口!C21*10)</f>
        <v>3.5344189489267208</v>
      </c>
      <c r="D18" s="10">
        <f>'执业有（助理）医师数'!D21*10000/(年末户籍人口!D21*10)</f>
        <v>3.325283299275497</v>
      </c>
      <c r="E18" s="10">
        <f>'执业有（助理）医师数'!E21*10000/(年末户籍人口!E21*10)</f>
        <v>3.1343283582089554</v>
      </c>
      <c r="F18" s="10">
        <f>'执业有（助理）医师数'!F21*10000/(年末户籍人口!F21*10)</f>
        <v>2.7825825374144544</v>
      </c>
      <c r="G18" s="10">
        <f>'执业有（助理）医师数'!G21*10000/(年末户籍人口!G21*10)</f>
        <v>2.6874547325887246</v>
      </c>
      <c r="H18" s="10">
        <f>'执业有（助理）医师数'!H21*10000/(年末户籍人口!H21*10)</f>
        <v>2.5057862621702789</v>
      </c>
      <c r="I18" s="10">
        <f>'执业有（助理）医师数'!I21*10000/(年末户籍人口!I21*10)</f>
        <v>2.4789576847688228</v>
      </c>
      <c r="J18" s="10">
        <f>'执业有（助理）医师数'!J21*10000/(年末户籍人口!J21*10)</f>
        <v>2.3757557027794411</v>
      </c>
      <c r="K18" s="10">
        <f>'执业有（助理）医师数'!K21*10000/(年末户籍人口!K21*10)</f>
        <v>2.2349435382685066</v>
      </c>
      <c r="L18" s="10">
        <f>'执业有（助理）医师数'!L21*10000/(年末户籍人口!L21*10)</f>
        <v>1.5948963317384373</v>
      </c>
      <c r="M18" s="10">
        <f>'执业有（助理）医师数'!M21*10000/(年末户籍人口!M21*10)</f>
        <v>2.0398059213783544</v>
      </c>
      <c r="N18" s="10">
        <f>'执业有（助理）医师数'!N21*10000/(年末户籍人口!N21*10)</f>
        <v>1.4932802389248383</v>
      </c>
      <c r="O18" s="10">
        <f>'执业有（助理）医师数'!O21*10000/(年末户籍人口!O21*10)</f>
        <v>1.4075161361671324</v>
      </c>
      <c r="P18" s="10">
        <f>'执业有（助理）医师数'!P21*10000/(年末户籍人口!P21*10)</f>
        <v>1.3744870939704488</v>
      </c>
      <c r="Q18" s="10">
        <f>'执业有（助理）医师数'!Q21*10000/(年末户籍人口!Q21*10)</f>
        <v>1.3026398811341107</v>
      </c>
      <c r="R18" s="10">
        <f>'执业有（助理）医师数'!R21*10000/(年末户籍人口!R21*10)</f>
        <v>1.4050747995702129</v>
      </c>
      <c r="S18" s="10">
        <f>'执业有（助理）医师数'!S21*10000/(年末户籍人口!S21*10)</f>
        <v>1.3489615956944307</v>
      </c>
      <c r="T18" s="10">
        <f>'执业有（助理）医师数'!T21*10000/(年末户籍人口!T21*10)</f>
        <v>1.311249211973605</v>
      </c>
      <c r="U18" s="10">
        <f>'执业有（助理）医师数'!U21*10000/(年末户籍人口!U21*10)</f>
        <v>1.263493370109732</v>
      </c>
      <c r="V18" s="10">
        <f>'执业有（助理）医师数'!V21*10000/(年末户籍人口!V21*10)</f>
        <v>1.196097077426562</v>
      </c>
      <c r="W18" s="10">
        <f>'执业有（助理）医师数'!W21*10000/(年末户籍人口!W21*10)</f>
        <v>1.1497324054078453</v>
      </c>
      <c r="X18" s="10">
        <f>'执业有（助理）医师数'!X21*10000/(年末户籍人口!X21*10)</f>
        <v>1.1028354439021641</v>
      </c>
      <c r="Y18" s="10">
        <f>'执业有（助理）医师数'!Y21*10000/(年末户籍人口!Y21*10)</f>
        <v>1.059949907444107</v>
      </c>
      <c r="Z18" s="10">
        <f>'执业有（助理）医师数'!Z21*10000/(年末户籍人口!Z21*10)</f>
        <v>1.0192955838438722</v>
      </c>
      <c r="AA18" s="10">
        <f>'执业有（助理）医师数'!AA21*10000/(年末户籍人口!AA21*10)</f>
        <v>0.97066699343835061</v>
      </c>
      <c r="AB18" s="10">
        <f>'执业有（助理）医师数'!AB21*10000/(年末户籍人口!AB21*10)</f>
        <v>0.92435837757437489</v>
      </c>
      <c r="AC18" s="10">
        <f>'执业有（助理）医师数'!AC21*10000/(年末户籍人口!AC21*10)</f>
        <v>0.88025905482300515</v>
      </c>
      <c r="AD18" s="10">
        <f>'执业有（助理）医师数'!AD21*10000/(年末户籍人口!AD21*10)</f>
        <v>0.83826362414889755</v>
      </c>
      <c r="AE18" s="10">
        <f>'执业有（助理）医师数'!AE21*10000/(年末户籍人口!AE21*10)</f>
        <v>0.79827171299309618</v>
      </c>
      <c r="AF18" s="3"/>
      <c r="AG18" s="3"/>
    </row>
    <row r="19" spans="1:33" x14ac:dyDescent="0.3">
      <c r="A19" s="5" t="s">
        <v>20</v>
      </c>
      <c r="B19" s="10">
        <f>'执业有（助理）医师数'!B22*10000/(年末户籍人口!B22*10)</f>
        <v>5.928461939077641</v>
      </c>
      <c r="C19" s="10">
        <f>'执业有（助理）医师数'!C22*10000/(年末户籍人口!C22*10)</f>
        <v>5.2045064903257412</v>
      </c>
      <c r="D19" s="10">
        <f>'执业有（助理）医师数'!D22*10000/(年末户籍人口!D22*10)</f>
        <v>4.9832651543324644</v>
      </c>
      <c r="E19" s="10">
        <f>'执业有（助理）医师数'!E22*10000/(年末户籍人口!E22*10)</f>
        <v>4.8070888872154027</v>
      </c>
      <c r="F19" s="10">
        <f>'执业有（助理）医师数'!F22*10000/(年末户籍人口!F22*10)</f>
        <v>4.8940387254154594</v>
      </c>
      <c r="G19" s="10">
        <f>'执业有（助理）医师数'!G22*10000/(年末户籍人口!G22*10)</f>
        <v>4.5057642708430441</v>
      </c>
      <c r="H19" s="10">
        <f>'执业有（助理）医师数'!H22*10000/(年末户籍人口!H22*10)</f>
        <v>5.4358990566186813</v>
      </c>
      <c r="I19" s="10">
        <f>'执业有（助理）医师数'!I22*10000/(年末户籍人口!I22*10)</f>
        <v>5.2099148194908338</v>
      </c>
      <c r="J19" s="10">
        <f>'执业有（助理）医师数'!J22*10000/(年末户籍人口!J22*10)</f>
        <v>3.9896398063094223</v>
      </c>
      <c r="K19" s="10">
        <f>'执业有（助理）医师数'!K22*10000/(年末户籍人口!K22*10)</f>
        <v>3.7178964533224619</v>
      </c>
      <c r="L19" s="10">
        <f>'执业有（助理）医师数'!L22*10000/(年末户籍人口!L22*10)</f>
        <v>3.2008666962131285</v>
      </c>
      <c r="M19" s="10">
        <f>'执业有（助理）医师数'!M22*10000/(年末户籍人口!M22*10)</f>
        <v>3.0166161149940658</v>
      </c>
      <c r="N19" s="10">
        <f>'执业有（助理）医师数'!N22*10000/(年末户籍人口!N22*10)</f>
        <v>2.913521387895643</v>
      </c>
      <c r="O19" s="10">
        <f>'执业有（助理）医师数'!O22*10000/(年末户籍人口!O22*10)</f>
        <v>2.7350937391217864</v>
      </c>
      <c r="P19" s="10">
        <f>'执业有（助理）医师数'!P22*10000/(年末户籍人口!P22*10)</f>
        <v>2.5662676534379711</v>
      </c>
      <c r="Q19" s="10">
        <f>'执业有（助理）医师数'!Q22*10000/(年末户籍人口!Q22*10)</f>
        <v>2.6122179052657684</v>
      </c>
      <c r="R19" s="10">
        <f>'执业有（助理）医师数'!R22*10000/(年末户籍人口!R22*10)</f>
        <v>2.5358415513383608</v>
      </c>
      <c r="S19" s="10">
        <f>'执业有（助理）医师数'!S22*10000/(年末户籍人口!S22*10)</f>
        <v>2.4139975281346677</v>
      </c>
      <c r="T19" s="10">
        <f>'执业有（助理）医师数'!T22*10000/(年末户籍人口!T22*10)</f>
        <v>2.3038802871932016</v>
      </c>
      <c r="U19" s="10">
        <f>'执业有（助理）医师数'!U22*10000/(年末户籍人口!U22*10)</f>
        <v>2.199732284227923</v>
      </c>
      <c r="V19" s="10">
        <f>'执业有（助理）医师数'!V22*10000/(年末户籍人口!V22*10)</f>
        <v>2.1007519690206302</v>
      </c>
      <c r="W19" s="10">
        <f>'执业有（助理）医师数'!W22*10000/(年末户籍人口!W22*10)</f>
        <v>2.0011405712121504</v>
      </c>
      <c r="X19" s="10">
        <f>'执业有（助理）医师数'!X22*10000/(年末户籍人口!X22*10)</f>
        <v>1.9076171871229579</v>
      </c>
      <c r="Y19" s="10">
        <f>'执业有（助理）医师数'!Y22*10000/(年末户籍人口!Y22*10)</f>
        <v>1.8143585097264856</v>
      </c>
      <c r="Z19" s="10">
        <f>'执业有（助理）医师数'!Z22*10000/(年末户籍人口!Z22*10)</f>
        <v>1.7228993750545221</v>
      </c>
      <c r="AA19" s="10">
        <f>'执业有（助理）医师数'!AA22*10000/(年末户籍人口!AA22*10)</f>
        <v>1.6455472396238191</v>
      </c>
      <c r="AB19" s="10">
        <f>'执业有（助理）医师数'!AB22*10000/(年末户籍人口!AB22*10)</f>
        <v>1.5716679436069103</v>
      </c>
      <c r="AC19" s="10">
        <f>'执业有（助理）医师数'!AC22*10000/(年末户籍人口!AC22*10)</f>
        <v>1.5011055687020336</v>
      </c>
      <c r="AD19" s="10">
        <f>'执业有（助理）医师数'!AD22*10000/(年末户籍人口!AD22*10)</f>
        <v>1.4337111967919813</v>
      </c>
      <c r="AE19" s="10">
        <f>'执业有（助理）医师数'!AE22*10000/(年末户籍人口!AE22*10)</f>
        <v>1.3693425956603809</v>
      </c>
      <c r="AF19" s="3"/>
      <c r="AG19" s="3"/>
    </row>
    <row r="20" spans="1:33" x14ac:dyDescent="0.3">
      <c r="A20" s="5" t="s">
        <v>21</v>
      </c>
      <c r="B20" s="10">
        <f>'执业有（助理）医师数'!B23*10000/(年末户籍人口!B23*10)</f>
        <v>4.9794251798282678</v>
      </c>
      <c r="C20" s="10">
        <f>'执业有（助理）医师数'!C23*10000/(年末户籍人口!C23*10)</f>
        <v>4.7270148900969042</v>
      </c>
      <c r="D20" s="10">
        <f>'执业有（助理）医师数'!D23*10000/(年末户籍人口!D23*10)</f>
        <v>4.744263862332696</v>
      </c>
      <c r="E20" s="10">
        <f>'执业有（助理）医师数'!E23*10000/(年末户籍人口!E23*10)</f>
        <v>4.548353327637864</v>
      </c>
      <c r="F20" s="10">
        <f>'执业有（助理）医师数'!F23*10000/(年末户籍人口!F23*10)</f>
        <v>4.2309150270851932</v>
      </c>
      <c r="G20" s="10">
        <f>'执业有（助理）医师数'!G23*10000/(年末户籍人口!G23*10)</f>
        <v>3.8467284135046316</v>
      </c>
      <c r="H20" s="10">
        <f>'执业有（助理）医师数'!H23*10000/(年末户籍人口!H23*10)</f>
        <v>3.5003475074240225</v>
      </c>
      <c r="I20" s="10">
        <f>'执业有（助理）医师数'!I23*10000/(年末户籍人口!I23*10)</f>
        <v>3.3588761174968074</v>
      </c>
      <c r="J20" s="10">
        <f>'执业有（助理）医师数'!J23*10000/(年末户籍人口!J23*10)</f>
        <v>3.1896905103504825</v>
      </c>
      <c r="K20" s="10">
        <f>'执业有（助理）医师数'!K23*10000/(年末户籍人口!K23*10)</f>
        <v>3.115023201106415</v>
      </c>
      <c r="L20" s="10">
        <f>'执业有（助理）医师数'!L23*10000/(年末户籍人口!L23*10)</f>
        <v>2.8067986901606115</v>
      </c>
      <c r="M20" s="10">
        <f>'执业有（助理）医师数'!M23*10000/(年末户籍人口!M23*10)</f>
        <v>2.387911686413696</v>
      </c>
      <c r="N20" s="10">
        <f>'执业有（助理）医师数'!N23*10000/(年末户籍人口!N23*10)</f>
        <v>2.3178461054947359</v>
      </c>
      <c r="O20" s="10">
        <f>'执业有（助理）医师数'!O23*10000/(年末户籍人口!O23*10)</f>
        <v>2.1889582131809364</v>
      </c>
      <c r="P20" s="10">
        <f>'执业有（助理）医师数'!P23*10000/(年末户籍人口!P23*10)</f>
        <v>2.1403435054362099</v>
      </c>
      <c r="Q20" s="10">
        <f>'执业有（助理）医师数'!Q23*10000/(年末户籍人口!Q23*10)</f>
        <v>1.9789179276771462</v>
      </c>
      <c r="R20" s="10">
        <f>'执业有（助理）医师数'!R23*10000/(年末户籍人口!R23*10)</f>
        <v>2.0683765245936638</v>
      </c>
      <c r="S20" s="10">
        <f>'执业有（助理）医师数'!S23*10000/(年末户籍人口!S23*10)</f>
        <v>1.9719955392900983</v>
      </c>
      <c r="T20" s="10">
        <f>'执业有（助理）医师数'!T23*10000/(年末户籍人口!T23*10)</f>
        <v>1.8837462764566735</v>
      </c>
      <c r="U20" s="10">
        <f>'执业有（助理）医师数'!U23*10000/(年末户籍人口!U23*10)</f>
        <v>1.8013922410467811</v>
      </c>
      <c r="V20" s="10">
        <f>'执业有（助理）医师数'!V23*10000/(年末户籍人口!V23*10)</f>
        <v>1.7099750298258558</v>
      </c>
      <c r="W20" s="10">
        <f>'执业有（助理）医师数'!W23*10000/(年末户籍人口!W23*10)</f>
        <v>1.6235742733571021</v>
      </c>
      <c r="X20" s="10">
        <f>'执业有（助理）医师数'!X23*10000/(年末户籍人口!X23*10)</f>
        <v>1.538740745382762</v>
      </c>
      <c r="Y20" s="10">
        <f>'执业有（助理）医师数'!Y23*10000/(年末户籍人口!Y23*10)</f>
        <v>1.4580509906168508</v>
      </c>
      <c r="Z20" s="10">
        <f>'执业有（助理）医师数'!Z23*10000/(年末户籍人口!Z23*10)</f>
        <v>1.3810773827404381</v>
      </c>
      <c r="AA20" s="10">
        <f>'执业有（助理）医师数'!AA23*10000/(年末户籍人口!AA23*10)</f>
        <v>1.3109602473437905</v>
      </c>
      <c r="AB20" s="10">
        <f>'执业有（助理）医师数'!AB23*10000/(年末户籍人口!AB23*10)</f>
        <v>1.2444029506192353</v>
      </c>
      <c r="AC20" s="10">
        <f>'执业有（助理）医师数'!AC23*10000/(年末户籍人口!AC23*10)</f>
        <v>1.1812247599783743</v>
      </c>
      <c r="AD20" s="10">
        <f>'执业有（助理）医师数'!AD23*10000/(年末户籍人口!AD23*10)</f>
        <v>1.1212541186049485</v>
      </c>
      <c r="AE20" s="10">
        <f>'执业有（助理）医师数'!AE23*10000/(年末户籍人口!AE23*10)</f>
        <v>1.0643281796019723</v>
      </c>
      <c r="AF20" s="3"/>
      <c r="AG20" s="3"/>
    </row>
    <row r="21" spans="1:33" x14ac:dyDescent="0.3">
      <c r="A21" s="5" t="s">
        <v>22</v>
      </c>
      <c r="B21" s="10">
        <f>'执业有（助理）医师数'!B24*10000/(年末户籍人口!B24*10)</f>
        <v>6.285391464179277</v>
      </c>
      <c r="C21" s="10">
        <f>'执业有（助理）医师数'!C24*10000/(年末户籍人口!C24*10)</f>
        <v>5.792649478880965</v>
      </c>
      <c r="D21" s="10">
        <f>'执业有（助理）医师数'!D24*10000/(年末户籍人口!D24*10)</f>
        <v>5.0283680053398587</v>
      </c>
      <c r="E21" s="10">
        <f>'执业有（助理）医师数'!E24*10000/(年末户籍人口!E24*10)</f>
        <v>5.0589836660617058</v>
      </c>
      <c r="F21" s="10">
        <f>'执业有（助理）医师数'!F24*10000/(年末户籍人口!F24*10)</f>
        <v>4.8732492186595673</v>
      </c>
      <c r="G21" s="10">
        <f>'执业有（助理）医师数'!G24*10000/(年末户籍人口!G24*10)</f>
        <v>4.5117245473434258</v>
      </c>
      <c r="H21" s="10">
        <f>'执业有（助理）医师数'!H24*10000/(年末户籍人口!H24*10)</f>
        <v>3.3008487896887777</v>
      </c>
      <c r="I21" s="10">
        <f>'执业有（助理）医师数'!I24*10000/(年末户籍人口!I24*10)</f>
        <v>3.010524497526188</v>
      </c>
      <c r="J21" s="10">
        <f>'执业有（助理）医师数'!J24*10000/(年末户籍人口!J24*10)</f>
        <v>3.0816805288974196</v>
      </c>
      <c r="K21" s="10">
        <f>'执业有（助理）医师数'!K24*10000/(年末户籍人口!K24*10)</f>
        <v>2.2304428245022305</v>
      </c>
      <c r="L21" s="10">
        <f>'执业有（助理）医师数'!L24*10000/(年末户籍人口!L24*10)</f>
        <v>1.641025641025641</v>
      </c>
      <c r="M21" s="10">
        <f>'执业有（助理）医师数'!M24*10000/(年末户籍人口!M24*10)</f>
        <v>1.584001584001584</v>
      </c>
      <c r="N21" s="10">
        <f>'执业有（助理）医师数'!N24*10000/(年末户籍人口!N24*10)</f>
        <v>2.0144503236550189</v>
      </c>
      <c r="O21" s="10">
        <f>'执业有（助理）医师数'!O24*10000/(年末户籍人口!O24*10)</f>
        <v>2.5154825214978054</v>
      </c>
      <c r="P21" s="10">
        <f>'执业有（助理）医师数'!P24*10000/(年末户籍人口!P24*10)</f>
        <v>2.2790122427425965</v>
      </c>
      <c r="Q21" s="10">
        <f>'执业有（助理）医师数'!Q24*10000/(年末户籍人口!Q24*10)</f>
        <v>2.2630514419880905</v>
      </c>
      <c r="R21" s="10">
        <f>'执业有（助理）医师数'!R24*10000/(年末户籍人口!R24*10)</f>
        <v>2.2266562563257279</v>
      </c>
      <c r="S21" s="10">
        <f>'执业有（助理）医师数'!S24*10000/(年末户籍人口!S24*10)</f>
        <v>2.1357142108461105</v>
      </c>
      <c r="T21" s="10">
        <f>'执业有（助理）医师数'!T24*10000/(年末户籍人口!T24*10)</f>
        <v>2.0388275776726275</v>
      </c>
      <c r="U21" s="10">
        <f>'执业有（助理）医师数'!U24*10000/(年末户籍人口!U24*10)</f>
        <v>1.9511575171898683</v>
      </c>
      <c r="V21" s="10">
        <f>'执业有（助理）医师数'!V24*10000/(年末户籍人口!V24*10)</f>
        <v>1.8731585911055679</v>
      </c>
      <c r="W21" s="10">
        <f>'执业有（助理）医师数'!W24*10000/(年末户籍人口!W24*10)</f>
        <v>1.7938225027759791</v>
      </c>
      <c r="X21" s="10">
        <f>'执业有（助理）医师数'!X24*10000/(年末户籍人口!X24*10)</f>
        <v>1.7202254371353312</v>
      </c>
      <c r="Y21" s="10">
        <f>'执业有（助理）医师数'!Y24*10000/(年末户籍人口!Y24*10)</f>
        <v>1.6548905036504715</v>
      </c>
      <c r="Z21" s="10">
        <f>'执业有（助理）医师数'!Z24*10000/(年末户籍人口!Z24*10)</f>
        <v>1.5839856974286399</v>
      </c>
      <c r="AA21" s="10">
        <f>'执业有（助理）医师数'!AA24*10000/(年末户籍人口!AA24*10)</f>
        <v>1.5161670214524363</v>
      </c>
      <c r="AB21" s="10">
        <f>'执业有（助理）医师数'!AB24*10000/(年末户籍人口!AB24*10)</f>
        <v>1.4512520161461329</v>
      </c>
      <c r="AC21" s="10">
        <f>'执业有（助理）医师数'!AC24*10000/(年末户籍人口!AC24*10)</f>
        <v>1.3891163602481027</v>
      </c>
      <c r="AD21" s="10">
        <f>'执业有（助理）医师数'!AD24*10000/(年末户籍人口!AD24*10)</f>
        <v>1.3296410553373055</v>
      </c>
      <c r="AE21" s="10">
        <f>'执业有（助理）医师数'!AE24*10000/(年末户籍人口!AE24*10)</f>
        <v>1.2727121979347651</v>
      </c>
      <c r="AF21" s="3"/>
      <c r="AG21" s="3"/>
    </row>
    <row r="22" spans="1:33" x14ac:dyDescent="0.3">
      <c r="A22" s="5" t="s">
        <v>23</v>
      </c>
      <c r="B22" s="10">
        <f>'执业有（助理）医师数'!B25*10000/(年末户籍人口!B25*10)</f>
        <v>5.109533515012286</v>
      </c>
      <c r="C22" s="10">
        <f>'执业有（助理）医师数'!C25*10000/(年末户籍人口!C25*10)</f>
        <v>5.0299657534246576</v>
      </c>
      <c r="D22" s="10">
        <f>'执业有（助理）医师数'!D25*10000/(年末户籍人口!D25*10)</f>
        <v>4.5732372844357139</v>
      </c>
      <c r="E22" s="10">
        <f>'执业有（助理）医师数'!E25*10000/(年末户籍人口!E25*10)</f>
        <v>4.5564872021182703</v>
      </c>
      <c r="F22" s="10">
        <f>'执业有（助理）医师数'!F25*10000/(年末户籍人口!F25*10)</f>
        <v>4.7865298224570862</v>
      </c>
      <c r="G22" s="10">
        <f>'执业有（助理）医师数'!G25*10000/(年末户籍人口!G25*10)</f>
        <v>4.25232823756809</v>
      </c>
      <c r="H22" s="10">
        <f>'执业有（助理）医师数'!H25*10000/(年末户籍人口!H25*10)</f>
        <v>4.1614199196498172</v>
      </c>
      <c r="I22" s="10">
        <f>'执业有（助理）医师数'!I25*10000/(年末户籍人口!I25*10)</f>
        <v>3.9673447731137021</v>
      </c>
      <c r="J22" s="10">
        <f>'执业有（助理）医师数'!J25*10000/(年末户籍人口!J25*10)</f>
        <v>3.5657734102089913</v>
      </c>
      <c r="K22" s="10">
        <f>'执业有（助理）医师数'!K25*10000/(年末户籍人口!K25*10)</f>
        <v>3.3817894288668566</v>
      </c>
      <c r="L22" s="10">
        <f>'执业有（助理）医师数'!L25*10000/(年末户籍人口!L25*10)</f>
        <v>3.2128123060447114</v>
      </c>
      <c r="M22" s="10">
        <f>'执业有（助理）医师数'!M25*10000/(年末户籍人口!M25*10)</f>
        <v>3.0704882559868478</v>
      </c>
      <c r="N22" s="10">
        <f>'执业有（助理）医师数'!N25*10000/(年末户籍人口!N25*10)</f>
        <v>2.999772925555436</v>
      </c>
      <c r="O22" s="10">
        <f>'执业有（助理）医师数'!O25*10000/(年末户籍人口!O25*10)</f>
        <v>2.8723595236670456</v>
      </c>
      <c r="P22" s="10">
        <f>'执业有（助理）医师数'!P25*10000/(年末户籍人口!P25*10)</f>
        <v>2.7243051221736834</v>
      </c>
      <c r="Q22" s="10">
        <f>'执业有（助理）医师数'!Q25*10000/(年末户籍人口!Q25*10)</f>
        <v>2.5959599618454257</v>
      </c>
      <c r="R22" s="10">
        <f>'执业有（助理）医师数'!R25*10000/(年末户籍人口!R25*10)</f>
        <v>2.576815983586537</v>
      </c>
      <c r="S22" s="10">
        <f>'执业有（助理）医师数'!S25*10000/(年末户籍人口!S25*10)</f>
        <v>2.4819583028871479</v>
      </c>
      <c r="T22" s="10">
        <f>'执业有（助理）医师数'!T25*10000/(年末户籍人口!T25*10)</f>
        <v>2.3855830453901108</v>
      </c>
      <c r="U22" s="10">
        <f>'执业有（助理）医师数'!U25*10000/(年末户籍人口!U25*10)</f>
        <v>2.2622721003280954</v>
      </c>
      <c r="V22" s="10">
        <f>'执业有（助理）医师数'!V25*10000/(年末户籍人口!V25*10)</f>
        <v>2.1688196341203749</v>
      </c>
      <c r="W22" s="10">
        <f>'执业有（助理）医师数'!W25*10000/(年末户籍人口!W25*10)</f>
        <v>2.070999166869103</v>
      </c>
      <c r="X22" s="10">
        <f>'执业有（助理）医师数'!X25*10000/(年末户籍人口!X25*10)</f>
        <v>1.9757345862126168</v>
      </c>
      <c r="Y22" s="10">
        <f>'执业有（助理）医师数'!Y25*10000/(年末户籍人口!Y25*10)</f>
        <v>1.8849992428236371</v>
      </c>
      <c r="Z22" s="10">
        <f>'执业有（助理）医师数'!Z25*10000/(年末户籍人口!Z25*10)</f>
        <v>1.7972706278755857</v>
      </c>
      <c r="AA22" s="10">
        <f>'执业有（助理）医师数'!AA25*10000/(年末户籍人口!AA25*10)</f>
        <v>1.7115277447882205</v>
      </c>
      <c r="AB22" s="10">
        <f>'执业有（助理）医师数'!AB25*10000/(年末户籍人口!AB25*10)</f>
        <v>1.6298754209555983</v>
      </c>
      <c r="AC22" s="10">
        <f>'执业有（助理）医师数'!AC25*10000/(年末户籍人口!AC25*10)</f>
        <v>1.5521185069447387</v>
      </c>
      <c r="AD22" s="10">
        <f>'执业有（助理）医师数'!AD25*10000/(年末户籍人口!AD25*10)</f>
        <v>1.4780711633702182</v>
      </c>
      <c r="AE22" s="10">
        <f>'执业有（助理）医师数'!AE25*10000/(年末户籍人口!AE25*10)</f>
        <v>1.4075564167371746</v>
      </c>
      <c r="AF22" s="3"/>
      <c r="AG22" s="3"/>
    </row>
    <row r="23" spans="1:33" x14ac:dyDescent="0.3">
      <c r="A23" s="5" t="s">
        <v>24</v>
      </c>
      <c r="B23" s="10">
        <f>'执业有（助理）医师数'!B26*10000/(年末户籍人口!B26*10)</f>
        <v>4.9292065545526045</v>
      </c>
      <c r="C23" s="10">
        <f>'执业有（助理）医师数'!C26*10000/(年末户籍人口!C26*10)</f>
        <v>4.6578947368421053</v>
      </c>
      <c r="D23" s="10">
        <f>'执业有（助理）医师数'!D26*10000/(年末户籍人口!D26*10)</f>
        <v>4.3891342165127796</v>
      </c>
      <c r="E23" s="10">
        <f>'执业有（助理）医师数'!E26*10000/(年末户籍人口!E26*10)</f>
        <v>4.3752709146077162</v>
      </c>
      <c r="F23" s="10">
        <f>'执业有（助理）医师数'!F26*10000/(年末户籍人口!F26*10)</f>
        <v>4.2257772411711434</v>
      </c>
      <c r="G23" s="10">
        <f>'执业有（助理）医师数'!G26*10000/(年末户籍人口!G26*10)</f>
        <v>4.1338054995132554</v>
      </c>
      <c r="H23" s="10">
        <f>'执业有（助理）医师数'!H26*10000/(年末户籍人口!H26*10)</f>
        <v>3.9224137931034484</v>
      </c>
      <c r="I23" s="10">
        <f>'执业有（助理）医师数'!I26*10000/(年末户籍人口!I26*10)</f>
        <v>3.7627138573696275</v>
      </c>
      <c r="J23" s="10">
        <f>'执业有（助理）医师数'!J26*10000/(年末户籍人口!J26*10)</f>
        <v>3.6192490430586379</v>
      </c>
      <c r="K23" s="10">
        <f>'执业有（助理）医师数'!K26*10000/(年末户籍人口!K26*10)</f>
        <v>3.4549871003756736</v>
      </c>
      <c r="L23" s="10">
        <f>'执业有（助理）医师数'!L26*10000/(年末户籍人口!L26*10)</f>
        <v>3.072870939420544</v>
      </c>
      <c r="M23" s="10">
        <f>'执业有（助理）医师数'!M26*10000/(年末户籍人口!M26*10)</f>
        <v>2.9088361609454481</v>
      </c>
      <c r="N23" s="10">
        <f>'执业有（助理）医师数'!N26*10000/(年末户籍人口!N26*10)</f>
        <v>2.8148649480095984</v>
      </c>
      <c r="O23" s="10">
        <f>'执业有（助理）医师数'!O26*10000/(年末户籍人口!O26*10)</f>
        <v>2.6590810710531194</v>
      </c>
      <c r="P23" s="10">
        <f>'执业有（助理）医师数'!P26*10000/(年末户籍人口!P26*10)</f>
        <v>2.4620562844765796</v>
      </c>
      <c r="Q23" s="10">
        <f>'执业有（助理）医师数'!Q26*10000/(年末户籍人口!Q26*10)</f>
        <v>2.3063888540228441</v>
      </c>
      <c r="R23" s="10">
        <f>'执业有（助理）医师数'!R26*10000/(年末户籍人口!R26*10)</f>
        <v>2.0126782884310619</v>
      </c>
      <c r="S23" s="10">
        <f>'执业有（助理）医师数'!S26*10000/(年末户籍人口!S26*10)</f>
        <v>1.9280032366847861</v>
      </c>
      <c r="T23" s="10">
        <f>'执业有（助理）医师数'!T26*10000/(年末户籍人口!T26*10)</f>
        <v>1.8487696333078747</v>
      </c>
      <c r="U23" s="10">
        <f>'执业有（助理）医师数'!U26*10000/(年末户籍人口!U26*10)</f>
        <v>1.7676629709331597</v>
      </c>
      <c r="V23" s="10">
        <f>'执业有（助理）医师数'!V26*10000/(年末户籍人口!V26*10)</f>
        <v>1.6838750959902935</v>
      </c>
      <c r="W23" s="10">
        <f>'执业有（助理）医师数'!W26*10000/(年末户籍人口!W26*10)</f>
        <v>1.6098946993964316</v>
      </c>
      <c r="X23" s="10">
        <f>'执业有（助理）医师数'!X26*10000/(年末户籍人口!X26*10)</f>
        <v>1.5276778138595959</v>
      </c>
      <c r="Y23" s="10">
        <f>'执业有（助理）医师数'!Y26*10000/(年末户籍人口!Y26*10)</f>
        <v>1.4418097713905667</v>
      </c>
      <c r="Z23" s="10">
        <f>'执业有（助理）医师数'!Z26*10000/(年末户籍人口!Z26*10)</f>
        <v>1.372257870924724</v>
      </c>
      <c r="AA23" s="10">
        <f>'执业有（助理）医师数'!AA26*10000/(年末户籍人口!AA26*10)</f>
        <v>1.3067291308483873</v>
      </c>
      <c r="AB23" s="10">
        <f>'执业有（助理）医师数'!AB26*10000/(年末户籍人口!AB26*10)</f>
        <v>1.2443295517460728</v>
      </c>
      <c r="AC23" s="10">
        <f>'执业有（助理）医师数'!AC26*10000/(年末户籍人口!AC26*10)</f>
        <v>1.1849097083672724</v>
      </c>
      <c r="AD23" s="10">
        <f>'执业有（助理）医师数'!AD26*10000/(年末户籍人口!AD26*10)</f>
        <v>1.1283273108903291</v>
      </c>
      <c r="AE23" s="10">
        <f>'执业有（助理）医师数'!AE26*10000/(年末户籍人口!AE26*10)</f>
        <v>1.0744468641878888</v>
      </c>
      <c r="AF23" s="3"/>
      <c r="AG23" s="3"/>
    </row>
    <row r="24" spans="1:33" x14ac:dyDescent="0.3">
      <c r="A24" s="5" t="s">
        <v>25</v>
      </c>
      <c r="B24" s="10">
        <f>'执业有（助理）医师数'!B27*10000/(年末户籍人口!B27*10)</f>
        <v>6.6373952825771134</v>
      </c>
      <c r="C24" s="10">
        <f>'执业有（助理）医师数'!C27*10000/(年末户籍人口!C27*10)</f>
        <v>6.5447355412753341</v>
      </c>
      <c r="D24" s="10">
        <f>'执业有（助理）医师数'!D27*10000/(年末户籍人口!D27*10)</f>
        <v>6.334317994944727</v>
      </c>
      <c r="E24" s="10">
        <f>'执业有（助理）医师数'!E27*10000/(年末户籍人口!E27*10)</f>
        <v>6.1548462861217121</v>
      </c>
      <c r="F24" s="10">
        <f>'执业有（助理）医师数'!F27*10000/(年末户籍人口!F27*10)</f>
        <v>5.8316894652308413</v>
      </c>
      <c r="G24" s="10">
        <f>'执业有（助理）医师数'!G27*10000/(年末户籍人口!G27*10)</f>
        <v>5.5353224854377574</v>
      </c>
      <c r="H24" s="10">
        <f>'执业有（助理）医师数'!H27*10000/(年末户籍人口!H27*10)</f>
        <v>5.3762823237486934</v>
      </c>
      <c r="I24" s="10">
        <f>'执业有（助理）医师数'!I27*10000/(年末户籍人口!I27*10)</f>
        <v>4.975473840714594</v>
      </c>
      <c r="J24" s="10">
        <f>'执业有（助理）医师数'!J27*10000/(年末户籍人口!J27*10)</f>
        <v>4.8313192944137135</v>
      </c>
      <c r="K24" s="10">
        <f>'执业有（助理）医师数'!K27*10000/(年末户籍人口!K27*10)</f>
        <v>4.7698573848686197</v>
      </c>
      <c r="L24" s="10">
        <f>'执业有（助理）医师数'!L27*10000/(年末户籍人口!L27*10)</f>
        <v>4.569218751505721</v>
      </c>
      <c r="M24" s="10">
        <f>'执业有（助理）医师数'!M27*10000/(年末户籍人口!M27*10)</f>
        <v>4.3703503646050725</v>
      </c>
      <c r="N24" s="10">
        <f>'执业有（助理）医师数'!N27*10000/(年末户籍人口!N27*10)</f>
        <v>4.1680105192646444</v>
      </c>
      <c r="O24" s="10">
        <f>'执业有（助理）医师数'!O27*10000/(年末户籍人口!O27*10)</f>
        <v>4.140343812136619</v>
      </c>
      <c r="P24" s="10">
        <f>'执业有（助理）医师数'!P27*10000/(年末户籍人口!P27*10)</f>
        <v>3.8257010597191936</v>
      </c>
      <c r="Q24" s="10">
        <f>'执业有（助理）医师数'!Q27*10000/(年末户籍人口!Q27*10)</f>
        <v>3.7622175104721518</v>
      </c>
      <c r="R24" s="10">
        <f>'执业有（助理）医师数'!R27*10000/(年末户籍人口!R27*10)</f>
        <v>3.5887054369544638</v>
      </c>
      <c r="S24" s="10">
        <f>'执业有（助理）医师数'!S27*10000/(年末户籍人口!S27*10)</f>
        <v>3.4287378140884655</v>
      </c>
      <c r="T24" s="10">
        <f>'执业有（助理）医师数'!T27*10000/(年末户籍人口!T27*10)</f>
        <v>3.2883641010604867</v>
      </c>
      <c r="U24" s="10">
        <f>'执业有（助理）医师数'!U27*10000/(年末户籍人口!U27*10)</f>
        <v>3.1530430455002723</v>
      </c>
      <c r="V24" s="10">
        <f>'执业有（助理）医师数'!V27*10000/(年末户籍人口!V27*10)</f>
        <v>2.990990831514265</v>
      </c>
      <c r="W24" s="10">
        <f>'执业有（助理）医师数'!W27*10000/(年末户籍人口!W27*10)</f>
        <v>2.8511184570392296</v>
      </c>
      <c r="X24" s="10">
        <f>'执业有（助理）医师数'!X27*10000/(年末户籍人口!X27*10)</f>
        <v>2.7332216154569378</v>
      </c>
      <c r="Y24" s="10">
        <f>'执业有（助理）医师数'!Y27*10000/(年末户籍人口!Y27*10)</f>
        <v>2.635420264945441</v>
      </c>
      <c r="Z24" s="10">
        <f>'执业有（助理）医师数'!Z27*10000/(年末户籍人口!Z27*10)</f>
        <v>2.5242365007721932</v>
      </c>
      <c r="AA24" s="10">
        <f>'执业有（助理）医师数'!AA27*10000/(年末户籍人口!AA27*10)</f>
        <v>2.4218695370769359</v>
      </c>
      <c r="AB24" s="10">
        <f>'执业有（助理）医师数'!AB27*10000/(年末户籍人口!AB27*10)</f>
        <v>2.3236539257818922</v>
      </c>
      <c r="AC24" s="10">
        <f>'执业有（助理）医师数'!AC27*10000/(年末户籍人口!AC27*10)</f>
        <v>2.2294213144603736</v>
      </c>
      <c r="AD24" s="10">
        <f>'执业有（助理）医师数'!AD27*10000/(年末户籍人口!AD27*10)</f>
        <v>2.1390101779884221</v>
      </c>
      <c r="AE24" s="10">
        <f>'执业有（助理）医师数'!AE27*10000/(年末户籍人口!AE27*10)</f>
        <v>2.0522655416728703</v>
      </c>
      <c r="AF24" s="3"/>
      <c r="AG24" s="3"/>
    </row>
    <row r="25" spans="1:33" x14ac:dyDescent="0.3">
      <c r="A25" s="5" t="s">
        <v>26</v>
      </c>
      <c r="B25" s="10">
        <f>'执业有（助理）医师数'!B28*10000/(年末户籍人口!B28*10)</f>
        <v>8.8502703341422038</v>
      </c>
      <c r="C25" s="10">
        <f>'执业有（助理）医师数'!C28*10000/(年末户籍人口!C28*10)</f>
        <v>7.2623029144768267</v>
      </c>
      <c r="D25" s="10">
        <f>'执业有（助理）医师数'!D28*10000/(年末户籍人口!D28*10)</f>
        <v>7.7655036640052497</v>
      </c>
      <c r="E25" s="10">
        <f>'执业有（助理）医师数'!E28*10000/(年末户籍人口!E28*10)</f>
        <v>7.3178260790615743</v>
      </c>
      <c r="F25" s="10">
        <f>'执业有（助理）医师数'!F28*10000/(年末户籍人口!F28*10)</f>
        <v>7.9832856828678249</v>
      </c>
      <c r="G25" s="10">
        <f>'执业有（助理）医师数'!G28*10000/(年末户籍人口!G28*10)</f>
        <v>7.6601030548398956</v>
      </c>
      <c r="H25" s="10">
        <f>'执业有（助理）医师数'!H28*10000/(年末户籍人口!H28*10)</f>
        <v>7.9579735774472073</v>
      </c>
      <c r="I25" s="10">
        <f>'执业有（助理）医师数'!I28*10000/(年末户籍人口!I28*10)</f>
        <v>8.1692442040620854</v>
      </c>
      <c r="J25" s="10">
        <f>'执业有（助理）医师数'!J28*10000/(年末户籍人口!J28*10)</f>
        <v>8.0972878600884979</v>
      </c>
      <c r="K25" s="10">
        <f>'执业有（助理）医师数'!K28*10000/(年末户籍人口!K28*10)</f>
        <v>8.181144716075627</v>
      </c>
      <c r="L25" s="10">
        <f>'执业有（助理）医师数'!L28*10000/(年末户籍人口!L28*10)</f>
        <v>8.344343230651555</v>
      </c>
      <c r="M25" s="10">
        <f>'执业有（助理）医师数'!M28*10000/(年末户籍人口!M28*10)</f>
        <v>8.4733109369167607</v>
      </c>
      <c r="N25" s="10">
        <f>'执业有（助理）医师数'!N28*10000/(年末户籍人口!N28*10)</f>
        <v>8.465771347212069</v>
      </c>
      <c r="O25" s="10">
        <f>'执业有（助理）医师数'!O28*10000/(年末户籍人口!O28*10)</f>
        <v>8.7006017238575382</v>
      </c>
      <c r="P25" s="10">
        <f>'执业有（助理）医师数'!P28*10000/(年末户籍人口!P28*10)</f>
        <v>8.6885457439029636</v>
      </c>
      <c r="Q25" s="10">
        <f>'执业有（助理）医师数'!Q28*10000/(年末户籍人口!Q28*10)</f>
        <v>8.6695872723080463</v>
      </c>
      <c r="R25" s="10">
        <f>'执业有（助理）医师数'!R28*10000/(年末户籍人口!R28*10)</f>
        <v>7.9645577181542144</v>
      </c>
      <c r="S25" s="10">
        <f>'执业有（助理）医师数'!S28*10000/(年末户籍人口!S28*10)</f>
        <v>8.2900156353105761</v>
      </c>
      <c r="T25" s="10">
        <f>'执业有（助理）医师数'!T28*10000/(年末户籍人口!T28*10)</f>
        <v>8.6094096898389143</v>
      </c>
      <c r="U25" s="10">
        <f>'执业有（助理）医师数'!U28*10000/(年末户籍人口!U28*10)</f>
        <v>8.8625465393957565</v>
      </c>
      <c r="V25" s="10">
        <f>'执业有（助理）医师数'!V28*10000/(年末户籍人口!V28*10)</f>
        <v>9.0585817932282264</v>
      </c>
      <c r="W25" s="10">
        <f>'执业有（助理）医师数'!W28*10000/(年末户籍人口!W28*10)</f>
        <v>9.018055412162397</v>
      </c>
      <c r="X25" s="10">
        <f>'执业有（助理）医师数'!X28*10000/(年末户籍人口!X28*10)</f>
        <v>8.9851664361168755</v>
      </c>
      <c r="Y25" s="10">
        <f>'执业有（助理）医师数'!Y28*10000/(年末户籍人口!Y28*10)</f>
        <v>8.8279476646791526</v>
      </c>
      <c r="Z25" s="10">
        <f>'执业有（助理）医师数'!Z28*10000/(年末户籍人口!Z28*10)</f>
        <v>8.7026768419183984</v>
      </c>
      <c r="AA25" s="10">
        <f>'执业有（助理）医师数'!AA28*10000/(年末户籍人口!AA28*10)</f>
        <v>8.7316450582990761</v>
      </c>
      <c r="AB25" s="10">
        <f>'执业有（助理）医师数'!AB28*10000/(年末户籍人口!AB28*10)</f>
        <v>8.7607096999033427</v>
      </c>
      <c r="AC25" s="10">
        <f>'执业有（助理）医师数'!AC28*10000/(年末户籍人口!AC28*10)</f>
        <v>8.7898710876975787</v>
      </c>
      <c r="AD25" s="10">
        <f>'执业有（助理）医师数'!AD28*10000/(年末户籍人口!AD28*10)</f>
        <v>8.8191295437165635</v>
      </c>
      <c r="AE25" s="10">
        <f>'执业有（助理）医师数'!AE28*10000/(年末户籍人口!AE28*10)</f>
        <v>8.8484853910670083</v>
      </c>
      <c r="AF25" s="3"/>
      <c r="AG25" s="3"/>
    </row>
    <row r="26" spans="1:33" x14ac:dyDescent="0.3">
      <c r="A26" s="5" t="s">
        <v>27</v>
      </c>
      <c r="B26" s="10">
        <f>'执业有（助理）医师数'!B29*10000/(年末户籍人口!B29*10)</f>
        <v>4.1604588999442456</v>
      </c>
      <c r="C26" s="10">
        <f>'执业有（助理）医师数'!C29*10000/(年末户籍人口!C29*10)</f>
        <v>3.8581595704832066</v>
      </c>
      <c r="D26" s="10">
        <f>'执业有（助理）医师数'!D29*10000/(年末户籍人口!D29*10)</f>
        <v>3.6517563810967903</v>
      </c>
      <c r="E26" s="10">
        <f>'执业有（助理）医师数'!E29*10000/(年末户籍人口!E29*10)</f>
        <v>3.4528178830389908</v>
      </c>
      <c r="F26" s="10">
        <f>'执业有（助理）医师数'!F29*10000/(年末户籍人口!F29*10)</f>
        <v>3.1914065540593133</v>
      </c>
      <c r="G26" s="10">
        <f>'执业有（助理）医师数'!G29*10000/(年末户籍人口!G29*10)</f>
        <v>3.0917210580556507</v>
      </c>
      <c r="H26" s="10">
        <f>'执业有（助理）医师数'!H29*10000/(年末户籍人口!H29*10)</f>
        <v>2.9132025274359825</v>
      </c>
      <c r="I26" s="10">
        <f>'执业有（助理）医师数'!I29*10000/(年末户籍人口!I29*10)</f>
        <v>2.7288815638382666</v>
      </c>
      <c r="J26" s="10">
        <f>'执业有（助理）医师数'!J29*10000/(年末户籍人口!J29*10)</f>
        <v>2.9054628182989339</v>
      </c>
      <c r="K26" s="10">
        <f>'执业有（助理）医师数'!K29*10000/(年末户籍人口!K29*10)</f>
        <v>2.4571042060654587</v>
      </c>
      <c r="L26" s="10">
        <f>'执业有（助理）医师数'!L29*10000/(年末户籍人口!L29*10)</f>
        <v>2.2845129642606863</v>
      </c>
      <c r="M26" s="10">
        <f>'执业有（助理）医师数'!M29*10000/(年末户籍人口!M29*10)</f>
        <v>2.1504167310854685</v>
      </c>
      <c r="N26" s="10">
        <f>'执业有（助理）医师数'!N29*10000/(年末户籍人口!N29*10)</f>
        <v>2.0215728685129424</v>
      </c>
      <c r="O26" s="10">
        <f>'执业有（助理）医师数'!O29*10000/(年末户籍人口!O29*10)</f>
        <v>1.8484023499068634</v>
      </c>
      <c r="P26" s="10">
        <f>'执业有（助理）医师数'!P29*10000/(年末户籍人口!P29*10)</f>
        <v>1.7927106073530048</v>
      </c>
      <c r="Q26" s="10">
        <f>'执业有（助理）医师数'!Q29*10000/(年末户籍人口!Q29*10)</f>
        <v>1.7410132990007461</v>
      </c>
      <c r="R26" s="10">
        <f>'执业有（助理）医师数'!R29*10000/(年末户籍人口!R29*10)</f>
        <v>1.652056140141988</v>
      </c>
      <c r="S26" s="10">
        <f>'执业有（助理）医师数'!S29*10000/(年末户籍人口!S29*10)</f>
        <v>1.5864322334795644</v>
      </c>
      <c r="T26" s="10">
        <f>'执业有（助理）医师数'!T29*10000/(年末户籍人口!T29*10)</f>
        <v>1.5200505919244056</v>
      </c>
      <c r="U26" s="10">
        <f>'执业有（助理）医师数'!U29*10000/(年末户籍人口!U29*10)</f>
        <v>1.4488729458546215</v>
      </c>
      <c r="V26" s="10">
        <f>'执业有（助理）医师数'!V29*10000/(年末户籍人口!V29*10)</f>
        <v>1.380787706484863</v>
      </c>
      <c r="W26" s="10">
        <f>'执业有（助理）医师数'!W29*10000/(年末户籍人口!W29*10)</f>
        <v>1.3117565310146231</v>
      </c>
      <c r="X26" s="10">
        <f>'执业有（助理）医师数'!X29*10000/(年末户籍人口!X29*10)</f>
        <v>1.245415720594981</v>
      </c>
      <c r="Y26" s="10">
        <f>'执业有（助理）医师数'!Y29*10000/(年末户籍人口!Y29*10)</f>
        <v>1.1931790964785081</v>
      </c>
      <c r="Z26" s="10">
        <f>'执业有（助理）医师数'!Z29*10000/(年末户籍人口!Z29*10)</f>
        <v>1.1301603109564853</v>
      </c>
      <c r="AA26" s="10">
        <f>'执业有（助理）医师数'!AA29*10000/(年末户籍人口!AA29*10)</f>
        <v>1.0760356121417312</v>
      </c>
      <c r="AB26" s="10">
        <f>'执业有（助理）医师数'!AB29*10000/(年末户籍人口!AB29*10)</f>
        <v>1.0245030084424998</v>
      </c>
      <c r="AC26" s="10">
        <f>'执业有（助理）医师数'!AC29*10000/(年末户籍人口!AC29*10)</f>
        <v>0.97543836139271056</v>
      </c>
      <c r="AD26" s="10">
        <f>'执业有（助理）医师数'!AD29*10000/(年末户籍人口!AD29*10)</f>
        <v>0.92872347766258256</v>
      </c>
      <c r="AE26" s="10">
        <f>'执业有（助理）医师数'!AE29*10000/(年末户籍人口!AE29*10)</f>
        <v>0.88424582433910315</v>
      </c>
      <c r="AF26" s="3"/>
      <c r="AG26" s="3"/>
    </row>
    <row r="27" spans="1:33" x14ac:dyDescent="0.3">
      <c r="A27" s="5" t="s">
        <v>29</v>
      </c>
      <c r="B27" s="10">
        <f>'执业有（助理）医师数'!B31*10000/(年末户籍人口!B31*10)</f>
        <v>2.8285455576363834</v>
      </c>
      <c r="C27" s="10">
        <f>'执业有（助理）医师数'!C31*10000/(年末户籍人口!C31*10)</f>
        <v>2.6971622690133836</v>
      </c>
      <c r="D27" s="10">
        <f>'执业有（助理）医师数'!D31*10000/(年末户籍人口!D31*10)</f>
        <v>2.5991074541932946</v>
      </c>
      <c r="E27" s="10">
        <f>'执业有（助理）医师数'!E31*10000/(年末户籍人口!E31*10)</f>
        <v>2.4383175901343268</v>
      </c>
      <c r="F27" s="10">
        <f>'执业有（助理）医师数'!F31*10000/(年末户籍人口!F31*10)</f>
        <v>2.2446557215216649</v>
      </c>
      <c r="G27" s="10">
        <f>'执业有（助理）医师数'!G31*10000/(年末户籍人口!G31*10)</f>
        <v>2.0207562643444192</v>
      </c>
      <c r="H27" s="10">
        <f>'执业有（助理）医师数'!H31*10000/(年末户籍人口!H31*10)</f>
        <v>1.9073673907980579</v>
      </c>
      <c r="I27" s="10">
        <f>'执业有（助理）医师数'!I31*10000/(年末户籍人口!I31*10)</f>
        <v>1.8091012622188478</v>
      </c>
      <c r="J27" s="10">
        <f>'执业有（助理）医师数'!J31*10000/(年末户籍人口!J31*10)</f>
        <v>1.7213794738089592</v>
      </c>
      <c r="K27" s="10">
        <f>'执业有（助理）医师数'!K31*10000/(年末户籍人口!K31*10)</f>
        <v>1.6406524496638302</v>
      </c>
      <c r="L27" s="10">
        <f>'执业有（助理）医师数'!L31*10000/(年末户籍人口!L31*10)</f>
        <v>1.5552843777666117</v>
      </c>
      <c r="M27" s="10">
        <f>'执业有（助理）医师数'!M31*10000/(年末户籍人口!M31*10)</f>
        <v>1.4895744802255986</v>
      </c>
      <c r="N27" s="10">
        <f>'执业有（助理）医师数'!N31*10000/(年末户籍人口!N31*10)</f>
        <v>1.4532243415077202</v>
      </c>
      <c r="O27" s="10">
        <f>'执业有（助理）医师数'!O31*10000/(年末户籍人口!O31*10)</f>
        <v>1.3615784540894673</v>
      </c>
      <c r="P27" s="10">
        <f>'执业有（助理）医师数'!P31*10000/(年末户籍人口!P31*10)</f>
        <v>1.2096836094011452</v>
      </c>
      <c r="Q27" s="10">
        <f>'执业有（助理）医师数'!Q31*10000/(年末户籍人口!Q31*10)</f>
        <v>1.1961722488038278</v>
      </c>
      <c r="R27" s="10">
        <f>'执业有（助理）医师数'!R31*10000/(年末户籍人口!R31*10)</f>
        <v>1.1722889645406036</v>
      </c>
      <c r="S27" s="10">
        <f>'执业有（助理）医师数'!S31*10000/(年末户籍人口!S31*10)</f>
        <v>1.1769680293831803</v>
      </c>
      <c r="T27" s="10">
        <f>'执业有（助理）医师数'!T31*10000/(年末户籍人口!T31*10)</f>
        <v>1.1640369820273961</v>
      </c>
      <c r="U27" s="10">
        <f>'执业有（助理）医师数'!U31*10000/(年末户籍人口!U31*10)</f>
        <v>1.1629021437014793</v>
      </c>
      <c r="V27" s="10">
        <f>'执业有（助理）医师数'!V31*10000/(年末户籍人口!V31*10)</f>
        <v>1.2139391039330985</v>
      </c>
      <c r="W27" s="10">
        <f>'执业有（助理）医师数'!W31*10000/(年末户籍人口!W31*10)</f>
        <v>1.4461362660632493</v>
      </c>
      <c r="X27" s="10">
        <f>'执业有（助理）医师数'!X31*10000/(年末户籍人口!X31*10)</f>
        <v>1.4525620412217048</v>
      </c>
      <c r="Y27" s="10">
        <f>'执业有（助理）医师数'!Y31*10000/(年末户籍人口!Y31*10)</f>
        <v>1.4321331623453133</v>
      </c>
      <c r="Z27" s="10">
        <f>'执业有（助理）医师数'!Z31*10000/(年末户籍人口!Z31*10)</f>
        <v>1.405371132369619</v>
      </c>
      <c r="AA27" s="10">
        <f>'执业有（助理）医师数'!AA31*10000/(年末户籍人口!AA31*10)</f>
        <v>1.419698314108252</v>
      </c>
      <c r="AB27" s="10">
        <f>'执业有（助理）医师数'!AB31*10000/(年末户籍人口!AB31*10)</f>
        <v>1.0156247415450068</v>
      </c>
      <c r="AC27" s="10">
        <f>'执业有（助理）医师数'!AC31*10000/(年末户籍人口!AC31*10)</f>
        <v>0.98509098735856981</v>
      </c>
      <c r="AD27" s="10">
        <f>'执业有（助理）医师数'!AD31*10000/(年末户籍人口!AD31*10)</f>
        <v>0.95547520031745836</v>
      </c>
      <c r="AE27" s="10">
        <f>'执业有（助理）医师数'!AE31*10000/(年末户籍人口!AE31*10)</f>
        <v>0.92674978264660812</v>
      </c>
      <c r="AF27" s="3"/>
      <c r="AG27" s="3"/>
    </row>
    <row r="28" spans="1:33" x14ac:dyDescent="0.3">
      <c r="A28" s="5" t="s">
        <v>30</v>
      </c>
      <c r="B28" s="10">
        <f>'执业有（助理）医师数'!B32*10000/(年末户籍人口!B32*10)</f>
        <v>5.4447738510245163</v>
      </c>
      <c r="C28" s="10">
        <f>'执业有（助理）医师数'!C32*10000/(年末户籍人口!C32*10)</f>
        <v>5.1471533221950905</v>
      </c>
      <c r="D28" s="10">
        <f>'执业有（助理）医师数'!D32*10000/(年末户籍人口!D32*10)</f>
        <v>4.7640981772718298</v>
      </c>
      <c r="E28" s="10">
        <f>'执业有（助理）医师数'!E32*10000/(年末户籍人口!E32*10)</f>
        <v>4.5597872099302039</v>
      </c>
      <c r="F28" s="10">
        <f>'执业有（助理）医师数'!F32*10000/(年末户籍人口!F32*10)</f>
        <v>4.1665255242031094</v>
      </c>
      <c r="G28" s="10">
        <f>'执业有（助理）医师数'!G32*10000/(年末户籍人口!G32*10)</f>
        <v>4.0548166623703263</v>
      </c>
      <c r="H28" s="10">
        <f>'执业有（助理）医师数'!H32*10000/(年末户籍人口!H32*10)</f>
        <v>3.9102151690614053</v>
      </c>
      <c r="I28" s="10">
        <f>'执业有（助理）医师数'!I32*10000/(年末户籍人口!I32*10)</f>
        <v>4.0877814421236911</v>
      </c>
      <c r="J28" s="10">
        <f>'执业有（助理）医师数'!J32*10000/(年末户籍人口!J32*10)</f>
        <v>3.9810363909675077</v>
      </c>
      <c r="K28" s="10">
        <f>'执业有（助理）医师数'!K32*10000/(年末户籍人口!K32*10)</f>
        <v>3.8636688861017352</v>
      </c>
      <c r="L28" s="10">
        <f>'执业有（助理）医师数'!L32*10000/(年末户籍人口!L32*10)</f>
        <v>3.6478309042870536</v>
      </c>
      <c r="M28" s="10">
        <f>'执业有（助理）医师数'!M32*10000/(年末户籍人口!M32*10)</f>
        <v>3.4299566742314838</v>
      </c>
      <c r="N28" s="10">
        <f>'执业有（助理）医师数'!N32*10000/(年末户籍人口!N32*10)</f>
        <v>3.0720495705222488</v>
      </c>
      <c r="O28" s="10">
        <f>'执业有（助理）医师数'!O32*10000/(年末户籍人口!O32*10)</f>
        <v>2.8518027780946444</v>
      </c>
      <c r="P28" s="10">
        <f>'执业有（助理）医师数'!P32*10000/(年末户籍人口!P32*10)</f>
        <v>2.7023183046508321</v>
      </c>
      <c r="Q28" s="10">
        <f>'执业有（助理）医师数'!Q32*10000/(年末户籍人口!Q32*10)</f>
        <v>2.5802855396123281</v>
      </c>
      <c r="R28" s="10">
        <f>'执业有（助理）医师数'!R32*10000/(年末户籍人口!R32*10)</f>
        <v>2.4379191589632048</v>
      </c>
      <c r="S28" s="10">
        <f>'执业有（助理）医师数'!S32*10000/(年末户籍人口!S32*10)</f>
        <v>2.3224697236939527</v>
      </c>
      <c r="T28" s="10">
        <f>'执业有（助理）医师数'!T32*10000/(年末户籍人口!T32*10)</f>
        <v>2.2153768354163894</v>
      </c>
      <c r="U28" s="10">
        <f>'执业有（助理）医师数'!U32*10000/(年末户籍人口!U32*10)</f>
        <v>2.1000715562410655</v>
      </c>
      <c r="V28" s="10">
        <f>'执业有（助理）医师数'!V32*10000/(年末户籍人口!V32*10)</f>
        <v>1.9920707648758653</v>
      </c>
      <c r="W28" s="10">
        <f>'执业有（助理）医师数'!W32*10000/(年末户籍人口!W32*10)</f>
        <v>1.8766362627206556</v>
      </c>
      <c r="X28" s="10">
        <f>'执业有（助理）医师数'!X32*10000/(年末户籍人口!X32*10)</f>
        <v>1.7644741782638029</v>
      </c>
      <c r="Y28" s="10">
        <f>'执业有（助理）医师数'!Y32*10000/(年末户籍人口!Y32*10)</f>
        <v>1.6644414375081644</v>
      </c>
      <c r="Z28" s="10">
        <f>'执业有（助理）医师数'!Z32*10000/(年末户籍人口!Z32*10)</f>
        <v>1.5651421488375372</v>
      </c>
      <c r="AA28" s="10">
        <f>'执业有（助理）医师数'!AA32*10000/(年末户籍人口!AA32*10)</f>
        <v>1.4890070179678714</v>
      </c>
      <c r="AB28" s="10">
        <f>'执业有（助理）医师数'!AB32*10000/(年末户籍人口!AB32*10)</f>
        <v>1.416575421730409</v>
      </c>
      <c r="AC28" s="10">
        <f>'执业有（助理）医师数'!AC32*10000/(年末户籍人口!AC32*10)</f>
        <v>1.3476672045436822</v>
      </c>
      <c r="AD28" s="10">
        <f>'执业有（助理）医师数'!AD32*10000/(年末户籍人口!AD32*10)</f>
        <v>1.2821109743553274</v>
      </c>
      <c r="AE28" s="10">
        <f>'执业有（助理）医师数'!AE32*10000/(年末户籍人口!AE32*10)</f>
        <v>1.2197436763469784</v>
      </c>
      <c r="AF28" s="3"/>
      <c r="AG28" s="3"/>
    </row>
    <row r="29" spans="1:33" x14ac:dyDescent="0.3">
      <c r="A29" s="5" t="s">
        <v>32</v>
      </c>
      <c r="B29" s="10">
        <f>'执业有（助理）医师数'!B34*10000/(年末户籍人口!B34*10)</f>
        <v>6.1618072457564921</v>
      </c>
      <c r="C29" s="10">
        <f>'执业有（助理）医师数'!C34*10000/(年末户籍人口!C34*10)</f>
        <v>5.81039755351682</v>
      </c>
      <c r="D29" s="10">
        <f>'执业有（助理）医师数'!D34*10000/(年末户籍人口!D34*10)</f>
        <v>5.7471264367816088</v>
      </c>
      <c r="E29" s="10">
        <f>'执业有（助理）医师数'!E34*10000/(年末户籍人口!E34*10)</f>
        <v>5.4973550461570371</v>
      </c>
      <c r="F29" s="10">
        <f>'执业有（助理）医师数'!F34*10000/(年末户籍人口!F34*10)</f>
        <v>5.0028862805464689</v>
      </c>
      <c r="G29" s="10">
        <f>'执业有（助理）医师数'!G34*10000/(年末户籍人口!G34*10)</f>
        <v>4.8491092204124406</v>
      </c>
      <c r="H29" s="10">
        <f>'执业有（助理）医师数'!H34*10000/(年末户籍人口!H34*10)</f>
        <v>4.6445988674324301</v>
      </c>
      <c r="I29" s="10">
        <f>'执业有（助理）医师数'!I34*10000/(年末户籍人口!I34*10)</f>
        <v>4.3378872149324108</v>
      </c>
      <c r="J29" s="10">
        <f>'执业有（助理）医师数'!J34*10000/(年末户籍人口!J34*10)</f>
        <v>4.1053587647593091</v>
      </c>
      <c r="K29" s="10">
        <f>'执业有（助理）医师数'!K34*10000/(年末户籍人口!K34*10)</f>
        <v>4.0417710638453519</v>
      </c>
      <c r="L29" s="10">
        <f>'执业有（助理）医师数'!L34*10000/(年末户籍人口!L34*10)</f>
        <v>7.010377566791786</v>
      </c>
      <c r="M29" s="10">
        <f>'执业有（助理）医师数'!M34*10000/(年末户籍人口!M34*10)</f>
        <v>3.4556282626277484</v>
      </c>
      <c r="N29" s="10">
        <f>'执业有（助理）医师数'!N34*10000/(年末户籍人口!N34*10)</f>
        <v>6.0599280267009759</v>
      </c>
      <c r="O29" s="10">
        <f>'执业有（助理）医师数'!O34*10000/(年末户籍人口!O34*10)</f>
        <v>5.8989868724133414</v>
      </c>
      <c r="P29" s="10">
        <f>'执业有（助理）医师数'!P34*10000/(年末户籍人口!P34*10)</f>
        <v>2.9705592976613944</v>
      </c>
      <c r="Q29" s="10">
        <f>'执业有（助理）医师数'!Q34*10000/(年末户籍人口!Q34*10)</f>
        <v>3.0905930075333203</v>
      </c>
      <c r="R29" s="10">
        <f>'执业有（助理）医师数'!R34*10000/(年末户籍人口!R34*10)</f>
        <v>2.9943612677425628</v>
      </c>
      <c r="S29" s="10">
        <f>'执业有（助理）医师数'!S34*10000/(年末户籍人口!S34*10)</f>
        <v>2.8822434228194491</v>
      </c>
      <c r="T29" s="10">
        <f>'执业有（助理）医师数'!T34*10000/(年末户籍人口!T34*10)</f>
        <v>2.7731435729231459</v>
      </c>
      <c r="U29" s="10">
        <f>'执业有（助理）医师数'!U34*10000/(年末户籍人口!U34*10)</f>
        <v>2.6502746582420338</v>
      </c>
      <c r="V29" s="10">
        <f>'执业有（助理）医师数'!V34*10000/(年末户籍人口!V34*10)</f>
        <v>2.5526033469054528</v>
      </c>
      <c r="W29" s="10">
        <f>'执业有（助理）医师数'!W34*10000/(年末户籍人口!W34*10)</f>
        <v>2.4654978939202752</v>
      </c>
      <c r="X29" s="10">
        <f>'执业有（助理）医师数'!X34*10000/(年末户籍人口!X34*10)</f>
        <v>2.3783810947803374</v>
      </c>
      <c r="Y29" s="10">
        <f>'执业有（助理）医师数'!Y34*10000/(年末户籍人口!Y34*10)</f>
        <v>2.2994741619197159</v>
      </c>
      <c r="Z29" s="10">
        <f>'执业有（助理）医师数'!Z34*10000/(年末户籍人口!Z34*10)</f>
        <v>2.2182270826489563</v>
      </c>
      <c r="AA29" s="10">
        <f>'执业有（助理）医师数'!AA34*10000/(年末户籍人口!AA34*10)</f>
        <v>2.1294032822169249</v>
      </c>
      <c r="AB29" s="10">
        <f>'执业有（助理）医师数'!AB34*10000/(年末户籍人口!AB34*10)</f>
        <v>2.0441362265315899</v>
      </c>
      <c r="AC29" s="10">
        <f>'执业有（助理）医师数'!AC34*10000/(年末户籍人口!AC34*10)</f>
        <v>1.962283493931958</v>
      </c>
      <c r="AD29" s="10">
        <f>'执业有（助理）医师数'!AD34*10000/(年末户籍人口!AD34*10)</f>
        <v>1.8837083657048068</v>
      </c>
      <c r="AE29" s="10">
        <f>'执业有（助理）医师数'!AE34*10000/(年末户籍人口!AE34*10)</f>
        <v>1.8082795977232602</v>
      </c>
      <c r="AF29" s="3"/>
      <c r="AG29" s="3"/>
    </row>
    <row r="30" spans="1:33" x14ac:dyDescent="0.3">
      <c r="A30" s="5" t="s">
        <v>35</v>
      </c>
      <c r="B30" s="10">
        <f>'执业有（助理）医师数'!B36*10000/(年末户籍人口!B36*10)</f>
        <v>4.6992836597442684</v>
      </c>
      <c r="C30" s="10">
        <f>'执业有（助理）医师数'!C36*10000/(年末户籍人口!C36*10)</f>
        <v>4.3321660830415212</v>
      </c>
      <c r="D30" s="10">
        <f>'执业有（助理）医师数'!D36*10000/(年末户籍人口!D36*10)</f>
        <v>4.1615541922290387</v>
      </c>
      <c r="E30" s="10">
        <f>'执业有（助理）医师数'!E36*10000/(年末户籍人口!E36*10)</f>
        <v>4.0240817777034517</v>
      </c>
      <c r="F30" s="10">
        <f>'执业有（助理）医师数'!F36*10000/(年末户籍人口!F36*10)</f>
        <v>3.4249698541854547</v>
      </c>
      <c r="G30" s="10">
        <f>'执业有（助理）医师数'!G36*10000/(年末户籍人口!G36*10)</f>
        <v>3.4007596502075792</v>
      </c>
      <c r="H30" s="10">
        <f>'执业有（助理）医师数'!H36*10000/(年末户籍人口!H36*10)</f>
        <v>3.382105148315615</v>
      </c>
      <c r="I30" s="10">
        <f>'执业有（助理）医师数'!I36*10000/(年末户籍人口!I36*10)</f>
        <v>3.2611627393767013</v>
      </c>
      <c r="J30" s="10">
        <f>'执业有（助理）医师数'!J36*10000/(年末户籍人口!J36*10)</f>
        <v>3.0418624047884801</v>
      </c>
      <c r="K30" s="10">
        <f>'执业有（助理）医师数'!K36*10000/(年末户籍人口!K36*10)</f>
        <v>2.9618430347118094</v>
      </c>
      <c r="L30" s="10">
        <f>'执业有（助理）医师数'!L36*10000/(年末户籍人口!L36*10)</f>
        <v>2.9020829669087163</v>
      </c>
      <c r="M30" s="10">
        <f>'执业有（助理）医师数'!M36*10000/(年末户籍人口!M36*10)</f>
        <v>2.7278582524026622</v>
      </c>
      <c r="N30" s="10">
        <f>'执业有（助理）医师数'!N36*10000/(年末户籍人口!N36*10)</f>
        <v>1.9163696293741137</v>
      </c>
      <c r="O30" s="10">
        <f>'执业有（助理）医师数'!O36*10000/(年末户籍人口!O36*10)</f>
        <v>1.8805889953560966</v>
      </c>
      <c r="P30" s="10">
        <f>'执业有（助理）医师数'!P36*10000/(年末户籍人口!P36*10)</f>
        <v>2.3436488411239154</v>
      </c>
      <c r="Q30" s="10">
        <f>'执业有（助理）医师数'!Q36*10000/(年末户籍人口!Q36*10)</f>
        <v>1.6879293424926398</v>
      </c>
      <c r="R30" s="10">
        <f>'执业有（助理）医师数'!R36*10000/(年末户籍人口!R36*10)</f>
        <v>1.9784626415795832</v>
      </c>
      <c r="S30" s="10">
        <f>'执业有（助理）医师数'!S36*10000/(年末户籍人口!S36*10)</f>
        <v>1.8797732161428105</v>
      </c>
      <c r="T30" s="10">
        <f>'执业有（助理）医师数'!T36*10000/(年末户籍人口!T36*10)</f>
        <v>1.79958489424046</v>
      </c>
      <c r="U30" s="10">
        <f>'执业有（助理）医师数'!U36*10000/(年末户籍人口!U36*10)</f>
        <v>1.7037924398869495</v>
      </c>
      <c r="V30" s="10">
        <f>'执业有（助理）医师数'!V36*10000/(年末户籍人口!V36*10)</f>
        <v>1.6260894759918025</v>
      </c>
      <c r="W30" s="10">
        <f>'执业有（助理）医师数'!W36*10000/(年末户籍人口!W36*10)</f>
        <v>1.5386031786909646</v>
      </c>
      <c r="X30" s="10">
        <f>'执业有（助理）医师数'!X36*10000/(年末户籍人口!X36*10)</f>
        <v>1.4540579661366724</v>
      </c>
      <c r="Y30" s="10">
        <f>'执业有（助理）医师数'!Y36*10000/(年末户籍人口!Y36*10)</f>
        <v>1.3879043928897647</v>
      </c>
      <c r="Z30" s="10">
        <f>'执业有（助理）医师数'!Z36*10000/(年末户籍人口!Z36*10)</f>
        <v>1.3109528378876691</v>
      </c>
      <c r="AA30" s="10">
        <f>'执业有（助理）医师数'!AA36*10000/(年末户籍人口!AA36*10)</f>
        <v>1.245688010072411</v>
      </c>
      <c r="AB30" s="10">
        <f>'执业有（助理）医师数'!AB36*10000/(年末户籍人口!AB36*10)</f>
        <v>1.1836723439559205</v>
      </c>
      <c r="AC30" s="10">
        <f>'执业有（助理）医师数'!AC36*10000/(年末户籍人口!AC36*10)</f>
        <v>1.1247440824004233</v>
      </c>
      <c r="AD30" s="10">
        <f>'执业有（助理）医师数'!AD36*10000/(年末户籍人口!AD36*10)</f>
        <v>1.0687495212288916</v>
      </c>
      <c r="AE30" s="10">
        <f>'执业有（助理）医师数'!AE36*10000/(年末户籍人口!AE36*10)</f>
        <v>1.0155426083142869</v>
      </c>
      <c r="AF30" s="3"/>
      <c r="AG30" s="3"/>
    </row>
    <row r="31" spans="1:33" x14ac:dyDescent="0.3">
      <c r="A31" s="1" t="s">
        <v>40</v>
      </c>
      <c r="B31" s="10"/>
      <c r="AF31" s="3"/>
      <c r="AG31" s="3"/>
    </row>
    <row r="32" spans="1:33" ht="19.95" customHeight="1" x14ac:dyDescent="0.3">
      <c r="A32" s="7" t="s">
        <v>51</v>
      </c>
      <c r="B32" s="10"/>
    </row>
  </sheetData>
  <phoneticPr fontId="1" type="noConversion"/>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G42"/>
  <sheetViews>
    <sheetView workbookViewId="0">
      <selection activeCell="C14" sqref="C14"/>
    </sheetView>
  </sheetViews>
  <sheetFormatPr defaultRowHeight="13.8" x14ac:dyDescent="0.3"/>
  <cols>
    <col min="1" max="1" width="12.33203125" style="2" customWidth="1"/>
    <col min="2" max="31" width="9.77734375" style="2" customWidth="1"/>
    <col min="32" max="256" width="16" style="2" customWidth="1"/>
    <col min="257" max="257" width="12.33203125" style="2" customWidth="1"/>
    <col min="258" max="287" width="9.77734375" style="2" customWidth="1"/>
    <col min="288" max="512" width="16" style="2" customWidth="1"/>
    <col min="513" max="513" width="12.33203125" style="2" customWidth="1"/>
    <col min="514" max="543" width="9.77734375" style="2" customWidth="1"/>
    <col min="544" max="768" width="16" style="2" customWidth="1"/>
    <col min="769" max="769" width="12.33203125" style="2" customWidth="1"/>
    <col min="770" max="799" width="9.77734375" style="2" customWidth="1"/>
    <col min="800" max="1024" width="16" style="2" customWidth="1"/>
    <col min="1025" max="1025" width="12.33203125" style="2" customWidth="1"/>
    <col min="1026" max="1055" width="9.77734375" style="2" customWidth="1"/>
    <col min="1056" max="1280" width="16" style="2" customWidth="1"/>
    <col min="1281" max="1281" width="12.33203125" style="2" customWidth="1"/>
    <col min="1282" max="1311" width="9.77734375" style="2" customWidth="1"/>
    <col min="1312" max="1536" width="16" style="2" customWidth="1"/>
    <col min="1537" max="1537" width="12.33203125" style="2" customWidth="1"/>
    <col min="1538" max="1567" width="9.77734375" style="2" customWidth="1"/>
    <col min="1568" max="1792" width="16" style="2" customWidth="1"/>
    <col min="1793" max="1793" width="12.33203125" style="2" customWidth="1"/>
    <col min="1794" max="1823" width="9.77734375" style="2" customWidth="1"/>
    <col min="1824" max="2048" width="16" style="2" customWidth="1"/>
    <col min="2049" max="2049" width="12.33203125" style="2" customWidth="1"/>
    <col min="2050" max="2079" width="9.77734375" style="2" customWidth="1"/>
    <col min="2080" max="2304" width="16" style="2" customWidth="1"/>
    <col min="2305" max="2305" width="12.33203125" style="2" customWidth="1"/>
    <col min="2306" max="2335" width="9.77734375" style="2" customWidth="1"/>
    <col min="2336" max="2560" width="16" style="2" customWidth="1"/>
    <col min="2561" max="2561" width="12.33203125" style="2" customWidth="1"/>
    <col min="2562" max="2591" width="9.77734375" style="2" customWidth="1"/>
    <col min="2592" max="2816" width="16" style="2" customWidth="1"/>
    <col min="2817" max="2817" width="12.33203125" style="2" customWidth="1"/>
    <col min="2818" max="2847" width="9.77734375" style="2" customWidth="1"/>
    <col min="2848" max="3072" width="16" style="2" customWidth="1"/>
    <col min="3073" max="3073" width="12.33203125" style="2" customWidth="1"/>
    <col min="3074" max="3103" width="9.77734375" style="2" customWidth="1"/>
    <col min="3104" max="3328" width="16" style="2" customWidth="1"/>
    <col min="3329" max="3329" width="12.33203125" style="2" customWidth="1"/>
    <col min="3330" max="3359" width="9.77734375" style="2" customWidth="1"/>
    <col min="3360" max="3584" width="16" style="2" customWidth="1"/>
    <col min="3585" max="3585" width="12.33203125" style="2" customWidth="1"/>
    <col min="3586" max="3615" width="9.77734375" style="2" customWidth="1"/>
    <col min="3616" max="3840" width="16" style="2" customWidth="1"/>
    <col min="3841" max="3841" width="12.33203125" style="2" customWidth="1"/>
    <col min="3842" max="3871" width="9.77734375" style="2" customWidth="1"/>
    <col min="3872" max="4096" width="16" style="2" customWidth="1"/>
    <col min="4097" max="4097" width="12.33203125" style="2" customWidth="1"/>
    <col min="4098" max="4127" width="9.77734375" style="2" customWidth="1"/>
    <col min="4128" max="4352" width="16" style="2" customWidth="1"/>
    <col min="4353" max="4353" width="12.33203125" style="2" customWidth="1"/>
    <col min="4354" max="4383" width="9.77734375" style="2" customWidth="1"/>
    <col min="4384" max="4608" width="16" style="2" customWidth="1"/>
    <col min="4609" max="4609" width="12.33203125" style="2" customWidth="1"/>
    <col min="4610" max="4639" width="9.77734375" style="2" customWidth="1"/>
    <col min="4640" max="4864" width="16" style="2" customWidth="1"/>
    <col min="4865" max="4865" width="12.33203125" style="2" customWidth="1"/>
    <col min="4866" max="4895" width="9.77734375" style="2" customWidth="1"/>
    <col min="4896" max="5120" width="16" style="2" customWidth="1"/>
    <col min="5121" max="5121" width="12.33203125" style="2" customWidth="1"/>
    <col min="5122" max="5151" width="9.77734375" style="2" customWidth="1"/>
    <col min="5152" max="5376" width="16" style="2" customWidth="1"/>
    <col min="5377" max="5377" width="12.33203125" style="2" customWidth="1"/>
    <col min="5378" max="5407" width="9.77734375" style="2" customWidth="1"/>
    <col min="5408" max="5632" width="16" style="2" customWidth="1"/>
    <col min="5633" max="5633" width="12.33203125" style="2" customWidth="1"/>
    <col min="5634" max="5663" width="9.77734375" style="2" customWidth="1"/>
    <col min="5664" max="5888" width="16" style="2" customWidth="1"/>
    <col min="5889" max="5889" width="12.33203125" style="2" customWidth="1"/>
    <col min="5890" max="5919" width="9.77734375" style="2" customWidth="1"/>
    <col min="5920" max="6144" width="16" style="2" customWidth="1"/>
    <col min="6145" max="6145" width="12.33203125" style="2" customWidth="1"/>
    <col min="6146" max="6175" width="9.77734375" style="2" customWidth="1"/>
    <col min="6176" max="6400" width="16" style="2" customWidth="1"/>
    <col min="6401" max="6401" width="12.33203125" style="2" customWidth="1"/>
    <col min="6402" max="6431" width="9.77734375" style="2" customWidth="1"/>
    <col min="6432" max="6656" width="16" style="2" customWidth="1"/>
    <col min="6657" max="6657" width="12.33203125" style="2" customWidth="1"/>
    <col min="6658" max="6687" width="9.77734375" style="2" customWidth="1"/>
    <col min="6688" max="6912" width="16" style="2" customWidth="1"/>
    <col min="6913" max="6913" width="12.33203125" style="2" customWidth="1"/>
    <col min="6914" max="6943" width="9.77734375" style="2" customWidth="1"/>
    <col min="6944" max="7168" width="16" style="2" customWidth="1"/>
    <col min="7169" max="7169" width="12.33203125" style="2" customWidth="1"/>
    <col min="7170" max="7199" width="9.77734375" style="2" customWidth="1"/>
    <col min="7200" max="7424" width="16" style="2" customWidth="1"/>
    <col min="7425" max="7425" width="12.33203125" style="2" customWidth="1"/>
    <col min="7426" max="7455" width="9.77734375" style="2" customWidth="1"/>
    <col min="7456" max="7680" width="16" style="2" customWidth="1"/>
    <col min="7681" max="7681" width="12.33203125" style="2" customWidth="1"/>
    <col min="7682" max="7711" width="9.77734375" style="2" customWidth="1"/>
    <col min="7712" max="7936" width="16" style="2" customWidth="1"/>
    <col min="7937" max="7937" width="12.33203125" style="2" customWidth="1"/>
    <col min="7938" max="7967" width="9.77734375" style="2" customWidth="1"/>
    <col min="7968" max="8192" width="16" style="2" customWidth="1"/>
    <col min="8193" max="8193" width="12.33203125" style="2" customWidth="1"/>
    <col min="8194" max="8223" width="9.77734375" style="2" customWidth="1"/>
    <col min="8224" max="8448" width="16" style="2" customWidth="1"/>
    <col min="8449" max="8449" width="12.33203125" style="2" customWidth="1"/>
    <col min="8450" max="8479" width="9.77734375" style="2" customWidth="1"/>
    <col min="8480" max="8704" width="16" style="2" customWidth="1"/>
    <col min="8705" max="8705" width="12.33203125" style="2" customWidth="1"/>
    <col min="8706" max="8735" width="9.77734375" style="2" customWidth="1"/>
    <col min="8736" max="8960" width="16" style="2" customWidth="1"/>
    <col min="8961" max="8961" width="12.33203125" style="2" customWidth="1"/>
    <col min="8962" max="8991" width="9.77734375" style="2" customWidth="1"/>
    <col min="8992" max="9216" width="16" style="2" customWidth="1"/>
    <col min="9217" max="9217" width="12.33203125" style="2" customWidth="1"/>
    <col min="9218" max="9247" width="9.77734375" style="2" customWidth="1"/>
    <col min="9248" max="9472" width="16" style="2" customWidth="1"/>
    <col min="9473" max="9473" width="12.33203125" style="2" customWidth="1"/>
    <col min="9474" max="9503" width="9.77734375" style="2" customWidth="1"/>
    <col min="9504" max="9728" width="16" style="2" customWidth="1"/>
    <col min="9729" max="9729" width="12.33203125" style="2" customWidth="1"/>
    <col min="9730" max="9759" width="9.77734375" style="2" customWidth="1"/>
    <col min="9760" max="9984" width="16" style="2" customWidth="1"/>
    <col min="9985" max="9985" width="12.33203125" style="2" customWidth="1"/>
    <col min="9986" max="10015" width="9.77734375" style="2" customWidth="1"/>
    <col min="10016" max="10240" width="16" style="2" customWidth="1"/>
    <col min="10241" max="10241" width="12.33203125" style="2" customWidth="1"/>
    <col min="10242" max="10271" width="9.77734375" style="2" customWidth="1"/>
    <col min="10272" max="10496" width="16" style="2" customWidth="1"/>
    <col min="10497" max="10497" width="12.33203125" style="2" customWidth="1"/>
    <col min="10498" max="10527" width="9.77734375" style="2" customWidth="1"/>
    <col min="10528" max="10752" width="16" style="2" customWidth="1"/>
    <col min="10753" max="10753" width="12.33203125" style="2" customWidth="1"/>
    <col min="10754" max="10783" width="9.77734375" style="2" customWidth="1"/>
    <col min="10784" max="11008" width="16" style="2" customWidth="1"/>
    <col min="11009" max="11009" width="12.33203125" style="2" customWidth="1"/>
    <col min="11010" max="11039" width="9.77734375" style="2" customWidth="1"/>
    <col min="11040" max="11264" width="16" style="2" customWidth="1"/>
    <col min="11265" max="11265" width="12.33203125" style="2" customWidth="1"/>
    <col min="11266" max="11295" width="9.77734375" style="2" customWidth="1"/>
    <col min="11296" max="11520" width="16" style="2" customWidth="1"/>
    <col min="11521" max="11521" width="12.33203125" style="2" customWidth="1"/>
    <col min="11522" max="11551" width="9.77734375" style="2" customWidth="1"/>
    <col min="11552" max="11776" width="16" style="2" customWidth="1"/>
    <col min="11777" max="11777" width="12.33203125" style="2" customWidth="1"/>
    <col min="11778" max="11807" width="9.77734375" style="2" customWidth="1"/>
    <col min="11808" max="12032" width="16" style="2" customWidth="1"/>
    <col min="12033" max="12033" width="12.33203125" style="2" customWidth="1"/>
    <col min="12034" max="12063" width="9.77734375" style="2" customWidth="1"/>
    <col min="12064" max="12288" width="16" style="2" customWidth="1"/>
    <col min="12289" max="12289" width="12.33203125" style="2" customWidth="1"/>
    <col min="12290" max="12319" width="9.77734375" style="2" customWidth="1"/>
    <col min="12320" max="12544" width="16" style="2" customWidth="1"/>
    <col min="12545" max="12545" width="12.33203125" style="2" customWidth="1"/>
    <col min="12546" max="12575" width="9.77734375" style="2" customWidth="1"/>
    <col min="12576" max="12800" width="16" style="2" customWidth="1"/>
    <col min="12801" max="12801" width="12.33203125" style="2" customWidth="1"/>
    <col min="12802" max="12831" width="9.77734375" style="2" customWidth="1"/>
    <col min="12832" max="13056" width="16" style="2" customWidth="1"/>
    <col min="13057" max="13057" width="12.33203125" style="2" customWidth="1"/>
    <col min="13058" max="13087" width="9.77734375" style="2" customWidth="1"/>
    <col min="13088" max="13312" width="16" style="2" customWidth="1"/>
    <col min="13313" max="13313" width="12.33203125" style="2" customWidth="1"/>
    <col min="13314" max="13343" width="9.77734375" style="2" customWidth="1"/>
    <col min="13344" max="13568" width="16" style="2" customWidth="1"/>
    <col min="13569" max="13569" width="12.33203125" style="2" customWidth="1"/>
    <col min="13570" max="13599" width="9.77734375" style="2" customWidth="1"/>
    <col min="13600" max="13824" width="16" style="2" customWidth="1"/>
    <col min="13825" max="13825" width="12.33203125" style="2" customWidth="1"/>
    <col min="13826" max="13855" width="9.77734375" style="2" customWidth="1"/>
    <col min="13856" max="14080" width="16" style="2" customWidth="1"/>
    <col min="14081" max="14081" width="12.33203125" style="2" customWidth="1"/>
    <col min="14082" max="14111" width="9.77734375" style="2" customWidth="1"/>
    <col min="14112" max="14336" width="16" style="2" customWidth="1"/>
    <col min="14337" max="14337" width="12.33203125" style="2" customWidth="1"/>
    <col min="14338" max="14367" width="9.77734375" style="2" customWidth="1"/>
    <col min="14368" max="14592" width="16" style="2" customWidth="1"/>
    <col min="14593" max="14593" width="12.33203125" style="2" customWidth="1"/>
    <col min="14594" max="14623" width="9.77734375" style="2" customWidth="1"/>
    <col min="14624" max="14848" width="16" style="2" customWidth="1"/>
    <col min="14849" max="14849" width="12.33203125" style="2" customWidth="1"/>
    <col min="14850" max="14879" width="9.77734375" style="2" customWidth="1"/>
    <col min="14880" max="15104" width="16" style="2" customWidth="1"/>
    <col min="15105" max="15105" width="12.33203125" style="2" customWidth="1"/>
    <col min="15106" max="15135" width="9.77734375" style="2" customWidth="1"/>
    <col min="15136" max="15360" width="16" style="2" customWidth="1"/>
    <col min="15361" max="15361" width="12.33203125" style="2" customWidth="1"/>
    <col min="15362" max="15391" width="9.77734375" style="2" customWidth="1"/>
    <col min="15392" max="15616" width="16" style="2" customWidth="1"/>
    <col min="15617" max="15617" width="12.33203125" style="2" customWidth="1"/>
    <col min="15618" max="15647" width="9.77734375" style="2" customWidth="1"/>
    <col min="15648" max="15872" width="16" style="2" customWidth="1"/>
    <col min="15873" max="15873" width="12.33203125" style="2" customWidth="1"/>
    <col min="15874" max="15903" width="9.77734375" style="2" customWidth="1"/>
    <col min="15904" max="16128" width="16" style="2" customWidth="1"/>
    <col min="16129" max="16129" width="12.33203125" style="2" customWidth="1"/>
    <col min="16130" max="16159" width="9.77734375" style="2" customWidth="1"/>
    <col min="16160" max="16384" width="16" style="2" customWidth="1"/>
  </cols>
  <sheetData>
    <row r="1" spans="1:33" ht="19.95" customHeight="1" x14ac:dyDescent="0.3">
      <c r="A1" s="1" t="s">
        <v>0</v>
      </c>
      <c r="B1" s="1"/>
    </row>
    <row r="2" spans="1:33" x14ac:dyDescent="0.3">
      <c r="A2" s="1" t="s">
        <v>50</v>
      </c>
      <c r="B2" s="1"/>
    </row>
    <row r="3" spans="1:33" x14ac:dyDescent="0.3">
      <c r="A3" s="1" t="s">
        <v>1</v>
      </c>
      <c r="B3" s="1"/>
    </row>
    <row r="4" spans="1:33" x14ac:dyDescent="0.3">
      <c r="A4" s="4" t="s">
        <v>2</v>
      </c>
      <c r="B4" s="4">
        <v>2022</v>
      </c>
      <c r="C4" s="4">
        <v>2021</v>
      </c>
      <c r="D4" s="4">
        <v>2020</v>
      </c>
      <c r="E4" s="4">
        <v>2019</v>
      </c>
      <c r="F4" s="4">
        <v>2018</v>
      </c>
      <c r="G4" s="4">
        <v>2017</v>
      </c>
      <c r="H4" s="4">
        <v>2016</v>
      </c>
      <c r="I4" s="4">
        <v>2015</v>
      </c>
      <c r="J4" s="4">
        <v>2014</v>
      </c>
      <c r="K4" s="4">
        <v>2013</v>
      </c>
      <c r="L4" s="4">
        <v>2012</v>
      </c>
      <c r="M4" s="4">
        <v>2011</v>
      </c>
      <c r="N4" s="4">
        <v>2010</v>
      </c>
      <c r="O4" s="4">
        <v>2009</v>
      </c>
      <c r="P4" s="4">
        <v>2008</v>
      </c>
      <c r="Q4" s="4">
        <v>2007</v>
      </c>
      <c r="R4" s="4">
        <v>2006</v>
      </c>
      <c r="S4" s="4">
        <v>2005</v>
      </c>
      <c r="T4" s="4">
        <v>2004</v>
      </c>
      <c r="U4" s="4">
        <v>2003</v>
      </c>
      <c r="V4" s="4">
        <v>2002</v>
      </c>
      <c r="W4" s="4">
        <v>2001</v>
      </c>
      <c r="X4" s="4">
        <v>2000</v>
      </c>
      <c r="Y4" s="4">
        <v>1999</v>
      </c>
      <c r="Z4" s="4">
        <v>1998</v>
      </c>
      <c r="AA4" s="4">
        <v>1997</v>
      </c>
      <c r="AB4" s="4">
        <v>1996</v>
      </c>
      <c r="AC4" s="4">
        <v>1995</v>
      </c>
      <c r="AD4" s="4">
        <v>1994</v>
      </c>
      <c r="AE4" s="4">
        <v>1993</v>
      </c>
    </row>
    <row r="5" spans="1:33" x14ac:dyDescent="0.3">
      <c r="A5" s="5" t="s">
        <v>3</v>
      </c>
      <c r="B5" s="10">
        <v>11.591990531818377</v>
      </c>
      <c r="C5" s="15">
        <v>11.25</v>
      </c>
      <c r="D5" s="15">
        <v>10.77</v>
      </c>
      <c r="E5" s="15">
        <v>10.59</v>
      </c>
      <c r="F5" s="15">
        <v>9.98</v>
      </c>
      <c r="G5" s="15">
        <v>9.44</v>
      </c>
      <c r="H5" s="15">
        <v>8.94</v>
      </c>
      <c r="I5" s="15">
        <v>8.52</v>
      </c>
      <c r="J5" s="15">
        <v>7.99</v>
      </c>
      <c r="K5" s="15">
        <v>7.71</v>
      </c>
      <c r="L5" s="15">
        <v>7.44</v>
      </c>
      <c r="M5" s="15">
        <v>6.97</v>
      </c>
      <c r="N5" s="15">
        <v>6.62</v>
      </c>
      <c r="O5" s="15">
        <v>6.29</v>
      </c>
      <c r="P5" s="15">
        <v>5.91</v>
      </c>
      <c r="Q5" s="15">
        <v>5.5</v>
      </c>
      <c r="R5" s="15">
        <v>5.28</v>
      </c>
      <c r="S5" s="15">
        <v>5.0599999999999996</v>
      </c>
      <c r="T5" s="15">
        <v>4.91</v>
      </c>
      <c r="U5" s="15">
        <v>4.78</v>
      </c>
      <c r="V5" s="15">
        <v>4.72</v>
      </c>
      <c r="W5" s="15">
        <v>5.21</v>
      </c>
      <c r="X5" s="15">
        <v>5.16</v>
      </c>
      <c r="Y5" s="15">
        <v>5.26</v>
      </c>
      <c r="Z5" s="15">
        <v>5.2</v>
      </c>
      <c r="AA5" s="15">
        <v>5.47</v>
      </c>
      <c r="AB5" s="15">
        <v>5.38</v>
      </c>
      <c r="AC5" s="15">
        <v>5.38</v>
      </c>
      <c r="AD5" s="15">
        <v>5.36</v>
      </c>
      <c r="AE5" s="15">
        <v>5.36</v>
      </c>
    </row>
    <row r="6" spans="1:33" x14ac:dyDescent="0.3">
      <c r="A6" s="5" t="s">
        <v>4</v>
      </c>
      <c r="B6" s="10">
        <v>5.4236653152043717</v>
      </c>
      <c r="C6" s="15">
        <v>5.18</v>
      </c>
      <c r="D6" s="15">
        <v>4.92</v>
      </c>
      <c r="E6" s="15">
        <v>4.6399999999999997</v>
      </c>
      <c r="F6" s="15">
        <v>4.3099999999999996</v>
      </c>
      <c r="G6" s="15">
        <v>4.1100000000000003</v>
      </c>
      <c r="H6" s="15">
        <v>3.78</v>
      </c>
      <c r="I6" s="15">
        <v>3.59</v>
      </c>
      <c r="J6" s="15">
        <v>3.33</v>
      </c>
      <c r="K6" s="15">
        <v>3.21</v>
      </c>
      <c r="L6" s="15">
        <v>3.07</v>
      </c>
      <c r="M6" s="15">
        <v>2.98</v>
      </c>
      <c r="N6" s="15">
        <v>2.89</v>
      </c>
      <c r="O6" s="15">
        <v>2.76</v>
      </c>
      <c r="P6" s="15">
        <v>2.59</v>
      </c>
      <c r="Q6" s="15">
        <v>2.62</v>
      </c>
      <c r="R6" s="15">
        <v>2.5299999999999998</v>
      </c>
      <c r="S6" s="15">
        <v>2.5</v>
      </c>
      <c r="T6" s="15">
        <v>2.52</v>
      </c>
      <c r="U6" s="15">
        <v>2.58</v>
      </c>
      <c r="V6" s="15">
        <v>2.67</v>
      </c>
      <c r="W6" s="15">
        <v>2.92</v>
      </c>
      <c r="X6" s="15">
        <v>3</v>
      </c>
      <c r="Y6" s="15">
        <v>3.03</v>
      </c>
      <c r="Z6" s="15">
        <v>3.1</v>
      </c>
      <c r="AA6" s="15">
        <v>3.25</v>
      </c>
      <c r="AB6" s="15">
        <v>3.3</v>
      </c>
      <c r="AC6" s="15">
        <v>3.37</v>
      </c>
      <c r="AD6" s="15">
        <v>3.34</v>
      </c>
      <c r="AE6" s="15">
        <v>3.3</v>
      </c>
    </row>
    <row r="7" spans="1:33" x14ac:dyDescent="0.3">
      <c r="A7" s="5" t="s">
        <v>5</v>
      </c>
      <c r="B7" s="10">
        <v>4.6737610329422861</v>
      </c>
      <c r="C7" s="15">
        <v>4.47</v>
      </c>
      <c r="D7" s="15">
        <v>4.3600000000000003</v>
      </c>
      <c r="E7" s="15">
        <v>3.95</v>
      </c>
      <c r="F7" s="15">
        <v>3.74</v>
      </c>
      <c r="G7" s="15">
        <v>3.45</v>
      </c>
      <c r="H7" s="15">
        <v>3.18</v>
      </c>
      <c r="I7" s="15">
        <v>2.96</v>
      </c>
      <c r="J7" s="15">
        <v>2.5499999999999998</v>
      </c>
      <c r="K7" s="15">
        <v>2.71</v>
      </c>
      <c r="L7" s="15">
        <v>2.31</v>
      </c>
      <c r="M7" s="15">
        <v>2.2000000000000002</v>
      </c>
      <c r="N7" s="15">
        <v>2.17</v>
      </c>
      <c r="O7" s="15">
        <v>2.0099999999999998</v>
      </c>
      <c r="P7" s="15">
        <v>1.92</v>
      </c>
      <c r="Q7" s="15">
        <v>1.88</v>
      </c>
      <c r="R7" s="15">
        <v>1.4</v>
      </c>
      <c r="S7" s="6">
        <v>1.3041623405909728</v>
      </c>
      <c r="T7" s="6">
        <v>1.2148852932969463</v>
      </c>
      <c r="U7" s="6">
        <v>1.1317197483254973</v>
      </c>
      <c r="V7" s="6">
        <v>1.0542473399065766</v>
      </c>
      <c r="W7" s="6">
        <v>0.98207834169597719</v>
      </c>
      <c r="X7" s="6">
        <v>0.91484970624994777</v>
      </c>
      <c r="Y7" s="6">
        <v>0.85222323870849714</v>
      </c>
      <c r="Z7" s="6">
        <v>0.79388389550006655</v>
      </c>
      <c r="AA7" s="6">
        <v>0.73953819950917588</v>
      </c>
      <c r="AB7" s="6">
        <v>0.68891276373451482</v>
      </c>
      <c r="AC7" s="6">
        <v>0.64175291601071482</v>
      </c>
      <c r="AD7" s="6">
        <v>0.59782141787543996</v>
      </c>
      <c r="AE7" s="6">
        <v>0.55689727113703424</v>
      </c>
      <c r="AF7" s="3"/>
      <c r="AG7" s="3"/>
    </row>
    <row r="8" spans="1:33" x14ac:dyDescent="0.3">
      <c r="A8" s="5" t="s">
        <v>6</v>
      </c>
      <c r="B8" s="10">
        <v>2.7196481817664298</v>
      </c>
      <c r="C8" s="15">
        <v>2.63</v>
      </c>
      <c r="D8" s="15">
        <v>2.5499999999999998</v>
      </c>
      <c r="E8" s="15">
        <v>2.42</v>
      </c>
      <c r="F8" s="15">
        <v>2.2999999999999998</v>
      </c>
      <c r="G8" s="15">
        <v>2.15</v>
      </c>
      <c r="H8" s="15">
        <v>2.08</v>
      </c>
      <c r="I8" s="15">
        <v>2</v>
      </c>
      <c r="J8" s="15">
        <v>1.93</v>
      </c>
      <c r="K8" s="15">
        <v>1.89</v>
      </c>
      <c r="L8" s="15">
        <v>1.8</v>
      </c>
      <c r="M8" s="15">
        <v>1.68</v>
      </c>
      <c r="N8" s="15">
        <v>1.61</v>
      </c>
      <c r="O8" s="15">
        <v>1.53</v>
      </c>
      <c r="P8" s="15">
        <v>1.45</v>
      </c>
      <c r="Q8" s="15">
        <v>1.36</v>
      </c>
      <c r="R8" s="15">
        <v>1.31</v>
      </c>
      <c r="S8" s="6">
        <v>1.2549026459632513</v>
      </c>
      <c r="T8" s="6">
        <v>1.2021226342332589</v>
      </c>
      <c r="U8" s="6">
        <v>1.1515624995966642</v>
      </c>
      <c r="V8" s="6">
        <v>1.1031288761342819</v>
      </c>
      <c r="W8" s="6">
        <v>1.0567323248086855</v>
      </c>
      <c r="X8" s="6">
        <v>1.0122871683032957</v>
      </c>
      <c r="Y8" s="6">
        <v>0.96971133280797916</v>
      </c>
      <c r="Z8" s="6">
        <v>0.92892619645899532</v>
      </c>
      <c r="AA8" s="6">
        <v>0.88985644415341381</v>
      </c>
      <c r="AB8" s="6">
        <v>0.85242992846990007</v>
      </c>
      <c r="AC8" s="6">
        <v>0.81657753643904007</v>
      </c>
      <c r="AD8" s="6">
        <v>0.78223306191717901</v>
      </c>
      <c r="AE8" s="6">
        <v>0.74933308332809434</v>
      </c>
      <c r="AF8" s="3"/>
      <c r="AG8" s="3"/>
    </row>
    <row r="9" spans="1:33" x14ac:dyDescent="0.3">
      <c r="A9" s="5" t="s">
        <v>7</v>
      </c>
      <c r="B9" s="10">
        <v>1.2935430644861243</v>
      </c>
      <c r="C9" s="15">
        <v>1.25</v>
      </c>
      <c r="D9" s="15">
        <v>1.2</v>
      </c>
      <c r="E9" s="15">
        <v>1.1599999999999999</v>
      </c>
      <c r="F9" s="15">
        <v>1.0900000000000001</v>
      </c>
      <c r="G9" s="15">
        <v>1.02</v>
      </c>
      <c r="H9" s="15">
        <v>0.9</v>
      </c>
      <c r="I9" s="15">
        <v>0.89</v>
      </c>
      <c r="J9" s="15">
        <v>0.56000000000000005</v>
      </c>
      <c r="K9" s="15">
        <v>0.54</v>
      </c>
      <c r="L9" s="15">
        <v>0.48</v>
      </c>
      <c r="M9" s="15">
        <v>0.66</v>
      </c>
      <c r="N9" s="15">
        <v>0.7</v>
      </c>
      <c r="O9" s="15">
        <v>0.62</v>
      </c>
      <c r="P9" s="15">
        <v>0.62</v>
      </c>
      <c r="Q9" s="15">
        <v>0.62</v>
      </c>
      <c r="R9" s="15">
        <v>0.62</v>
      </c>
      <c r="S9" s="6">
        <v>0.59375063809680972</v>
      </c>
      <c r="T9" s="6">
        <v>0.56861261329091728</v>
      </c>
      <c r="U9" s="6">
        <v>0.54453887414738167</v>
      </c>
      <c r="V9" s="6">
        <v>0.52148436127988107</v>
      </c>
      <c r="W9" s="6">
        <v>0.4994059230119946</v>
      </c>
      <c r="X9" s="6">
        <v>0.47826223460919037</v>
      </c>
      <c r="Y9" s="6">
        <v>0.45801372093034343</v>
      </c>
      <c r="Z9" s="6">
        <v>0.43862248235400897</v>
      </c>
      <c r="AA9" s="6">
        <v>0.42005222384080565</v>
      </c>
      <c r="AB9" s="6">
        <v>0.40226818699913275</v>
      </c>
      <c r="AC9" s="6">
        <v>0.38523708502706749</v>
      </c>
      <c r="AD9" s="6">
        <v>0.36892704040867141</v>
      </c>
      <c r="AE9" s="6">
        <v>0.35330752524809061</v>
      </c>
      <c r="AF9" s="3"/>
      <c r="AG9" s="3"/>
    </row>
    <row r="10" spans="1:33" x14ac:dyDescent="0.3">
      <c r="A10" s="5" t="s">
        <v>8</v>
      </c>
      <c r="B10" s="10">
        <v>3.7255778788060421</v>
      </c>
      <c r="C10" s="15">
        <v>3.57</v>
      </c>
      <c r="D10" s="15">
        <v>3.36</v>
      </c>
      <c r="E10" s="15">
        <v>3.18</v>
      </c>
      <c r="F10" s="15">
        <v>3.01</v>
      </c>
      <c r="G10" s="15">
        <v>2.82</v>
      </c>
      <c r="H10" s="15">
        <v>2.65</v>
      </c>
      <c r="I10" s="15">
        <v>2.48</v>
      </c>
      <c r="J10" s="15">
        <v>2.38</v>
      </c>
      <c r="K10" s="15">
        <v>2.34</v>
      </c>
      <c r="L10" s="15">
        <v>2.27</v>
      </c>
      <c r="M10" s="15">
        <v>2.2000000000000002</v>
      </c>
      <c r="N10" s="15">
        <v>2.09</v>
      </c>
      <c r="O10" s="15">
        <v>2.0299999999999998</v>
      </c>
      <c r="P10" s="15">
        <v>1.96</v>
      </c>
      <c r="Q10" s="15">
        <v>1.97</v>
      </c>
      <c r="R10" s="15">
        <v>1.84</v>
      </c>
      <c r="S10" s="6">
        <v>1.7652073039040759</v>
      </c>
      <c r="T10" s="6">
        <v>1.6934547966066826</v>
      </c>
      <c r="U10" s="6">
        <v>1.6246188998921234</v>
      </c>
      <c r="V10" s="6">
        <v>1.5585810587772719</v>
      </c>
      <c r="W10" s="6">
        <v>1.4952275373261892</v>
      </c>
      <c r="X10" s="6">
        <v>1.4344492227645071</v>
      </c>
      <c r="Y10" s="6">
        <v>1.3761414375562133</v>
      </c>
      <c r="Z10" s="6">
        <v>1.3202037591191751</v>
      </c>
      <c r="AA10" s="6">
        <v>1.2665398468689049</v>
      </c>
      <c r="AB10" s="6">
        <v>1.215057276292685</v>
      </c>
      <c r="AC10" s="6">
        <v>1.1656673797682826</v>
      </c>
      <c r="AD10" s="6">
        <v>1.118285093853097</v>
      </c>
      <c r="AE10" s="6">
        <v>1.0728288127807293</v>
      </c>
      <c r="AF10" s="3"/>
      <c r="AG10" s="3"/>
    </row>
    <row r="11" spans="1:33" x14ac:dyDescent="0.3">
      <c r="A11" s="5" t="s">
        <v>9</v>
      </c>
      <c r="B11" s="10">
        <v>2.4484004053238499</v>
      </c>
      <c r="C11" s="15">
        <v>2.39</v>
      </c>
      <c r="D11" s="15">
        <v>2.33</v>
      </c>
      <c r="E11" s="15">
        <v>2.27</v>
      </c>
      <c r="F11" s="15">
        <v>2.17</v>
      </c>
      <c r="G11" s="15">
        <v>2.0299999999999998</v>
      </c>
      <c r="H11" s="15">
        <v>1.95</v>
      </c>
      <c r="I11" s="15">
        <v>1.87</v>
      </c>
      <c r="J11" s="15">
        <v>1.79</v>
      </c>
      <c r="K11" s="15">
        <v>1.75</v>
      </c>
      <c r="L11" s="15">
        <v>1.69</v>
      </c>
      <c r="M11" s="15">
        <v>1.59</v>
      </c>
      <c r="N11" s="15">
        <v>1.59</v>
      </c>
      <c r="O11" s="15">
        <v>1.59</v>
      </c>
      <c r="P11" s="15">
        <v>1.48</v>
      </c>
      <c r="Q11" s="15">
        <v>1.41</v>
      </c>
      <c r="R11" s="15">
        <v>1.48</v>
      </c>
      <c r="S11" s="6">
        <v>1.4368177106814075</v>
      </c>
      <c r="T11" s="6">
        <v>1.3948953606268655</v>
      </c>
      <c r="U11" s="6">
        <v>1.3541961883081144</v>
      </c>
      <c r="V11" s="6">
        <v>1.3146845047961846</v>
      </c>
      <c r="W11" s="6">
        <v>1.2763256624659283</v>
      </c>
      <c r="X11" s="6">
        <v>1.2390860246136661</v>
      </c>
      <c r="Y11" s="6">
        <v>1.2029329359613068</v>
      </c>
      <c r="Z11" s="6">
        <v>1.1678346940210738</v>
      </c>
      <c r="AA11" s="6">
        <v>1.1337605212957305</v>
      </c>
      <c r="AB11" s="6">
        <v>1.1006805382899261</v>
      </c>
      <c r="AC11" s="6">
        <v>1.0685657373089938</v>
      </c>
      <c r="AD11" s="6">
        <v>1.0373879570222289</v>
      </c>
      <c r="AE11" s="6">
        <v>1.0071198577683387</v>
      </c>
      <c r="AF11" s="3"/>
      <c r="AG11" s="3"/>
    </row>
    <row r="12" spans="1:33" x14ac:dyDescent="0.3">
      <c r="A12" s="5" t="s">
        <v>10</v>
      </c>
      <c r="B12" s="10">
        <v>3.6902613547451835</v>
      </c>
      <c r="C12" s="15">
        <v>3.4</v>
      </c>
      <c r="D12" s="15">
        <v>3.19</v>
      </c>
      <c r="E12" s="15">
        <v>2.5299999999999998</v>
      </c>
      <c r="F12" s="15">
        <v>2.4500000000000002</v>
      </c>
      <c r="G12" s="15">
        <v>2.11</v>
      </c>
      <c r="H12" s="15">
        <v>2.13</v>
      </c>
      <c r="I12" s="15">
        <v>2.06</v>
      </c>
      <c r="J12" s="15">
        <v>1.88</v>
      </c>
      <c r="K12" s="15">
        <v>1.85</v>
      </c>
      <c r="L12" s="15">
        <v>1.85</v>
      </c>
      <c r="M12" s="15">
        <v>1.79</v>
      </c>
      <c r="N12" s="15">
        <v>1.76</v>
      </c>
      <c r="O12" s="15">
        <v>1.66</v>
      </c>
      <c r="P12" s="15">
        <v>1.62</v>
      </c>
      <c r="Q12" s="15">
        <v>1.57</v>
      </c>
      <c r="R12" s="15">
        <v>1.58</v>
      </c>
      <c r="S12" s="6">
        <v>1.5030952295785638</v>
      </c>
      <c r="T12" s="6">
        <v>1.4299337146720474</v>
      </c>
      <c r="U12" s="6">
        <v>1.3603332564158921</v>
      </c>
      <c r="V12" s="6">
        <v>1.2941205242758229</v>
      </c>
      <c r="W12" s="6">
        <v>1.2311306243915818</v>
      </c>
      <c r="X12" s="6">
        <v>1.1712066889310537</v>
      </c>
      <c r="Y12" s="6">
        <v>1.114199485432134</v>
      </c>
      <c r="Z12" s="6">
        <v>1.0599670451594498</v>
      </c>
      <c r="AA12" s="6">
        <v>1.0083743095504145</v>
      </c>
      <c r="AB12" s="6">
        <v>0.95929279387013033</v>
      </c>
      <c r="AC12" s="6">
        <v>0.9126002672375223</v>
      </c>
      <c r="AD12" s="6">
        <v>0.86818044822584939</v>
      </c>
      <c r="AE12" s="6">
        <v>0.82592271527952743</v>
      </c>
      <c r="AF12" s="3"/>
      <c r="AG12" s="3"/>
    </row>
    <row r="13" spans="1:33" x14ac:dyDescent="0.3">
      <c r="A13" s="5" t="s">
        <v>11</v>
      </c>
      <c r="B13" s="10">
        <v>3.2729671840281758</v>
      </c>
      <c r="C13" s="15">
        <v>3.14</v>
      </c>
      <c r="D13" s="15">
        <v>2.99</v>
      </c>
      <c r="E13" s="15">
        <v>2.8</v>
      </c>
      <c r="F13" s="15">
        <v>2.66</v>
      </c>
      <c r="G13" s="15">
        <v>2.2000000000000002</v>
      </c>
      <c r="H13" s="15">
        <v>2.38</v>
      </c>
      <c r="I13" s="15">
        <v>2.37</v>
      </c>
      <c r="J13" s="15">
        <v>2.04</v>
      </c>
      <c r="K13" s="15">
        <v>2.2400000000000002</v>
      </c>
      <c r="L13" s="15">
        <v>1.9</v>
      </c>
      <c r="M13" s="15">
        <v>2.0699999999999998</v>
      </c>
      <c r="N13" s="15">
        <v>2.15</v>
      </c>
      <c r="O13" s="15">
        <v>1.9</v>
      </c>
      <c r="P13" s="15">
        <v>1.82</v>
      </c>
      <c r="Q13" s="15">
        <v>1.8</v>
      </c>
      <c r="R13" s="15">
        <v>1.63</v>
      </c>
      <c r="S13" s="6">
        <v>1.5645107184610658</v>
      </c>
      <c r="T13" s="6">
        <v>1.5016526307850064</v>
      </c>
      <c r="U13" s="6">
        <v>1.4413200222505522</v>
      </c>
      <c r="V13" s="6">
        <v>1.3834114254868288</v>
      </c>
      <c r="W13" s="6">
        <v>1.3278294498255496</v>
      </c>
      <c r="X13" s="6">
        <v>1.2744806175094066</v>
      </c>
      <c r="Y13" s="6">
        <v>1.2232752064811929</v>
      </c>
      <c r="Z13" s="6">
        <v>1.1741270994892639</v>
      </c>
      <c r="AA13" s="6">
        <v>1.1269536392555557</v>
      </c>
      <c r="AB13" s="6">
        <v>1.0816754894625904</v>
      </c>
      <c r="AC13" s="6">
        <v>1.0382165013256703</v>
      </c>
      <c r="AD13" s="6">
        <v>0.99650358552586427</v>
      </c>
      <c r="AE13" s="6">
        <v>0.95646658928840378</v>
      </c>
      <c r="AF13" s="3"/>
      <c r="AG13" s="3"/>
    </row>
    <row r="14" spans="1:33" x14ac:dyDescent="0.3">
      <c r="A14" s="5" t="s">
        <v>12</v>
      </c>
      <c r="B14" s="10">
        <v>8.7552134626357834</v>
      </c>
      <c r="C14" s="15">
        <v>8.41</v>
      </c>
      <c r="D14" s="15">
        <v>7.84</v>
      </c>
      <c r="E14" s="15">
        <v>7.47</v>
      </c>
      <c r="F14" s="15">
        <v>7.16</v>
      </c>
      <c r="G14" s="15">
        <v>6.79</v>
      </c>
      <c r="H14" s="15">
        <v>6.54</v>
      </c>
      <c r="I14" s="15">
        <v>6.3</v>
      </c>
      <c r="J14" s="15">
        <v>6.12</v>
      </c>
      <c r="K14" s="15">
        <v>5.79</v>
      </c>
      <c r="L14" s="15">
        <v>5.58</v>
      </c>
      <c r="M14" s="15">
        <v>5.38</v>
      </c>
      <c r="N14" s="15">
        <v>5.3</v>
      </c>
      <c r="O14" s="15">
        <v>5.3</v>
      </c>
      <c r="P14" s="15">
        <v>5.0999999999999996</v>
      </c>
      <c r="Q14" s="15">
        <v>4.88</v>
      </c>
      <c r="R14" s="15">
        <v>4.55</v>
      </c>
      <c r="S14" s="15">
        <v>4.4000000000000004</v>
      </c>
      <c r="T14" s="15">
        <v>4.38</v>
      </c>
      <c r="U14" s="15">
        <v>4.41</v>
      </c>
      <c r="V14" s="15">
        <v>4.37</v>
      </c>
      <c r="W14" s="15">
        <v>4.8499999999999996</v>
      </c>
      <c r="X14" s="15">
        <v>4.99</v>
      </c>
      <c r="Y14" s="15">
        <v>5.0599999999999996</v>
      </c>
      <c r="Z14" s="15">
        <v>5</v>
      </c>
      <c r="AA14" s="15">
        <v>5.12</v>
      </c>
      <c r="AB14" s="15">
        <v>5.22</v>
      </c>
      <c r="AC14" s="15">
        <v>5.37</v>
      </c>
      <c r="AD14" s="15">
        <v>5.52</v>
      </c>
      <c r="AE14" s="15">
        <v>5.74</v>
      </c>
      <c r="AF14" s="3"/>
      <c r="AG14" s="3"/>
    </row>
    <row r="15" spans="1:33" x14ac:dyDescent="0.3">
      <c r="A15" s="5" t="s">
        <v>13</v>
      </c>
      <c r="B15" s="10">
        <v>4.1501989607871463</v>
      </c>
      <c r="C15" s="15">
        <v>3.93</v>
      </c>
      <c r="D15" s="15">
        <v>3.78</v>
      </c>
      <c r="E15" s="15">
        <v>3.57</v>
      </c>
      <c r="F15" s="15">
        <v>3.16</v>
      </c>
      <c r="G15" s="15">
        <v>2.81</v>
      </c>
      <c r="H15" s="15">
        <v>2.5299999999999998</v>
      </c>
      <c r="I15" s="15">
        <v>2.23</v>
      </c>
      <c r="J15" s="15">
        <v>2.16</v>
      </c>
      <c r="K15" s="15">
        <v>2.0699999999999998</v>
      </c>
      <c r="L15" s="15">
        <v>1.91</v>
      </c>
      <c r="M15" s="15">
        <v>1.73</v>
      </c>
      <c r="N15" s="15">
        <v>1.7</v>
      </c>
      <c r="O15" s="15">
        <v>1.66</v>
      </c>
      <c r="P15" s="15">
        <v>1.61</v>
      </c>
      <c r="Q15" s="15">
        <v>1.57</v>
      </c>
      <c r="R15" s="15">
        <v>1.52</v>
      </c>
      <c r="S15" s="6">
        <v>1.4327924173054505</v>
      </c>
      <c r="T15" s="6">
        <v>1.350588230978945</v>
      </c>
      <c r="U15" s="6">
        <v>1.2731003791109308</v>
      </c>
      <c r="V15" s="6">
        <v>1.200058269512392</v>
      </c>
      <c r="W15" s="6">
        <v>1.1312068347908264</v>
      </c>
      <c r="X15" s="6">
        <v>1.0663056416397338</v>
      </c>
      <c r="Y15" s="6">
        <v>1.0051280512312064</v>
      </c>
      <c r="Z15" s="6">
        <v>0.94746042777965589</v>
      </c>
      <c r="AA15" s="6">
        <v>0.89310139251294041</v>
      </c>
      <c r="AB15" s="6">
        <v>0.84186112044571049</v>
      </c>
      <c r="AC15" s="6">
        <v>0.79356067749926618</v>
      </c>
      <c r="AD15" s="6">
        <v>0.74803139565310828</v>
      </c>
      <c r="AE15" s="6">
        <v>0.70511428394617559</v>
      </c>
      <c r="AF15" s="3"/>
      <c r="AG15" s="3"/>
    </row>
    <row r="16" spans="1:33" x14ac:dyDescent="0.3">
      <c r="A16" s="5" t="s">
        <v>14</v>
      </c>
      <c r="B16" s="10">
        <v>5.7861778256384691</v>
      </c>
      <c r="C16" s="15">
        <v>5.5</v>
      </c>
      <c r="D16" s="15">
        <v>5.1100000000000003</v>
      </c>
      <c r="E16" s="15">
        <v>4.9000000000000004</v>
      </c>
      <c r="F16" s="15">
        <v>4.49</v>
      </c>
      <c r="G16" s="15">
        <v>4.18</v>
      </c>
      <c r="H16" s="15">
        <v>3.82</v>
      </c>
      <c r="I16" s="15">
        <v>3.48</v>
      </c>
      <c r="J16" s="15">
        <v>3.2</v>
      </c>
      <c r="K16" s="15">
        <v>2.97</v>
      </c>
      <c r="L16" s="15">
        <v>2.74</v>
      </c>
      <c r="M16" s="15">
        <v>2.58</v>
      </c>
      <c r="N16" s="15">
        <v>2.4300000000000002</v>
      </c>
      <c r="O16" s="15">
        <v>2.2799999999999998</v>
      </c>
      <c r="P16" s="15">
        <v>2.12</v>
      </c>
      <c r="Q16" s="15">
        <v>2.0699999999999998</v>
      </c>
      <c r="R16" s="15">
        <v>1.88</v>
      </c>
      <c r="S16" s="6">
        <v>1.7721379898251624</v>
      </c>
      <c r="T16" s="6">
        <v>1.6704643909476422</v>
      </c>
      <c r="U16" s="6">
        <v>1.5746241531108878</v>
      </c>
      <c r="V16" s="6">
        <v>1.4842825965021689</v>
      </c>
      <c r="W16" s="6">
        <v>1.3991242430307587</v>
      </c>
      <c r="X16" s="6">
        <v>1.3188517146596705</v>
      </c>
      <c r="Y16" s="6">
        <v>1.2431846949438603</v>
      </c>
      <c r="Z16" s="6">
        <v>1.1718589501485215</v>
      </c>
      <c r="AA16" s="6">
        <v>1.104625406529163</v>
      </c>
      <c r="AB16" s="6">
        <v>1.0412492805512734</v>
      </c>
      <c r="AC16" s="6">
        <v>0.98150925901225017</v>
      </c>
      <c r="AD16" s="6">
        <v>0.92519672620252857</v>
      </c>
      <c r="AE16" s="6">
        <v>0.87211503540711188</v>
      </c>
      <c r="AF16" s="3"/>
      <c r="AG16" s="3"/>
    </row>
    <row r="17" spans="1:33" x14ac:dyDescent="0.3">
      <c r="A17" s="5" t="s">
        <v>15</v>
      </c>
      <c r="B17" s="10">
        <v>3.6795330573649681</v>
      </c>
      <c r="C17" s="15">
        <v>3.43</v>
      </c>
      <c r="D17" s="15">
        <v>3.19</v>
      </c>
      <c r="E17" s="15">
        <v>2.96</v>
      </c>
      <c r="F17" s="15">
        <v>2.59</v>
      </c>
      <c r="G17" s="15">
        <v>2.4300000000000002</v>
      </c>
      <c r="H17" s="15">
        <v>2.29</v>
      </c>
      <c r="I17" s="15">
        <v>2.19</v>
      </c>
      <c r="J17" s="15">
        <v>2.1</v>
      </c>
      <c r="K17" s="15">
        <v>1.99</v>
      </c>
      <c r="L17" s="15">
        <v>1.91</v>
      </c>
      <c r="M17" s="15">
        <v>1.84</v>
      </c>
      <c r="N17" s="15">
        <v>1.72</v>
      </c>
      <c r="O17" s="15">
        <v>1.62</v>
      </c>
      <c r="P17" s="15">
        <v>1.51</v>
      </c>
      <c r="Q17" s="15">
        <v>1.54</v>
      </c>
      <c r="R17" s="15">
        <v>1.46</v>
      </c>
      <c r="S17" s="6">
        <v>1.3762348218854985</v>
      </c>
      <c r="T17" s="6">
        <v>1.2972755376508287</v>
      </c>
      <c r="U17" s="6">
        <v>1.2228464167776045</v>
      </c>
      <c r="V17" s="6">
        <v>1.1526875483474293</v>
      </c>
      <c r="W17" s="6">
        <v>1.0865539334175043</v>
      </c>
      <c r="X17" s="6">
        <v>1.0242146294697445</v>
      </c>
      <c r="Y17" s="6">
        <v>0.96545194394576417</v>
      </c>
      <c r="Z17" s="6">
        <v>0.9100606740515117</v>
      </c>
      <c r="AA17" s="6">
        <v>0.85784739017690337</v>
      </c>
      <c r="AB17" s="6">
        <v>0.80862976042811674</v>
      </c>
      <c r="AC17" s="6">
        <v>0.76223591391376888</v>
      </c>
      <c r="AD17" s="6">
        <v>0.71850384056153827</v>
      </c>
      <c r="AE17" s="6">
        <v>0.67728082536935297</v>
      </c>
      <c r="AF17" s="3"/>
      <c r="AG17" s="3"/>
    </row>
    <row r="18" spans="1:33" x14ac:dyDescent="0.3">
      <c r="A18" s="5" t="s">
        <v>16</v>
      </c>
      <c r="B18" s="10">
        <v>3.3389674078539464</v>
      </c>
      <c r="C18" s="15">
        <v>3.08</v>
      </c>
      <c r="D18" s="15">
        <v>2.84</v>
      </c>
      <c r="E18" s="15">
        <v>2.68</v>
      </c>
      <c r="F18" s="15">
        <v>2.23</v>
      </c>
      <c r="G18" s="15">
        <v>2.1</v>
      </c>
      <c r="H18" s="15">
        <v>1.93</v>
      </c>
      <c r="I18" s="15">
        <v>1.77</v>
      </c>
      <c r="J18" s="15">
        <v>1.72</v>
      </c>
      <c r="K18" s="15">
        <v>1.64</v>
      </c>
      <c r="L18" s="15">
        <v>1.53</v>
      </c>
      <c r="M18" s="15">
        <v>1.4</v>
      </c>
      <c r="N18" s="15">
        <v>1.08</v>
      </c>
      <c r="O18" s="15">
        <v>1.08</v>
      </c>
      <c r="P18" s="15">
        <v>0.96</v>
      </c>
      <c r="Q18" s="15">
        <v>0.85</v>
      </c>
      <c r="R18" s="15">
        <v>0.84</v>
      </c>
      <c r="S18" s="6">
        <v>0.79180633587932792</v>
      </c>
      <c r="T18" s="6">
        <v>0.74637770659362745</v>
      </c>
      <c r="U18" s="6">
        <v>0.70355547266656693</v>
      </c>
      <c r="V18" s="6">
        <v>0.66319009630947978</v>
      </c>
      <c r="W18" s="6">
        <v>0.62514061922650932</v>
      </c>
      <c r="X18" s="6">
        <v>0.58927417037985297</v>
      </c>
      <c r="Y18" s="6">
        <v>0.55546550199619305</v>
      </c>
      <c r="Z18" s="6">
        <v>0.52359655219402035</v>
      </c>
      <c r="AA18" s="6">
        <v>0.4935560327045197</v>
      </c>
      <c r="AB18" s="6">
        <v>0.46523904024631368</v>
      </c>
      <c r="AC18" s="6">
        <v>0.43854669019696291</v>
      </c>
      <c r="AD18" s="6">
        <v>0.41338577128198095</v>
      </c>
      <c r="AE18" s="6">
        <v>0.38966842007551816</v>
      </c>
      <c r="AF18" s="3"/>
      <c r="AG18" s="3"/>
    </row>
    <row r="19" spans="1:33" x14ac:dyDescent="0.3">
      <c r="A19" s="5" t="s">
        <v>17</v>
      </c>
      <c r="B19" s="10">
        <v>2.8159720858474522</v>
      </c>
      <c r="C19" s="15">
        <v>2.69</v>
      </c>
      <c r="D19" s="15">
        <v>2.5499999999999998</v>
      </c>
      <c r="E19" s="15">
        <v>2.44</v>
      </c>
      <c r="F19" s="15">
        <v>2.2400000000000002</v>
      </c>
      <c r="G19" s="15">
        <v>2.04</v>
      </c>
      <c r="H19" s="15">
        <v>1.88</v>
      </c>
      <c r="I19" s="15">
        <v>1.83</v>
      </c>
      <c r="J19" s="15">
        <v>1.78</v>
      </c>
      <c r="K19" s="15">
        <v>1.69</v>
      </c>
      <c r="L19" s="15">
        <v>1.61</v>
      </c>
      <c r="M19" s="15">
        <v>1.54</v>
      </c>
      <c r="N19" s="15">
        <v>1.42</v>
      </c>
      <c r="O19" s="15">
        <v>1.34</v>
      </c>
      <c r="P19" s="15">
        <v>1.26</v>
      </c>
      <c r="Q19" s="15">
        <v>1.1599999999999999</v>
      </c>
      <c r="R19" s="15">
        <v>1.1499999999999999</v>
      </c>
      <c r="S19" s="6">
        <v>1.0840205788824131</v>
      </c>
      <c r="T19" s="6">
        <v>1.0218266221222281</v>
      </c>
      <c r="U19" s="6">
        <v>0.96320094472208573</v>
      </c>
      <c r="V19" s="6">
        <v>0.90793882232845458</v>
      </c>
      <c r="W19" s="6">
        <v>0.85584727632200686</v>
      </c>
      <c r="X19" s="6">
        <v>0.80674439992479874</v>
      </c>
      <c r="Y19" s="6">
        <v>0.76045872297097861</v>
      </c>
      <c r="Z19" s="6">
        <v>0.71682861312276602</v>
      </c>
      <c r="AA19" s="6">
        <v>0.67570171144071156</v>
      </c>
      <c r="AB19" s="6">
        <v>0.63693440033721527</v>
      </c>
      <c r="AC19" s="6">
        <v>0.60039130205536595</v>
      </c>
      <c r="AD19" s="6">
        <v>0.56594480592175966</v>
      </c>
      <c r="AE19" s="6">
        <v>0.53347462272243562</v>
      </c>
      <c r="AF19" s="3"/>
      <c r="AG19" s="3"/>
    </row>
    <row r="20" spans="1:33" x14ac:dyDescent="0.3">
      <c r="A20" s="5" t="s">
        <v>18</v>
      </c>
      <c r="B20" s="10">
        <v>1.7778233632029028</v>
      </c>
      <c r="C20" s="15">
        <v>1.69</v>
      </c>
      <c r="D20" s="15">
        <v>1.61</v>
      </c>
      <c r="E20" s="15">
        <v>1.52</v>
      </c>
      <c r="F20" s="15">
        <v>1.38</v>
      </c>
      <c r="G20" s="15">
        <v>1.27</v>
      </c>
      <c r="H20" s="15">
        <v>1.1100000000000001</v>
      </c>
      <c r="I20" s="15">
        <v>1</v>
      </c>
      <c r="J20" s="15">
        <v>0.92</v>
      </c>
      <c r="K20" s="15">
        <v>0.87</v>
      </c>
      <c r="L20" s="15">
        <v>0.87</v>
      </c>
      <c r="M20" s="15">
        <v>0.86</v>
      </c>
      <c r="N20" s="15">
        <v>0.76</v>
      </c>
      <c r="O20" s="15">
        <v>0.7</v>
      </c>
      <c r="P20" s="15">
        <v>0.69</v>
      </c>
      <c r="Q20" s="15">
        <v>0.6</v>
      </c>
      <c r="R20" s="15">
        <v>0.57999999999999996</v>
      </c>
      <c r="S20" s="6">
        <v>0.54672342239286931</v>
      </c>
      <c r="T20" s="6">
        <v>0.51535603550512377</v>
      </c>
      <c r="U20" s="6">
        <v>0.48578830255548677</v>
      </c>
      <c r="V20" s="6">
        <v>0.45791697126130754</v>
      </c>
      <c r="W20" s="6">
        <v>0.43164471327544696</v>
      </c>
      <c r="X20" s="6">
        <v>0.40687978430989852</v>
      </c>
      <c r="Y20" s="6">
        <v>0.3835357037592762</v>
      </c>
      <c r="Z20" s="6">
        <v>0.36153095270539509</v>
      </c>
      <c r="AA20" s="6">
        <v>0.34078868924835892</v>
      </c>
      <c r="AB20" s="6">
        <v>0.32123648017007383</v>
      </c>
      <c r="AC20" s="6">
        <v>0.30280604799314115</v>
      </c>
      <c r="AD20" s="6">
        <v>0.28543303255184405</v>
      </c>
      <c r="AE20" s="6">
        <v>0.2690567662426197</v>
      </c>
      <c r="AF20" s="3"/>
      <c r="AG20" s="3"/>
    </row>
    <row r="21" spans="1:33" x14ac:dyDescent="0.3">
      <c r="A21" s="5" t="s">
        <v>19</v>
      </c>
      <c r="B21" s="10">
        <v>2.035758609742524</v>
      </c>
      <c r="C21" s="15">
        <v>1.91</v>
      </c>
      <c r="D21" s="15">
        <v>1.79</v>
      </c>
      <c r="E21" s="15">
        <v>1.68</v>
      </c>
      <c r="F21" s="15">
        <v>1.48</v>
      </c>
      <c r="G21" s="15">
        <v>1.41</v>
      </c>
      <c r="H21" s="15">
        <v>1.31</v>
      </c>
      <c r="I21" s="15">
        <v>1.29</v>
      </c>
      <c r="J21" s="15">
        <v>1.23</v>
      </c>
      <c r="K21" s="15">
        <v>1.1399999999999999</v>
      </c>
      <c r="L21" s="15">
        <v>0.81</v>
      </c>
      <c r="M21" s="15">
        <v>1.03</v>
      </c>
      <c r="N21" s="15">
        <v>0.75</v>
      </c>
      <c r="O21" s="15">
        <v>0.7</v>
      </c>
      <c r="P21" s="15">
        <v>0.68</v>
      </c>
      <c r="Q21" s="15">
        <v>0.64</v>
      </c>
      <c r="R21" s="15">
        <v>0.68</v>
      </c>
      <c r="S21" s="6">
        <v>0.64098608142612268</v>
      </c>
      <c r="T21" s="6">
        <v>0.60421052438531753</v>
      </c>
      <c r="U21" s="6">
        <v>0.56954490644436384</v>
      </c>
      <c r="V21" s="6">
        <v>0.53686817320291236</v>
      </c>
      <c r="W21" s="6">
        <v>0.50606621556431719</v>
      </c>
      <c r="X21" s="6">
        <v>0.4770314712598811</v>
      </c>
      <c r="Y21" s="6">
        <v>0.44966254923501359</v>
      </c>
      <c r="Z21" s="6">
        <v>0.42386387558563571</v>
      </c>
      <c r="AA21" s="6">
        <v>0.39954535980842087</v>
      </c>
      <c r="AB21" s="6">
        <v>0.37662208019939697</v>
      </c>
      <c r="AC21" s="6">
        <v>0.35501398730230344</v>
      </c>
      <c r="AD21" s="6">
        <v>0.33464562437112755</v>
      </c>
      <c r="AE21" s="6">
        <v>0.31544586387065765</v>
      </c>
      <c r="AF21" s="3"/>
      <c r="AG21" s="3"/>
    </row>
    <row r="22" spans="1:33" x14ac:dyDescent="0.3">
      <c r="A22" s="5" t="s">
        <v>20</v>
      </c>
      <c r="B22" s="10">
        <v>4.5588983042216196</v>
      </c>
      <c r="C22" s="15">
        <v>4.25</v>
      </c>
      <c r="D22" s="15">
        <v>4.0199999999999996</v>
      </c>
      <c r="E22" s="15">
        <v>3.83</v>
      </c>
      <c r="F22" s="15">
        <v>3.21</v>
      </c>
      <c r="G22" s="15">
        <v>2.9</v>
      </c>
      <c r="H22" s="15">
        <v>3.44</v>
      </c>
      <c r="I22" s="15">
        <v>3.26</v>
      </c>
      <c r="J22" s="15">
        <v>2.48</v>
      </c>
      <c r="K22" s="15">
        <v>2.2799999999999998</v>
      </c>
      <c r="L22" s="15">
        <v>1.95</v>
      </c>
      <c r="M22" s="15">
        <v>1.83</v>
      </c>
      <c r="N22" s="15">
        <v>1.76</v>
      </c>
      <c r="O22" s="15">
        <v>1.65</v>
      </c>
      <c r="P22" s="15">
        <v>1.55</v>
      </c>
      <c r="Q22" s="15">
        <v>1.58</v>
      </c>
      <c r="R22" s="15">
        <v>1.53</v>
      </c>
      <c r="S22" s="6">
        <v>1.442218683208776</v>
      </c>
      <c r="T22" s="6">
        <v>1.3594736798669644</v>
      </c>
      <c r="U22" s="6">
        <v>1.2814760394998186</v>
      </c>
      <c r="V22" s="6">
        <v>1.2079533897065526</v>
      </c>
      <c r="W22" s="6">
        <v>1.1386489850197135</v>
      </c>
      <c r="X22" s="6">
        <v>1.0733208103347323</v>
      </c>
      <c r="Y22" s="6">
        <v>1.0117407357787802</v>
      </c>
      <c r="Z22" s="6">
        <v>0.95369372006768005</v>
      </c>
      <c r="AA22" s="6">
        <v>0.89897705956894669</v>
      </c>
      <c r="AB22" s="6">
        <v>0.84739968044864289</v>
      </c>
      <c r="AC22" s="6">
        <v>0.79878147143018252</v>
      </c>
      <c r="AD22" s="6">
        <v>0.75295265483503682</v>
      </c>
      <c r="AE22" s="6">
        <v>0.7097531937089796</v>
      </c>
      <c r="AF22" s="3"/>
      <c r="AG22" s="3"/>
    </row>
    <row r="23" spans="1:33" x14ac:dyDescent="0.3">
      <c r="A23" s="5" t="s">
        <v>21</v>
      </c>
      <c r="B23" s="10">
        <v>4.1476868949156529</v>
      </c>
      <c r="C23" s="15">
        <v>4</v>
      </c>
      <c r="D23" s="15">
        <v>3.97</v>
      </c>
      <c r="E23" s="15">
        <v>3.78</v>
      </c>
      <c r="F23" s="15">
        <v>3.46</v>
      </c>
      <c r="G23" s="15">
        <v>3.09</v>
      </c>
      <c r="H23" s="15">
        <v>2.77</v>
      </c>
      <c r="I23" s="15">
        <v>2.63</v>
      </c>
      <c r="J23" s="15">
        <v>2.4900000000000002</v>
      </c>
      <c r="K23" s="15">
        <v>2.41</v>
      </c>
      <c r="L23" s="15">
        <v>2.16</v>
      </c>
      <c r="M23" s="15">
        <v>1.83</v>
      </c>
      <c r="N23" s="15">
        <v>1.77</v>
      </c>
      <c r="O23" s="15">
        <v>1.67</v>
      </c>
      <c r="P23" s="15">
        <v>1.63</v>
      </c>
      <c r="Q23" s="15">
        <v>1.5</v>
      </c>
      <c r="R23" s="15">
        <v>1.55</v>
      </c>
      <c r="S23" s="6">
        <v>1.4610712150154266</v>
      </c>
      <c r="T23" s="6">
        <v>1.3772445776430031</v>
      </c>
      <c r="U23" s="6">
        <v>1.298227360277594</v>
      </c>
      <c r="V23" s="6">
        <v>1.2237436300948736</v>
      </c>
      <c r="W23" s="6">
        <v>1.1535332854774876</v>
      </c>
      <c r="X23" s="6">
        <v>1.0873511477247289</v>
      </c>
      <c r="Y23" s="6">
        <v>1.0249661048739278</v>
      </c>
      <c r="Z23" s="6">
        <v>0.96616030464372826</v>
      </c>
      <c r="AA23" s="6">
        <v>0.91072839368095915</v>
      </c>
      <c r="AB23" s="6">
        <v>0.85847680045450758</v>
      </c>
      <c r="AC23" s="6">
        <v>0.80922305929201499</v>
      </c>
      <c r="AD23" s="6">
        <v>0.76279517319889345</v>
      </c>
      <c r="AE23" s="6">
        <v>0.71903101323458707</v>
      </c>
      <c r="AF23" s="3"/>
      <c r="AG23" s="3"/>
    </row>
    <row r="24" spans="1:33" x14ac:dyDescent="0.3">
      <c r="A24" s="5" t="s">
        <v>22</v>
      </c>
      <c r="B24" s="10">
        <v>5.5875558768687723</v>
      </c>
      <c r="C24" s="15">
        <v>5.28</v>
      </c>
      <c r="D24" s="15">
        <v>4.5199999999999996</v>
      </c>
      <c r="E24" s="15">
        <v>4.46</v>
      </c>
      <c r="F24" s="15">
        <v>4.21</v>
      </c>
      <c r="G24" s="15">
        <v>3.8</v>
      </c>
      <c r="H24" s="15">
        <v>2.73</v>
      </c>
      <c r="I24" s="15">
        <v>2.44</v>
      </c>
      <c r="J24" s="15">
        <v>2.89</v>
      </c>
      <c r="K24" s="15">
        <v>2.0499999999999998</v>
      </c>
      <c r="L24" s="15">
        <v>1.76</v>
      </c>
      <c r="M24" s="15">
        <v>1.6</v>
      </c>
      <c r="N24" s="15">
        <v>1.5</v>
      </c>
      <c r="O24" s="15">
        <v>1.84</v>
      </c>
      <c r="P24" s="15">
        <v>1.64</v>
      </c>
      <c r="Q24" s="15">
        <v>1.6</v>
      </c>
      <c r="R24" s="15">
        <v>1.54</v>
      </c>
      <c r="S24" s="6">
        <v>1.4516449491121013</v>
      </c>
      <c r="T24" s="6">
        <v>1.3683591287549839</v>
      </c>
      <c r="U24" s="6">
        <v>1.2898516998887064</v>
      </c>
      <c r="V24" s="6">
        <v>1.2158485099007132</v>
      </c>
      <c r="W24" s="6">
        <v>1.1460911352486007</v>
      </c>
      <c r="X24" s="6">
        <v>1.0803359790297307</v>
      </c>
      <c r="Y24" s="6">
        <v>1.0183534203263542</v>
      </c>
      <c r="Z24" s="6">
        <v>0.95992701235570432</v>
      </c>
      <c r="AA24" s="6">
        <v>0.90485272662495309</v>
      </c>
      <c r="AB24" s="6">
        <v>0.8529382404515754</v>
      </c>
      <c r="AC24" s="6">
        <v>0.80400226536109887</v>
      </c>
      <c r="AD24" s="6">
        <v>0.75787391401696524</v>
      </c>
      <c r="AE24" s="6">
        <v>0.71439210347178339</v>
      </c>
      <c r="AF24" s="3"/>
      <c r="AG24" s="3"/>
    </row>
    <row r="25" spans="1:33" x14ac:dyDescent="0.3">
      <c r="A25" s="5" t="s">
        <v>23</v>
      </c>
      <c r="B25" s="10">
        <v>4.8254434515776028</v>
      </c>
      <c r="C25" s="15">
        <v>4.7</v>
      </c>
      <c r="D25" s="15">
        <v>4.1900000000000004</v>
      </c>
      <c r="E25" s="15">
        <v>4.13</v>
      </c>
      <c r="F25" s="15">
        <v>4.2300000000000004</v>
      </c>
      <c r="G25" s="15">
        <v>3.63</v>
      </c>
      <c r="H25" s="15">
        <v>3.47</v>
      </c>
      <c r="I25" s="15">
        <v>3.29</v>
      </c>
      <c r="J25" s="15">
        <v>2.95</v>
      </c>
      <c r="K25" s="15">
        <v>2.78</v>
      </c>
      <c r="L25" s="15">
        <v>2.64</v>
      </c>
      <c r="M25" s="15">
        <v>2.54</v>
      </c>
      <c r="N25" s="15">
        <v>2.5099999999999998</v>
      </c>
      <c r="O25" s="15">
        <v>2.4</v>
      </c>
      <c r="P25" s="15">
        <v>2.27</v>
      </c>
      <c r="Q25" s="15">
        <v>2.15</v>
      </c>
      <c r="R25" s="15">
        <v>2.11</v>
      </c>
      <c r="S25" s="6">
        <v>1.988942105601645</v>
      </c>
      <c r="T25" s="6">
        <v>1.8748297153720879</v>
      </c>
      <c r="U25" s="6">
        <v>1.7672643420553049</v>
      </c>
      <c r="V25" s="6">
        <v>1.6658703609678598</v>
      </c>
      <c r="W25" s="6">
        <v>1.5702936982951601</v>
      </c>
      <c r="X25" s="6">
        <v>1.4802005946446304</v>
      </c>
      <c r="Y25" s="6">
        <v>1.3952764395380561</v>
      </c>
      <c r="Z25" s="6">
        <v>1.3152246727730748</v>
      </c>
      <c r="AA25" s="6">
        <v>1.2397657488173053</v>
      </c>
      <c r="AB25" s="6">
        <v>1.1686361606187163</v>
      </c>
      <c r="AC25" s="6">
        <v>1.1015875194233233</v>
      </c>
      <c r="AD25" s="6">
        <v>1.0383856873868806</v>
      </c>
      <c r="AE25" s="6">
        <v>0.97880995995159914</v>
      </c>
      <c r="AF25" s="3"/>
      <c r="AG25" s="3"/>
    </row>
    <row r="26" spans="1:33" x14ac:dyDescent="0.3">
      <c r="A26" s="5" t="s">
        <v>24</v>
      </c>
      <c r="B26" s="10">
        <v>3.6653579939653169</v>
      </c>
      <c r="C26" s="15">
        <v>3.54</v>
      </c>
      <c r="D26" s="15">
        <v>3.28</v>
      </c>
      <c r="E26" s="15">
        <v>3.23</v>
      </c>
      <c r="F26" s="15">
        <v>3.08</v>
      </c>
      <c r="G26" s="15">
        <v>2.93</v>
      </c>
      <c r="H26" s="15">
        <v>2.73</v>
      </c>
      <c r="I26" s="15">
        <v>2.56</v>
      </c>
      <c r="J26" s="15">
        <v>2.4300000000000002</v>
      </c>
      <c r="K26" s="15">
        <v>2.29</v>
      </c>
      <c r="L26" s="15">
        <v>2.0299999999999998</v>
      </c>
      <c r="M26" s="15">
        <v>1.91</v>
      </c>
      <c r="N26" s="15">
        <v>1.83</v>
      </c>
      <c r="O26" s="15">
        <v>1.72</v>
      </c>
      <c r="P26" s="15">
        <v>1.58</v>
      </c>
      <c r="Q26" s="15">
        <v>1.47</v>
      </c>
      <c r="R26" s="15">
        <v>1.27</v>
      </c>
      <c r="S26" s="6">
        <v>1.1971357697223173</v>
      </c>
      <c r="T26" s="6">
        <v>1.1284520087784606</v>
      </c>
      <c r="U26" s="6">
        <v>1.0637088693887382</v>
      </c>
      <c r="V26" s="6">
        <v>1.0026802646583803</v>
      </c>
      <c r="W26" s="6">
        <v>0.94515307906865109</v>
      </c>
      <c r="X26" s="6">
        <v>0.89092642426477775</v>
      </c>
      <c r="Y26" s="6">
        <v>0.83981093754186342</v>
      </c>
      <c r="Z26" s="6">
        <v>0.79162812057905474</v>
      </c>
      <c r="AA26" s="6">
        <v>0.74620971611278586</v>
      </c>
      <c r="AB26" s="6">
        <v>0.70339712037240298</v>
      </c>
      <c r="AC26" s="6">
        <v>0.66304082922636065</v>
      </c>
      <c r="AD26" s="6">
        <v>0.6249999161048998</v>
      </c>
      <c r="AE26" s="6">
        <v>0.58914153987608109</v>
      </c>
      <c r="AF26" s="3"/>
      <c r="AG26" s="3"/>
    </row>
    <row r="27" spans="1:33" x14ac:dyDescent="0.3">
      <c r="A27" s="5" t="s">
        <v>25</v>
      </c>
      <c r="B27" s="10">
        <v>6.962627651423392</v>
      </c>
      <c r="C27" s="15">
        <v>6.62</v>
      </c>
      <c r="D27" s="15">
        <v>6.24</v>
      </c>
      <c r="E27" s="15">
        <v>5.87</v>
      </c>
      <c r="F27" s="15">
        <v>5.41</v>
      </c>
      <c r="G27" s="15">
        <v>4.97</v>
      </c>
      <c r="H27" s="15">
        <v>4.68</v>
      </c>
      <c r="I27" s="15">
        <v>4.25</v>
      </c>
      <c r="J27" s="15">
        <v>4.07</v>
      </c>
      <c r="K27" s="15">
        <v>3.97</v>
      </c>
      <c r="L27" s="16">
        <v>3.7572685793631542</v>
      </c>
      <c r="M27" s="15">
        <v>3.56</v>
      </c>
      <c r="N27" s="15">
        <v>3.36</v>
      </c>
      <c r="O27" s="15">
        <v>3.29</v>
      </c>
      <c r="P27" s="15">
        <v>3</v>
      </c>
      <c r="Q27" s="15">
        <v>2.91</v>
      </c>
      <c r="R27" s="15">
        <v>2.73</v>
      </c>
      <c r="S27" s="6">
        <v>2.5733705916078158</v>
      </c>
      <c r="T27" s="6">
        <v>2.4257275464292891</v>
      </c>
      <c r="U27" s="6">
        <v>2.2865552861663425</v>
      </c>
      <c r="V27" s="6">
        <v>2.1553678130058094</v>
      </c>
      <c r="W27" s="6">
        <v>2.0317070124861552</v>
      </c>
      <c r="X27" s="6">
        <v>1.9151410537345219</v>
      </c>
      <c r="Y27" s="6">
        <v>1.8052628814876273</v>
      </c>
      <c r="Z27" s="6">
        <v>1.7016887946305661</v>
      </c>
      <c r="AA27" s="6">
        <v>1.6040571062896889</v>
      </c>
      <c r="AB27" s="6">
        <v>1.5120268808005193</v>
      </c>
      <c r="AC27" s="6">
        <v>1.4252767431401292</v>
      </c>
      <c r="AD27" s="6">
        <v>1.3435037566664378</v>
      </c>
      <c r="AE27" s="6">
        <v>1.2664223652454338</v>
      </c>
      <c r="AF27" s="3"/>
      <c r="AG27" s="3"/>
    </row>
    <row r="28" spans="1:33" x14ac:dyDescent="0.3">
      <c r="A28" s="5" t="s">
        <v>26</v>
      </c>
      <c r="B28" s="10">
        <v>4.8275790848403828</v>
      </c>
      <c r="C28" s="15">
        <v>4.5599999999999996</v>
      </c>
      <c r="D28" s="15">
        <v>4.26</v>
      </c>
      <c r="E28" s="15">
        <v>4.03</v>
      </c>
      <c r="F28" s="15">
        <v>3.63</v>
      </c>
      <c r="G28" s="15">
        <v>3.33</v>
      </c>
      <c r="H28" s="15">
        <v>3.06</v>
      </c>
      <c r="I28" s="15">
        <v>2.9</v>
      </c>
      <c r="J28" s="15">
        <v>2.69</v>
      </c>
      <c r="K28" s="15">
        <v>2.54</v>
      </c>
      <c r="L28" s="15">
        <v>2.4</v>
      </c>
      <c r="M28" s="15">
        <v>2.27</v>
      </c>
      <c r="N28" s="15">
        <v>2.2000000000000002</v>
      </c>
      <c r="O28" s="15">
        <v>2.14</v>
      </c>
      <c r="P28" s="15">
        <v>2.02</v>
      </c>
      <c r="Q28" s="15">
        <v>1.88</v>
      </c>
      <c r="R28" s="15">
        <v>1.6</v>
      </c>
      <c r="S28" s="6">
        <v>1.5082025445320533</v>
      </c>
      <c r="T28" s="6">
        <v>1.4216718220830999</v>
      </c>
      <c r="U28" s="6">
        <v>1.3401056622220324</v>
      </c>
      <c r="V28" s="6">
        <v>1.263219231065676</v>
      </c>
      <c r="W28" s="6">
        <v>1.1907440366219226</v>
      </c>
      <c r="X28" s="6">
        <v>1.12242699119972</v>
      </c>
      <c r="Y28" s="6">
        <v>1.0580295276117964</v>
      </c>
      <c r="Z28" s="6">
        <v>0.99732676608384851</v>
      </c>
      <c r="AA28" s="6">
        <v>0.94010672896099012</v>
      </c>
      <c r="AB28" s="6">
        <v>0.88616960046916915</v>
      </c>
      <c r="AC28" s="6">
        <v>0.83532702894659616</v>
      </c>
      <c r="AD28" s="6">
        <v>0.78740146910853526</v>
      </c>
      <c r="AE28" s="6">
        <v>0.74222556204860612</v>
      </c>
      <c r="AF28" s="3"/>
      <c r="AG28" s="3"/>
    </row>
    <row r="29" spans="1:33" x14ac:dyDescent="0.3">
      <c r="A29" s="5" t="s">
        <v>27</v>
      </c>
      <c r="B29" s="10">
        <v>3.2712544204064118</v>
      </c>
      <c r="C29" s="15">
        <v>3.09</v>
      </c>
      <c r="D29" s="15">
        <v>2.89</v>
      </c>
      <c r="E29" s="15">
        <v>2.7</v>
      </c>
      <c r="F29" s="15">
        <v>2.46</v>
      </c>
      <c r="G29" s="15">
        <v>2.34</v>
      </c>
      <c r="H29" s="15">
        <v>2.19</v>
      </c>
      <c r="I29" s="15">
        <v>2.02</v>
      </c>
      <c r="J29" s="15">
        <v>2.12</v>
      </c>
      <c r="K29" s="15">
        <v>1.78</v>
      </c>
      <c r="L29" s="15">
        <v>1.63</v>
      </c>
      <c r="M29" s="15">
        <v>1.53</v>
      </c>
      <c r="N29" s="15">
        <v>1.43</v>
      </c>
      <c r="O29" s="15">
        <v>1.29</v>
      </c>
      <c r="P29" s="15">
        <v>1.24</v>
      </c>
      <c r="Q29" s="15">
        <v>1.19</v>
      </c>
      <c r="R29" s="15">
        <v>1.1100000000000001</v>
      </c>
      <c r="S29" s="6">
        <v>1.0463155152691119</v>
      </c>
      <c r="T29" s="6">
        <v>0.9862848265701506</v>
      </c>
      <c r="U29" s="6">
        <v>0.92969830316653501</v>
      </c>
      <c r="V29" s="6">
        <v>0.87635834155181269</v>
      </c>
      <c r="W29" s="6">
        <v>0.82607867540645885</v>
      </c>
      <c r="X29" s="6">
        <v>0.77868372514480577</v>
      </c>
      <c r="Y29" s="6">
        <v>0.73400798478068374</v>
      </c>
      <c r="Z29" s="6">
        <v>0.69189544397066993</v>
      </c>
      <c r="AA29" s="6">
        <v>0.65219904321668687</v>
      </c>
      <c r="AB29" s="6">
        <v>0.6147801603254861</v>
      </c>
      <c r="AC29" s="6">
        <v>0.57950812633170112</v>
      </c>
      <c r="AD29" s="6">
        <v>0.5462597691940464</v>
      </c>
      <c r="AE29" s="6">
        <v>0.51491898367122058</v>
      </c>
      <c r="AF29" s="3"/>
      <c r="AG29" s="3"/>
    </row>
    <row r="30" spans="1:33" x14ac:dyDescent="0.3">
      <c r="A30" s="5" t="s">
        <v>28</v>
      </c>
      <c r="B30" s="10">
        <v>1.2094013159071149</v>
      </c>
      <c r="C30" s="15">
        <v>1.1399999999999999</v>
      </c>
      <c r="D30" s="15">
        <v>1.07</v>
      </c>
      <c r="E30" s="15">
        <v>0.96</v>
      </c>
      <c r="F30" s="15">
        <v>0.9</v>
      </c>
      <c r="G30" s="15">
        <v>1.24</v>
      </c>
      <c r="H30" s="15">
        <v>1.05</v>
      </c>
      <c r="I30" s="15">
        <v>0.83</v>
      </c>
      <c r="J30" s="15">
        <v>0.69</v>
      </c>
      <c r="K30" s="15">
        <v>0.65</v>
      </c>
      <c r="L30" s="15">
        <v>0.59</v>
      </c>
      <c r="M30" s="15">
        <v>0.56999999999999995</v>
      </c>
      <c r="N30" s="15">
        <v>0.55000000000000004</v>
      </c>
      <c r="O30" s="15">
        <v>0.5</v>
      </c>
      <c r="P30" s="15">
        <v>0.45</v>
      </c>
      <c r="Q30" s="15">
        <v>0.44</v>
      </c>
      <c r="R30" s="15">
        <v>1.06</v>
      </c>
      <c r="S30" s="6">
        <v>0.99918418575248535</v>
      </c>
      <c r="T30" s="6">
        <v>0.94185758213005388</v>
      </c>
      <c r="U30" s="6">
        <v>0.88782000122209659</v>
      </c>
      <c r="V30" s="6">
        <v>0.83688274058101042</v>
      </c>
      <c r="W30" s="6">
        <v>0.78886792426202379</v>
      </c>
      <c r="X30" s="6">
        <v>0.74360788166981462</v>
      </c>
      <c r="Y30" s="6">
        <v>0.70094456204281519</v>
      </c>
      <c r="Z30" s="6">
        <v>0.66072898253054968</v>
      </c>
      <c r="AA30" s="6">
        <v>0.622820707936656</v>
      </c>
      <c r="AB30" s="6">
        <v>0.58708736031082454</v>
      </c>
      <c r="AC30" s="6">
        <v>0.55340415667711995</v>
      </c>
      <c r="AD30" s="6">
        <v>0.52165347328440459</v>
      </c>
      <c r="AE30" s="6">
        <v>0.49172443485720152</v>
      </c>
      <c r="AF30" s="3"/>
      <c r="AG30" s="3"/>
    </row>
    <row r="31" spans="1:33" x14ac:dyDescent="0.3">
      <c r="A31" s="5" t="s">
        <v>29</v>
      </c>
      <c r="B31" s="10">
        <v>9.6505307326383285</v>
      </c>
      <c r="C31" s="15">
        <v>9.2100000000000009</v>
      </c>
      <c r="D31" s="15">
        <v>8.8699999999999992</v>
      </c>
      <c r="E31" s="15">
        <v>8.33</v>
      </c>
      <c r="F31" s="15">
        <v>7.64</v>
      </c>
      <c r="G31" s="15">
        <v>6.85</v>
      </c>
      <c r="H31" s="15">
        <v>6.47</v>
      </c>
      <c r="I31" s="15">
        <v>6.1</v>
      </c>
      <c r="J31" s="15">
        <v>5.81</v>
      </c>
      <c r="K31" s="15">
        <v>5.51</v>
      </c>
      <c r="L31" s="15">
        <v>5.2</v>
      </c>
      <c r="M31" s="15">
        <v>4.96</v>
      </c>
      <c r="N31" s="15">
        <v>4.8</v>
      </c>
      <c r="O31" s="15">
        <v>4.46</v>
      </c>
      <c r="P31" s="15">
        <v>3.94</v>
      </c>
      <c r="Q31" s="15">
        <v>3.87</v>
      </c>
      <c r="R31" s="15">
        <v>3.75</v>
      </c>
      <c r="S31" s="15">
        <v>3.73</v>
      </c>
      <c r="T31" s="15">
        <v>3.66</v>
      </c>
      <c r="U31" s="15">
        <v>3.64</v>
      </c>
      <c r="V31" s="15">
        <v>3.78</v>
      </c>
      <c r="W31" s="15">
        <v>4.4800000000000004</v>
      </c>
      <c r="X31" s="15">
        <v>4.49</v>
      </c>
      <c r="Y31" s="15">
        <v>4.4000000000000004</v>
      </c>
      <c r="Z31" s="15">
        <v>4.3</v>
      </c>
      <c r="AA31" s="15">
        <v>4.32</v>
      </c>
      <c r="AB31" s="15">
        <v>3.07</v>
      </c>
      <c r="AC31" s="6">
        <v>2.9643804033553156</v>
      </c>
      <c r="AD31" s="6">
        <v>2.8623945198035909</v>
      </c>
      <c r="AE31" s="6">
        <v>2.7639173358884084</v>
      </c>
      <c r="AF31" s="3"/>
      <c r="AG31" s="3"/>
    </row>
    <row r="32" spans="1:33" x14ac:dyDescent="0.3">
      <c r="A32" s="5" t="s">
        <v>30</v>
      </c>
      <c r="B32" s="10">
        <v>8.5570065842701304</v>
      </c>
      <c r="C32" s="15">
        <v>8.01</v>
      </c>
      <c r="D32" s="15">
        <v>7.24</v>
      </c>
      <c r="E32" s="15">
        <v>6.84</v>
      </c>
      <c r="F32" s="15">
        <v>6.15</v>
      </c>
      <c r="G32" s="15">
        <v>5.82</v>
      </c>
      <c r="H32" s="15">
        <v>5.47</v>
      </c>
      <c r="I32" s="15">
        <v>5.0199999999999996</v>
      </c>
      <c r="J32" s="15">
        <v>4.82</v>
      </c>
      <c r="K32" s="15">
        <v>4.59</v>
      </c>
      <c r="L32" s="15">
        <v>4.28</v>
      </c>
      <c r="M32" s="15">
        <v>3.99</v>
      </c>
      <c r="N32" s="15">
        <v>3.53</v>
      </c>
      <c r="O32" s="15">
        <v>3.25</v>
      </c>
      <c r="P32" s="15">
        <v>3.04</v>
      </c>
      <c r="Q32" s="15">
        <v>2.87</v>
      </c>
      <c r="R32" s="15">
        <v>2.69</v>
      </c>
      <c r="S32" s="6">
        <v>2.5129819151285671</v>
      </c>
      <c r="T32" s="6">
        <v>2.3476126787223941</v>
      </c>
      <c r="U32" s="6">
        <v>2.1931257268981068</v>
      </c>
      <c r="V32" s="6">
        <v>2.0488049402595299</v>
      </c>
      <c r="W32" s="6">
        <v>1.9139813243487966</v>
      </c>
      <c r="X32" s="6">
        <v>1.7880299085436246</v>
      </c>
      <c r="Y32" s="6">
        <v>1.6703668490256931</v>
      </c>
      <c r="Z32" s="6">
        <v>1.5604467223910246</v>
      </c>
      <c r="AA32" s="6">
        <v>1.4577599973569859</v>
      </c>
      <c r="AB32" s="6">
        <v>1.3618306728460867</v>
      </c>
      <c r="AC32" s="6">
        <v>1.2722140714979866</v>
      </c>
      <c r="AD32" s="6">
        <v>1.1884947783816067</v>
      </c>
      <c r="AE32" s="6">
        <v>1.1102847153523092</v>
      </c>
      <c r="AF32" s="3"/>
      <c r="AG32" s="3"/>
    </row>
    <row r="33" spans="1:33" x14ac:dyDescent="0.3">
      <c r="A33" s="5" t="s">
        <v>31</v>
      </c>
      <c r="B33" s="10">
        <v>2.4655282003261267</v>
      </c>
      <c r="C33" s="15">
        <v>2.31</v>
      </c>
      <c r="D33" s="15">
        <v>2.0699999999999998</v>
      </c>
      <c r="E33" s="15">
        <v>1.98</v>
      </c>
      <c r="F33" s="15">
        <v>1.78</v>
      </c>
      <c r="G33" s="15">
        <v>1.69</v>
      </c>
      <c r="H33" s="15">
        <v>1.58</v>
      </c>
      <c r="I33" s="15">
        <v>1.45</v>
      </c>
      <c r="J33" s="15">
        <v>1.29</v>
      </c>
      <c r="K33" s="15">
        <v>1.27</v>
      </c>
      <c r="L33" s="15">
        <v>1.18</v>
      </c>
      <c r="M33" s="15">
        <v>1.1299999999999999</v>
      </c>
      <c r="N33" s="15">
        <v>1.0900000000000001</v>
      </c>
      <c r="O33" s="15">
        <v>1.01</v>
      </c>
      <c r="P33" s="15">
        <v>0.92</v>
      </c>
      <c r="Q33" s="15">
        <v>1</v>
      </c>
      <c r="R33" s="15">
        <v>0.97</v>
      </c>
      <c r="S33" s="6">
        <v>0.91820588743751985</v>
      </c>
      <c r="T33" s="6">
        <v>0.86917737291229213</v>
      </c>
      <c r="U33" s="6">
        <v>0.82276678457272512</v>
      </c>
      <c r="V33" s="6">
        <v>0.77883433565228233</v>
      </c>
      <c r="W33" s="6">
        <v>0.73724770343754131</v>
      </c>
      <c r="X33" s="6">
        <v>0.69788163071767129</v>
      </c>
      <c r="Y33" s="6">
        <v>0.66061754851491017</v>
      </c>
      <c r="Z33" s="6">
        <v>0.62534321895972367</v>
      </c>
      <c r="AA33" s="6">
        <v>0.59195239723499837</v>
      </c>
      <c r="AB33" s="6">
        <v>0.5603445115710608</v>
      </c>
      <c r="AC33" s="6">
        <v>0.53042436032767992</v>
      </c>
      <c r="AD33" s="6">
        <v>0.50210182525067648</v>
      </c>
      <c r="AE33" s="6">
        <v>0.47529160003948034</v>
      </c>
      <c r="AF33" s="3"/>
      <c r="AG33" s="3"/>
    </row>
    <row r="34" spans="1:33" x14ac:dyDescent="0.3">
      <c r="A34" s="5" t="s">
        <v>32</v>
      </c>
      <c r="B34" s="10">
        <v>3.5763591389914118</v>
      </c>
      <c r="C34" s="15">
        <v>3.42</v>
      </c>
      <c r="D34" s="15">
        <v>3.35</v>
      </c>
      <c r="E34" s="15">
        <v>3.18</v>
      </c>
      <c r="F34" s="15">
        <v>2.86</v>
      </c>
      <c r="G34" s="15">
        <v>2.73</v>
      </c>
      <c r="H34" s="15">
        <v>2.6</v>
      </c>
      <c r="I34" s="15">
        <v>2.41</v>
      </c>
      <c r="J34" s="15">
        <v>2.2599999999999998</v>
      </c>
      <c r="K34" s="15">
        <v>2.21</v>
      </c>
      <c r="L34" s="15">
        <v>3.81</v>
      </c>
      <c r="M34" s="15">
        <v>1.88</v>
      </c>
      <c r="N34" s="15">
        <v>3.25</v>
      </c>
      <c r="O34" s="15">
        <v>3.15</v>
      </c>
      <c r="P34" s="15">
        <v>1.57</v>
      </c>
      <c r="Q34" s="15">
        <v>1.6</v>
      </c>
      <c r="R34" s="15">
        <v>1.54</v>
      </c>
      <c r="S34" s="6">
        <v>1.4655343132010055</v>
      </c>
      <c r="T34" s="6">
        <v>1.3946693656945084</v>
      </c>
      <c r="U34" s="6">
        <v>1.3272310461010282</v>
      </c>
      <c r="V34" s="6">
        <v>1.2630536620822872</v>
      </c>
      <c r="W34" s="6">
        <v>1.2019795332440126</v>
      </c>
      <c r="X34" s="6">
        <v>1.1438586037236553</v>
      </c>
      <c r="Y34" s="6">
        <v>1.0885480735111741</v>
      </c>
      <c r="Z34" s="6">
        <v>1.0359120475970625</v>
      </c>
      <c r="AA34" s="6">
        <v>0.98582120208558977</v>
      </c>
      <c r="AB34" s="6">
        <v>0.93815246645291839</v>
      </c>
      <c r="AC34" s="6">
        <v>0.89278872116942021</v>
      </c>
      <c r="AD34" s="6">
        <v>0.84961850994326638</v>
      </c>
      <c r="AE34" s="6">
        <v>0.8085357658782899</v>
      </c>
      <c r="AF34" s="3"/>
      <c r="AG34" s="3"/>
    </row>
    <row r="35" spans="1:33" x14ac:dyDescent="0.3">
      <c r="A35" s="5" t="s">
        <v>33</v>
      </c>
      <c r="B35" s="10">
        <v>0.34083401093851295</v>
      </c>
      <c r="C35" s="15">
        <v>0.33</v>
      </c>
      <c r="D35" s="15">
        <v>0.28999999999999998</v>
      </c>
      <c r="E35" s="15">
        <v>0.31</v>
      </c>
      <c r="F35" s="15">
        <v>0.28999999999999998</v>
      </c>
      <c r="G35" s="15">
        <v>0.26</v>
      </c>
      <c r="H35" s="15">
        <v>0.24</v>
      </c>
      <c r="I35" s="15">
        <v>0.21</v>
      </c>
      <c r="J35" s="15">
        <v>0.17</v>
      </c>
      <c r="K35" s="15">
        <v>0.17</v>
      </c>
      <c r="L35" s="15">
        <v>0.15</v>
      </c>
      <c r="M35" s="15">
        <v>0.21</v>
      </c>
      <c r="N35" s="15" t="s">
        <v>34</v>
      </c>
      <c r="O35" s="15">
        <v>0.14000000000000001</v>
      </c>
      <c r="P35" s="15">
        <v>0.1</v>
      </c>
      <c r="Q35" s="15">
        <v>0.11</v>
      </c>
      <c r="R35" s="15" t="s">
        <v>34</v>
      </c>
      <c r="S35" s="6"/>
      <c r="T35" s="15" t="s">
        <v>34</v>
      </c>
      <c r="U35" s="15" t="s">
        <v>34</v>
      </c>
      <c r="V35" s="15" t="s">
        <v>34</v>
      </c>
      <c r="W35" s="15" t="s">
        <v>34</v>
      </c>
      <c r="X35" s="15" t="s">
        <v>34</v>
      </c>
      <c r="Y35" s="15" t="s">
        <v>34</v>
      </c>
      <c r="Z35" s="15" t="s">
        <v>34</v>
      </c>
      <c r="AA35" s="15" t="s">
        <v>34</v>
      </c>
      <c r="AB35" s="15" t="s">
        <v>34</v>
      </c>
      <c r="AC35" s="15" t="s">
        <v>34</v>
      </c>
      <c r="AD35" s="15" t="s">
        <v>34</v>
      </c>
      <c r="AE35" s="15" t="s">
        <v>34</v>
      </c>
      <c r="AF35" s="3"/>
      <c r="AG35" s="3"/>
    </row>
    <row r="36" spans="1:33" x14ac:dyDescent="0.3">
      <c r="A36" s="5" t="s">
        <v>35</v>
      </c>
      <c r="B36" s="10">
        <v>4.6066020377649624</v>
      </c>
      <c r="C36" s="15">
        <v>4.33</v>
      </c>
      <c r="D36" s="15">
        <v>4.07</v>
      </c>
      <c r="E36" s="15">
        <v>3.85</v>
      </c>
      <c r="F36" s="15">
        <v>3.38</v>
      </c>
      <c r="G36" s="15">
        <v>3.08</v>
      </c>
      <c r="H36" s="15">
        <v>2.79</v>
      </c>
      <c r="I36" s="15">
        <v>2.66</v>
      </c>
      <c r="J36" s="15">
        <v>2.48</v>
      </c>
      <c r="K36" s="15">
        <v>2.39</v>
      </c>
      <c r="L36" s="15">
        <v>2.31</v>
      </c>
      <c r="M36" s="15">
        <v>2.16</v>
      </c>
      <c r="N36" s="15">
        <v>1.5</v>
      </c>
      <c r="O36" s="15">
        <v>1.47</v>
      </c>
      <c r="P36" s="15">
        <v>1.81</v>
      </c>
      <c r="Q36" s="15">
        <v>1.29</v>
      </c>
      <c r="R36" s="15">
        <v>1.49</v>
      </c>
      <c r="S36" s="6">
        <v>1.3942841876096068</v>
      </c>
      <c r="T36" s="6">
        <v>1.3047170441732761</v>
      </c>
      <c r="U36" s="6">
        <v>1.2209035865741904</v>
      </c>
      <c r="V36" s="6">
        <v>1.1424742049370806</v>
      </c>
      <c r="W36" s="6">
        <v>1.0690830326816301</v>
      </c>
      <c r="X36" s="6">
        <v>1.0004064212816921</v>
      </c>
      <c r="Y36" s="6">
        <v>0.93614151300414639</v>
      </c>
      <c r="Z36" s="6">
        <v>0.87600490533329822</v>
      </c>
      <c r="AA36" s="6">
        <v>0.81973140119105248</v>
      </c>
      <c r="AB36" s="6">
        <v>0.76707283944144378</v>
      </c>
      <c r="AC36" s="6">
        <v>0.71779700052215289</v>
      </c>
      <c r="AD36" s="6">
        <v>0.67168658237694123</v>
      </c>
      <c r="AE36" s="6">
        <v>0.62853824217295751</v>
      </c>
      <c r="AF36" s="3"/>
      <c r="AG36" s="3"/>
    </row>
    <row r="37" spans="1:33" x14ac:dyDescent="0.3">
      <c r="A37" s="5" t="s">
        <v>36</v>
      </c>
      <c r="B37" s="10">
        <v>1.654314092662946</v>
      </c>
      <c r="C37" s="15">
        <v>1.6</v>
      </c>
      <c r="D37" s="15">
        <v>1.49</v>
      </c>
      <c r="E37" s="15">
        <v>1.43</v>
      </c>
      <c r="F37" s="15">
        <v>1.4</v>
      </c>
      <c r="G37" s="15">
        <v>1.37</v>
      </c>
      <c r="H37" s="15">
        <v>1.31</v>
      </c>
      <c r="I37" s="15">
        <v>1.24</v>
      </c>
      <c r="J37" s="15">
        <v>1.23</v>
      </c>
      <c r="K37" s="15">
        <v>1.1299999999999999</v>
      </c>
      <c r="L37" s="15">
        <v>1.1100000000000001</v>
      </c>
      <c r="M37" s="15">
        <v>1.07</v>
      </c>
      <c r="N37" s="15">
        <v>1.02</v>
      </c>
      <c r="O37" s="15">
        <v>0.94</v>
      </c>
      <c r="P37" s="15">
        <v>0.91</v>
      </c>
      <c r="Q37" s="15">
        <v>0.89</v>
      </c>
      <c r="R37" s="15">
        <v>0.88</v>
      </c>
      <c r="S37" s="6">
        <v>0.84792427047970764</v>
      </c>
      <c r="T37" s="6">
        <v>0.8170176914415278</v>
      </c>
      <c r="U37" s="6">
        <v>0.78723764770974136</v>
      </c>
      <c r="V37" s="6">
        <v>0.75854307741868587</v>
      </c>
      <c r="W37" s="6">
        <v>0.73089441539508138</v>
      </c>
      <c r="X37" s="6">
        <v>0.70425353860405315</v>
      </c>
      <c r="Y37" s="6">
        <v>0.67858371358363001</v>
      </c>
      <c r="Z37" s="6">
        <v>0.65384954579523902</v>
      </c>
      <c r="AA37" s="6">
        <v>0.63001693082035937</v>
      </c>
      <c r="AB37" s="6">
        <v>0.60705300733604284</v>
      </c>
      <c r="AC37" s="6">
        <v>0.58492611180446219</v>
      </c>
      <c r="AD37" s="6">
        <v>0.56360573481401199</v>
      </c>
      <c r="AE37" s="6">
        <v>0.54306247901176219</v>
      </c>
      <c r="AF37" s="3"/>
      <c r="AG37" s="3"/>
    </row>
    <row r="38" spans="1:33" x14ac:dyDescent="0.3">
      <c r="A38" s="5" t="s">
        <v>37</v>
      </c>
      <c r="B38" s="10">
        <v>1.100327965685536</v>
      </c>
      <c r="C38" s="15">
        <v>1.04</v>
      </c>
      <c r="D38" s="15">
        <v>1.01</v>
      </c>
      <c r="E38" s="15">
        <v>0.98</v>
      </c>
      <c r="F38" s="15">
        <v>0.83</v>
      </c>
      <c r="G38" s="15">
        <v>0.85</v>
      </c>
      <c r="H38" s="15">
        <v>0.79</v>
      </c>
      <c r="I38" s="15">
        <v>0.78</v>
      </c>
      <c r="J38" s="15">
        <v>0.72</v>
      </c>
      <c r="K38" s="15">
        <v>0.7</v>
      </c>
      <c r="L38" s="15">
        <v>1.63</v>
      </c>
      <c r="M38" s="15">
        <v>1.57</v>
      </c>
      <c r="N38" s="15">
        <v>0.54</v>
      </c>
      <c r="O38" s="15">
        <v>0.4</v>
      </c>
      <c r="P38" s="15">
        <v>0.42</v>
      </c>
      <c r="Q38" s="15">
        <v>0.34</v>
      </c>
      <c r="R38" s="15">
        <v>0.34</v>
      </c>
      <c r="S38" s="6">
        <v>0.31730460416832817</v>
      </c>
      <c r="T38" s="6">
        <v>0.29612415243064533</v>
      </c>
      <c r="U38" s="6">
        <v>0.27635752050496348</v>
      </c>
      <c r="V38" s="6">
        <v>0.25791033427284726</v>
      </c>
      <c r="W38" s="6">
        <v>0.24069451919813822</v>
      </c>
      <c r="X38" s="6">
        <v>0.22462787982250385</v>
      </c>
      <c r="Y38" s="6">
        <v>0.20963370733014813</v>
      </c>
      <c r="Z38" s="6">
        <v>0.19564041330803469</v>
      </c>
      <c r="AA38" s="6">
        <v>0.18258118795304137</v>
      </c>
      <c r="AB38" s="6">
        <v>0.17039368109418504</v>
      </c>
      <c r="AC38" s="6">
        <v>0.15901970450698447</v>
      </c>
      <c r="AD38" s="6">
        <v>0.1484049540986859</v>
      </c>
      <c r="AE38" s="6">
        <v>0.13849875063794834</v>
      </c>
      <c r="AF38" s="3"/>
      <c r="AG38" s="3"/>
    </row>
    <row r="39" spans="1:33" x14ac:dyDescent="0.3">
      <c r="A39" s="5" t="s">
        <v>38</v>
      </c>
      <c r="B39" s="10">
        <v>1.1739649230130942</v>
      </c>
      <c r="C39" s="15">
        <v>1.1299999999999999</v>
      </c>
      <c r="D39" s="15">
        <v>1.1100000000000001</v>
      </c>
      <c r="E39" s="15">
        <v>1.03</v>
      </c>
      <c r="F39" s="15">
        <v>0.97</v>
      </c>
      <c r="G39" s="15">
        <v>0.9</v>
      </c>
      <c r="H39" s="15">
        <v>0.83</v>
      </c>
      <c r="I39" s="15">
        <v>0.76</v>
      </c>
      <c r="J39" s="15">
        <v>0.71</v>
      </c>
      <c r="K39" s="15">
        <v>0.64</v>
      </c>
      <c r="L39" s="15">
        <v>0.57999999999999996</v>
      </c>
      <c r="M39" s="15">
        <v>0.55000000000000004</v>
      </c>
      <c r="N39" s="15">
        <v>0.39</v>
      </c>
      <c r="O39" s="15">
        <v>0.37</v>
      </c>
      <c r="P39" s="15">
        <v>0.48</v>
      </c>
      <c r="Q39" s="15">
        <v>0.45</v>
      </c>
      <c r="R39" s="15">
        <v>0.42</v>
      </c>
      <c r="S39" s="6">
        <v>0.39535762931574742</v>
      </c>
      <c r="T39" s="6">
        <v>0.37216108347182841</v>
      </c>
      <c r="U39" s="6">
        <v>0.35032553258333826</v>
      </c>
      <c r="V39" s="6">
        <v>0.3297711239307744</v>
      </c>
      <c r="W39" s="6">
        <v>0.31042268993823929</v>
      </c>
      <c r="X39" s="6">
        <v>0.29220947328523716</v>
      </c>
      <c r="Y39" s="6">
        <v>0.27506486814679665</v>
      </c>
      <c r="Z39" s="6">
        <v>0.25892617661563372</v>
      </c>
      <c r="AA39" s="6">
        <v>0.2437343794155892</v>
      </c>
      <c r="AB39" s="6">
        <v>0.22943392006783869</v>
      </c>
      <c r="AC39" s="6">
        <v>0.21597250172056998</v>
      </c>
      <c r="AD39" s="6">
        <v>0.20330089589913269</v>
      </c>
      <c r="AE39" s="6">
        <v>0.19137276247725871</v>
      </c>
      <c r="AF39" s="3"/>
      <c r="AG39" s="3"/>
    </row>
    <row r="40" spans="1:33" x14ac:dyDescent="0.3">
      <c r="A40" s="5" t="s">
        <v>39</v>
      </c>
      <c r="B40" s="10">
        <v>1.7225653428105527</v>
      </c>
      <c r="C40" s="15">
        <v>1.68</v>
      </c>
      <c r="D40" s="15">
        <v>1.68</v>
      </c>
      <c r="E40" s="15">
        <v>1.65</v>
      </c>
      <c r="F40" s="15">
        <v>1.52</v>
      </c>
      <c r="G40" s="15">
        <v>1.45</v>
      </c>
      <c r="H40" s="15">
        <v>1.44</v>
      </c>
      <c r="I40" s="15">
        <v>1.34</v>
      </c>
      <c r="J40" s="15">
        <v>1.3</v>
      </c>
      <c r="K40" s="15">
        <v>1.31</v>
      </c>
      <c r="L40" s="15">
        <v>1.2</v>
      </c>
      <c r="M40" s="15">
        <v>1.2</v>
      </c>
      <c r="N40" s="15">
        <v>1.0900000000000001</v>
      </c>
      <c r="O40" s="15">
        <v>1.02</v>
      </c>
      <c r="P40" s="15">
        <v>1.02</v>
      </c>
      <c r="Q40" s="15">
        <v>1.03</v>
      </c>
      <c r="R40" s="15">
        <v>0.92</v>
      </c>
      <c r="S40" s="6">
        <v>0.88667611758798526</v>
      </c>
      <c r="T40" s="6">
        <v>0.85455927989228542</v>
      </c>
      <c r="U40" s="6">
        <v>0.82360576580834344</v>
      </c>
      <c r="V40" s="6">
        <v>0.79377343788045795</v>
      </c>
      <c r="W40" s="6">
        <v>0.76502168493946976</v>
      </c>
      <c r="X40" s="6">
        <v>0.73731136681820419</v>
      </c>
      <c r="Y40" s="6">
        <v>0.71060476106940884</v>
      </c>
      <c r="Z40" s="6">
        <v>0.6848655116136535</v>
      </c>
      <c r="AA40" s="6">
        <v>0.66005857924728639</v>
      </c>
      <c r="AB40" s="6">
        <v>0.63615019394307104</v>
      </c>
      <c r="AC40" s="6">
        <v>0.61310780887857175</v>
      </c>
      <c r="AD40" s="6">
        <v>0.59090005612970475</v>
      </c>
      <c r="AE40" s="6">
        <v>0.56949670396914032</v>
      </c>
      <c r="AF40" s="3"/>
      <c r="AG40" s="3"/>
    </row>
    <row r="41" spans="1:33" x14ac:dyDescent="0.3">
      <c r="A41" s="1" t="s">
        <v>40</v>
      </c>
      <c r="B41" s="1"/>
      <c r="AF41" s="3"/>
      <c r="AG41" s="3"/>
    </row>
    <row r="42" spans="1:33" ht="19.95" customHeight="1" x14ac:dyDescent="0.3">
      <c r="A42" s="7" t="s">
        <v>51</v>
      </c>
    </row>
  </sheetData>
  <phoneticPr fontId="1" type="noConversion"/>
  <pageMargins left="0.7" right="0.7" top="0.75" bottom="0.75" header="0.3" footer="0.3"/>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G32"/>
  <sheetViews>
    <sheetView topLeftCell="A16" workbookViewId="0">
      <selection activeCell="G23" sqref="G23"/>
    </sheetView>
  </sheetViews>
  <sheetFormatPr defaultRowHeight="13.8" x14ac:dyDescent="0.3"/>
  <cols>
    <col min="1" max="1" width="12.77734375" style="2" customWidth="1"/>
    <col min="2" max="31" width="10.6640625" style="2" customWidth="1"/>
    <col min="32" max="33" width="13.21875" style="2" customWidth="1"/>
    <col min="34" max="256" width="16" style="2" customWidth="1"/>
    <col min="257" max="257" width="12.77734375" style="2" customWidth="1"/>
    <col min="258" max="287" width="10.6640625" style="2" customWidth="1"/>
    <col min="288" max="289" width="13.21875" style="2" customWidth="1"/>
    <col min="290" max="512" width="16" style="2" customWidth="1"/>
    <col min="513" max="513" width="12.77734375" style="2" customWidth="1"/>
    <col min="514" max="543" width="10.6640625" style="2" customWidth="1"/>
    <col min="544" max="545" width="13.21875" style="2" customWidth="1"/>
    <col min="546" max="768" width="16" style="2" customWidth="1"/>
    <col min="769" max="769" width="12.77734375" style="2" customWidth="1"/>
    <col min="770" max="799" width="10.6640625" style="2" customWidth="1"/>
    <col min="800" max="801" width="13.21875" style="2" customWidth="1"/>
    <col min="802" max="1024" width="16" style="2" customWidth="1"/>
    <col min="1025" max="1025" width="12.77734375" style="2" customWidth="1"/>
    <col min="1026" max="1055" width="10.6640625" style="2" customWidth="1"/>
    <col min="1056" max="1057" width="13.21875" style="2" customWidth="1"/>
    <col min="1058" max="1280" width="16" style="2" customWidth="1"/>
    <col min="1281" max="1281" width="12.77734375" style="2" customWidth="1"/>
    <col min="1282" max="1311" width="10.6640625" style="2" customWidth="1"/>
    <col min="1312" max="1313" width="13.21875" style="2" customWidth="1"/>
    <col min="1314" max="1536" width="16" style="2" customWidth="1"/>
    <col min="1537" max="1537" width="12.77734375" style="2" customWidth="1"/>
    <col min="1538" max="1567" width="10.6640625" style="2" customWidth="1"/>
    <col min="1568" max="1569" width="13.21875" style="2" customWidth="1"/>
    <col min="1570" max="1792" width="16" style="2" customWidth="1"/>
    <col min="1793" max="1793" width="12.77734375" style="2" customWidth="1"/>
    <col min="1794" max="1823" width="10.6640625" style="2" customWidth="1"/>
    <col min="1824" max="1825" width="13.21875" style="2" customWidth="1"/>
    <col min="1826" max="2048" width="16" style="2" customWidth="1"/>
    <col min="2049" max="2049" width="12.77734375" style="2" customWidth="1"/>
    <col min="2050" max="2079" width="10.6640625" style="2" customWidth="1"/>
    <col min="2080" max="2081" width="13.21875" style="2" customWidth="1"/>
    <col min="2082" max="2304" width="16" style="2" customWidth="1"/>
    <col min="2305" max="2305" width="12.77734375" style="2" customWidth="1"/>
    <col min="2306" max="2335" width="10.6640625" style="2" customWidth="1"/>
    <col min="2336" max="2337" width="13.21875" style="2" customWidth="1"/>
    <col min="2338" max="2560" width="16" style="2" customWidth="1"/>
    <col min="2561" max="2561" width="12.77734375" style="2" customWidth="1"/>
    <col min="2562" max="2591" width="10.6640625" style="2" customWidth="1"/>
    <col min="2592" max="2593" width="13.21875" style="2" customWidth="1"/>
    <col min="2594" max="2816" width="16" style="2" customWidth="1"/>
    <col min="2817" max="2817" width="12.77734375" style="2" customWidth="1"/>
    <col min="2818" max="2847" width="10.6640625" style="2" customWidth="1"/>
    <col min="2848" max="2849" width="13.21875" style="2" customWidth="1"/>
    <col min="2850" max="3072" width="16" style="2" customWidth="1"/>
    <col min="3073" max="3073" width="12.77734375" style="2" customWidth="1"/>
    <col min="3074" max="3103" width="10.6640625" style="2" customWidth="1"/>
    <col min="3104" max="3105" width="13.21875" style="2" customWidth="1"/>
    <col min="3106" max="3328" width="16" style="2" customWidth="1"/>
    <col min="3329" max="3329" width="12.77734375" style="2" customWidth="1"/>
    <col min="3330" max="3359" width="10.6640625" style="2" customWidth="1"/>
    <col min="3360" max="3361" width="13.21875" style="2" customWidth="1"/>
    <col min="3362" max="3584" width="16" style="2" customWidth="1"/>
    <col min="3585" max="3585" width="12.77734375" style="2" customWidth="1"/>
    <col min="3586" max="3615" width="10.6640625" style="2" customWidth="1"/>
    <col min="3616" max="3617" width="13.21875" style="2" customWidth="1"/>
    <col min="3618" max="3840" width="16" style="2" customWidth="1"/>
    <col min="3841" max="3841" width="12.77734375" style="2" customWidth="1"/>
    <col min="3842" max="3871" width="10.6640625" style="2" customWidth="1"/>
    <col min="3872" max="3873" width="13.21875" style="2" customWidth="1"/>
    <col min="3874" max="4096" width="16" style="2" customWidth="1"/>
    <col min="4097" max="4097" width="12.77734375" style="2" customWidth="1"/>
    <col min="4098" max="4127" width="10.6640625" style="2" customWidth="1"/>
    <col min="4128" max="4129" width="13.21875" style="2" customWidth="1"/>
    <col min="4130" max="4352" width="16" style="2" customWidth="1"/>
    <col min="4353" max="4353" width="12.77734375" style="2" customWidth="1"/>
    <col min="4354" max="4383" width="10.6640625" style="2" customWidth="1"/>
    <col min="4384" max="4385" width="13.21875" style="2" customWidth="1"/>
    <col min="4386" max="4608" width="16" style="2" customWidth="1"/>
    <col min="4609" max="4609" width="12.77734375" style="2" customWidth="1"/>
    <col min="4610" max="4639" width="10.6640625" style="2" customWidth="1"/>
    <col min="4640" max="4641" width="13.21875" style="2" customWidth="1"/>
    <col min="4642" max="4864" width="16" style="2" customWidth="1"/>
    <col min="4865" max="4865" width="12.77734375" style="2" customWidth="1"/>
    <col min="4866" max="4895" width="10.6640625" style="2" customWidth="1"/>
    <col min="4896" max="4897" width="13.21875" style="2" customWidth="1"/>
    <col min="4898" max="5120" width="16" style="2" customWidth="1"/>
    <col min="5121" max="5121" width="12.77734375" style="2" customWidth="1"/>
    <col min="5122" max="5151" width="10.6640625" style="2" customWidth="1"/>
    <col min="5152" max="5153" width="13.21875" style="2" customWidth="1"/>
    <col min="5154" max="5376" width="16" style="2" customWidth="1"/>
    <col min="5377" max="5377" width="12.77734375" style="2" customWidth="1"/>
    <col min="5378" max="5407" width="10.6640625" style="2" customWidth="1"/>
    <col min="5408" max="5409" width="13.21875" style="2" customWidth="1"/>
    <col min="5410" max="5632" width="16" style="2" customWidth="1"/>
    <col min="5633" max="5633" width="12.77734375" style="2" customWidth="1"/>
    <col min="5634" max="5663" width="10.6640625" style="2" customWidth="1"/>
    <col min="5664" max="5665" width="13.21875" style="2" customWidth="1"/>
    <col min="5666" max="5888" width="16" style="2" customWidth="1"/>
    <col min="5889" max="5889" width="12.77734375" style="2" customWidth="1"/>
    <col min="5890" max="5919" width="10.6640625" style="2" customWidth="1"/>
    <col min="5920" max="5921" width="13.21875" style="2" customWidth="1"/>
    <col min="5922" max="6144" width="16" style="2" customWidth="1"/>
    <col min="6145" max="6145" width="12.77734375" style="2" customWidth="1"/>
    <col min="6146" max="6175" width="10.6640625" style="2" customWidth="1"/>
    <col min="6176" max="6177" width="13.21875" style="2" customWidth="1"/>
    <col min="6178" max="6400" width="16" style="2" customWidth="1"/>
    <col min="6401" max="6401" width="12.77734375" style="2" customWidth="1"/>
    <col min="6402" max="6431" width="10.6640625" style="2" customWidth="1"/>
    <col min="6432" max="6433" width="13.21875" style="2" customWidth="1"/>
    <col min="6434" max="6656" width="16" style="2" customWidth="1"/>
    <col min="6657" max="6657" width="12.77734375" style="2" customWidth="1"/>
    <col min="6658" max="6687" width="10.6640625" style="2" customWidth="1"/>
    <col min="6688" max="6689" width="13.21875" style="2" customWidth="1"/>
    <col min="6690" max="6912" width="16" style="2" customWidth="1"/>
    <col min="6913" max="6913" width="12.77734375" style="2" customWidth="1"/>
    <col min="6914" max="6943" width="10.6640625" style="2" customWidth="1"/>
    <col min="6944" max="6945" width="13.21875" style="2" customWidth="1"/>
    <col min="6946" max="7168" width="16" style="2" customWidth="1"/>
    <col min="7169" max="7169" width="12.77734375" style="2" customWidth="1"/>
    <col min="7170" max="7199" width="10.6640625" style="2" customWidth="1"/>
    <col min="7200" max="7201" width="13.21875" style="2" customWidth="1"/>
    <col min="7202" max="7424" width="16" style="2" customWidth="1"/>
    <col min="7425" max="7425" width="12.77734375" style="2" customWidth="1"/>
    <col min="7426" max="7455" width="10.6640625" style="2" customWidth="1"/>
    <col min="7456" max="7457" width="13.21875" style="2" customWidth="1"/>
    <col min="7458" max="7680" width="16" style="2" customWidth="1"/>
    <col min="7681" max="7681" width="12.77734375" style="2" customWidth="1"/>
    <col min="7682" max="7711" width="10.6640625" style="2" customWidth="1"/>
    <col min="7712" max="7713" width="13.21875" style="2" customWidth="1"/>
    <col min="7714" max="7936" width="16" style="2" customWidth="1"/>
    <col min="7937" max="7937" width="12.77734375" style="2" customWidth="1"/>
    <col min="7938" max="7967" width="10.6640625" style="2" customWidth="1"/>
    <col min="7968" max="7969" width="13.21875" style="2" customWidth="1"/>
    <col min="7970" max="8192" width="16" style="2" customWidth="1"/>
    <col min="8193" max="8193" width="12.77734375" style="2" customWidth="1"/>
    <col min="8194" max="8223" width="10.6640625" style="2" customWidth="1"/>
    <col min="8224" max="8225" width="13.21875" style="2" customWidth="1"/>
    <col min="8226" max="8448" width="16" style="2" customWidth="1"/>
    <col min="8449" max="8449" width="12.77734375" style="2" customWidth="1"/>
    <col min="8450" max="8479" width="10.6640625" style="2" customWidth="1"/>
    <col min="8480" max="8481" width="13.21875" style="2" customWidth="1"/>
    <col min="8482" max="8704" width="16" style="2" customWidth="1"/>
    <col min="8705" max="8705" width="12.77734375" style="2" customWidth="1"/>
    <col min="8706" max="8735" width="10.6640625" style="2" customWidth="1"/>
    <col min="8736" max="8737" width="13.21875" style="2" customWidth="1"/>
    <col min="8738" max="8960" width="16" style="2" customWidth="1"/>
    <col min="8961" max="8961" width="12.77734375" style="2" customWidth="1"/>
    <col min="8962" max="8991" width="10.6640625" style="2" customWidth="1"/>
    <col min="8992" max="8993" width="13.21875" style="2" customWidth="1"/>
    <col min="8994" max="9216" width="16" style="2" customWidth="1"/>
    <col min="9217" max="9217" width="12.77734375" style="2" customWidth="1"/>
    <col min="9218" max="9247" width="10.6640625" style="2" customWidth="1"/>
    <col min="9248" max="9249" width="13.21875" style="2" customWidth="1"/>
    <col min="9250" max="9472" width="16" style="2" customWidth="1"/>
    <col min="9473" max="9473" width="12.77734375" style="2" customWidth="1"/>
    <col min="9474" max="9503" width="10.6640625" style="2" customWidth="1"/>
    <col min="9504" max="9505" width="13.21875" style="2" customWidth="1"/>
    <col min="9506" max="9728" width="16" style="2" customWidth="1"/>
    <col min="9729" max="9729" width="12.77734375" style="2" customWidth="1"/>
    <col min="9730" max="9759" width="10.6640625" style="2" customWidth="1"/>
    <col min="9760" max="9761" width="13.21875" style="2" customWidth="1"/>
    <col min="9762" max="9984" width="16" style="2" customWidth="1"/>
    <col min="9985" max="9985" width="12.77734375" style="2" customWidth="1"/>
    <col min="9986" max="10015" width="10.6640625" style="2" customWidth="1"/>
    <col min="10016" max="10017" width="13.21875" style="2" customWidth="1"/>
    <col min="10018" max="10240" width="16" style="2" customWidth="1"/>
    <col min="10241" max="10241" width="12.77734375" style="2" customWidth="1"/>
    <col min="10242" max="10271" width="10.6640625" style="2" customWidth="1"/>
    <col min="10272" max="10273" width="13.21875" style="2" customWidth="1"/>
    <col min="10274" max="10496" width="16" style="2" customWidth="1"/>
    <col min="10497" max="10497" width="12.77734375" style="2" customWidth="1"/>
    <col min="10498" max="10527" width="10.6640625" style="2" customWidth="1"/>
    <col min="10528" max="10529" width="13.21875" style="2" customWidth="1"/>
    <col min="10530" max="10752" width="16" style="2" customWidth="1"/>
    <col min="10753" max="10753" width="12.77734375" style="2" customWidth="1"/>
    <col min="10754" max="10783" width="10.6640625" style="2" customWidth="1"/>
    <col min="10784" max="10785" width="13.21875" style="2" customWidth="1"/>
    <col min="10786" max="11008" width="16" style="2" customWidth="1"/>
    <col min="11009" max="11009" width="12.77734375" style="2" customWidth="1"/>
    <col min="11010" max="11039" width="10.6640625" style="2" customWidth="1"/>
    <col min="11040" max="11041" width="13.21875" style="2" customWidth="1"/>
    <col min="11042" max="11264" width="16" style="2" customWidth="1"/>
    <col min="11265" max="11265" width="12.77734375" style="2" customWidth="1"/>
    <col min="11266" max="11295" width="10.6640625" style="2" customWidth="1"/>
    <col min="11296" max="11297" width="13.21875" style="2" customWidth="1"/>
    <col min="11298" max="11520" width="16" style="2" customWidth="1"/>
    <col min="11521" max="11521" width="12.77734375" style="2" customWidth="1"/>
    <col min="11522" max="11551" width="10.6640625" style="2" customWidth="1"/>
    <col min="11552" max="11553" width="13.21875" style="2" customWidth="1"/>
    <col min="11554" max="11776" width="16" style="2" customWidth="1"/>
    <col min="11777" max="11777" width="12.77734375" style="2" customWidth="1"/>
    <col min="11778" max="11807" width="10.6640625" style="2" customWidth="1"/>
    <col min="11808" max="11809" width="13.21875" style="2" customWidth="1"/>
    <col min="11810" max="12032" width="16" style="2" customWidth="1"/>
    <col min="12033" max="12033" width="12.77734375" style="2" customWidth="1"/>
    <col min="12034" max="12063" width="10.6640625" style="2" customWidth="1"/>
    <col min="12064" max="12065" width="13.21875" style="2" customWidth="1"/>
    <col min="12066" max="12288" width="16" style="2" customWidth="1"/>
    <col min="12289" max="12289" width="12.77734375" style="2" customWidth="1"/>
    <col min="12290" max="12319" width="10.6640625" style="2" customWidth="1"/>
    <col min="12320" max="12321" width="13.21875" style="2" customWidth="1"/>
    <col min="12322" max="12544" width="16" style="2" customWidth="1"/>
    <col min="12545" max="12545" width="12.77734375" style="2" customWidth="1"/>
    <col min="12546" max="12575" width="10.6640625" style="2" customWidth="1"/>
    <col min="12576" max="12577" width="13.21875" style="2" customWidth="1"/>
    <col min="12578" max="12800" width="16" style="2" customWidth="1"/>
    <col min="12801" max="12801" width="12.77734375" style="2" customWidth="1"/>
    <col min="12802" max="12831" width="10.6640625" style="2" customWidth="1"/>
    <col min="12832" max="12833" width="13.21875" style="2" customWidth="1"/>
    <col min="12834" max="13056" width="16" style="2" customWidth="1"/>
    <col min="13057" max="13057" width="12.77734375" style="2" customWidth="1"/>
    <col min="13058" max="13087" width="10.6640625" style="2" customWidth="1"/>
    <col min="13088" max="13089" width="13.21875" style="2" customWidth="1"/>
    <col min="13090" max="13312" width="16" style="2" customWidth="1"/>
    <col min="13313" max="13313" width="12.77734375" style="2" customWidth="1"/>
    <col min="13314" max="13343" width="10.6640625" style="2" customWidth="1"/>
    <col min="13344" max="13345" width="13.21875" style="2" customWidth="1"/>
    <col min="13346" max="13568" width="16" style="2" customWidth="1"/>
    <col min="13569" max="13569" width="12.77734375" style="2" customWidth="1"/>
    <col min="13570" max="13599" width="10.6640625" style="2" customWidth="1"/>
    <col min="13600" max="13601" width="13.21875" style="2" customWidth="1"/>
    <col min="13602" max="13824" width="16" style="2" customWidth="1"/>
    <col min="13825" max="13825" width="12.77734375" style="2" customWidth="1"/>
    <col min="13826" max="13855" width="10.6640625" style="2" customWidth="1"/>
    <col min="13856" max="13857" width="13.21875" style="2" customWidth="1"/>
    <col min="13858" max="14080" width="16" style="2" customWidth="1"/>
    <col min="14081" max="14081" width="12.77734375" style="2" customWidth="1"/>
    <col min="14082" max="14111" width="10.6640625" style="2" customWidth="1"/>
    <col min="14112" max="14113" width="13.21875" style="2" customWidth="1"/>
    <col min="14114" max="14336" width="16" style="2" customWidth="1"/>
    <col min="14337" max="14337" width="12.77734375" style="2" customWidth="1"/>
    <col min="14338" max="14367" width="10.6640625" style="2" customWidth="1"/>
    <col min="14368" max="14369" width="13.21875" style="2" customWidth="1"/>
    <col min="14370" max="14592" width="16" style="2" customWidth="1"/>
    <col min="14593" max="14593" width="12.77734375" style="2" customWidth="1"/>
    <col min="14594" max="14623" width="10.6640625" style="2" customWidth="1"/>
    <col min="14624" max="14625" width="13.21875" style="2" customWidth="1"/>
    <col min="14626" max="14848" width="16" style="2" customWidth="1"/>
    <col min="14849" max="14849" width="12.77734375" style="2" customWidth="1"/>
    <col min="14850" max="14879" width="10.6640625" style="2" customWidth="1"/>
    <col min="14880" max="14881" width="13.21875" style="2" customWidth="1"/>
    <col min="14882" max="15104" width="16" style="2" customWidth="1"/>
    <col min="15105" max="15105" width="12.77734375" style="2" customWidth="1"/>
    <col min="15106" max="15135" width="10.6640625" style="2" customWidth="1"/>
    <col min="15136" max="15137" width="13.21875" style="2" customWidth="1"/>
    <col min="15138" max="15360" width="16" style="2" customWidth="1"/>
    <col min="15361" max="15361" width="12.77734375" style="2" customWidth="1"/>
    <col min="15362" max="15391" width="10.6640625" style="2" customWidth="1"/>
    <col min="15392" max="15393" width="13.21875" style="2" customWidth="1"/>
    <col min="15394" max="15616" width="16" style="2" customWidth="1"/>
    <col min="15617" max="15617" width="12.77734375" style="2" customWidth="1"/>
    <col min="15618" max="15647" width="10.6640625" style="2" customWidth="1"/>
    <col min="15648" max="15649" width="13.21875" style="2" customWidth="1"/>
    <col min="15650" max="15872" width="16" style="2" customWidth="1"/>
    <col min="15873" max="15873" width="12.77734375" style="2" customWidth="1"/>
    <col min="15874" max="15903" width="10.6640625" style="2" customWidth="1"/>
    <col min="15904" max="15905" width="13.21875" style="2" customWidth="1"/>
    <col min="15906" max="16128" width="16" style="2" customWidth="1"/>
    <col min="16129" max="16129" width="12.77734375" style="2" customWidth="1"/>
    <col min="16130" max="16159" width="10.6640625" style="2" customWidth="1"/>
    <col min="16160" max="16161" width="13.21875" style="2" customWidth="1"/>
    <col min="16162" max="16384" width="16" style="2" customWidth="1"/>
  </cols>
  <sheetData>
    <row r="1" spans="1:33" ht="19.95" customHeight="1" x14ac:dyDescent="0.3">
      <c r="A1" s="1" t="s">
        <v>0</v>
      </c>
      <c r="B1" s="1"/>
    </row>
    <row r="2" spans="1:33" x14ac:dyDescent="0.3">
      <c r="A2" s="1" t="s">
        <v>54</v>
      </c>
      <c r="B2" s="1"/>
    </row>
    <row r="3" spans="1:33" x14ac:dyDescent="0.3">
      <c r="A3" s="1" t="s">
        <v>1</v>
      </c>
      <c r="B3" s="1"/>
    </row>
    <row r="4" spans="1:33" x14ac:dyDescent="0.3">
      <c r="A4" s="4" t="s">
        <v>2</v>
      </c>
      <c r="B4" s="4">
        <v>2022</v>
      </c>
      <c r="C4" s="4">
        <v>2021</v>
      </c>
      <c r="D4" s="4">
        <v>2020</v>
      </c>
      <c r="E4" s="4">
        <v>2019</v>
      </c>
      <c r="F4" s="4">
        <v>2018</v>
      </c>
      <c r="G4" s="4">
        <v>2017</v>
      </c>
      <c r="H4" s="4">
        <v>2016</v>
      </c>
      <c r="I4" s="4">
        <v>2015</v>
      </c>
      <c r="J4" s="4">
        <v>2014</v>
      </c>
      <c r="K4" s="4">
        <v>2013</v>
      </c>
      <c r="L4" s="4">
        <v>2012</v>
      </c>
      <c r="M4" s="4">
        <v>2011</v>
      </c>
      <c r="N4" s="4">
        <v>2010</v>
      </c>
      <c r="O4" s="4">
        <v>2009</v>
      </c>
      <c r="P4" s="4">
        <v>2008</v>
      </c>
      <c r="Q4" s="4">
        <v>2007</v>
      </c>
      <c r="R4" s="4">
        <v>2006</v>
      </c>
      <c r="S4" s="4">
        <v>2005</v>
      </c>
      <c r="T4" s="4">
        <v>2004</v>
      </c>
      <c r="U4" s="4">
        <v>2003</v>
      </c>
      <c r="V4" s="4">
        <v>2002</v>
      </c>
      <c r="W4" s="4">
        <v>2001</v>
      </c>
      <c r="X4" s="4">
        <v>2000</v>
      </c>
      <c r="Y4" s="4">
        <v>1999</v>
      </c>
      <c r="Z4" s="4">
        <v>1998</v>
      </c>
      <c r="AA4" s="4">
        <v>1997</v>
      </c>
      <c r="AB4" s="4">
        <v>1996</v>
      </c>
      <c r="AC4" s="4">
        <v>1995</v>
      </c>
      <c r="AD4" s="4">
        <v>1994</v>
      </c>
      <c r="AE4" s="4">
        <v>1993</v>
      </c>
      <c r="AF4" s="20"/>
    </row>
    <row r="5" spans="1:33" x14ac:dyDescent="0.3">
      <c r="A5" s="5" t="s">
        <v>3</v>
      </c>
      <c r="B5" s="13">
        <v>643.0038639945667</v>
      </c>
      <c r="C5" s="8">
        <v>644</v>
      </c>
      <c r="D5" s="8">
        <v>651</v>
      </c>
      <c r="E5" s="8">
        <v>664</v>
      </c>
      <c r="F5" s="8">
        <v>648</v>
      </c>
      <c r="G5" s="8">
        <v>656</v>
      </c>
      <c r="H5" s="8">
        <v>713</v>
      </c>
      <c r="I5" s="8">
        <v>701</v>
      </c>
      <c r="J5" s="8">
        <v>672</v>
      </c>
      <c r="K5" s="8">
        <v>647</v>
      </c>
      <c r="L5" s="8">
        <v>608</v>
      </c>
      <c r="M5" s="8">
        <v>569</v>
      </c>
      <c r="N5" s="8">
        <v>550</v>
      </c>
      <c r="O5" s="8">
        <v>638</v>
      </c>
      <c r="P5" s="8">
        <v>660</v>
      </c>
      <c r="Q5" s="8">
        <v>686</v>
      </c>
      <c r="R5" s="8">
        <v>705</v>
      </c>
      <c r="S5" s="8">
        <v>668</v>
      </c>
      <c r="T5" s="8">
        <v>657</v>
      </c>
      <c r="U5" s="8">
        <v>645</v>
      </c>
      <c r="V5" s="8">
        <v>652</v>
      </c>
      <c r="W5" s="8">
        <v>673</v>
      </c>
      <c r="X5" s="8">
        <v>674</v>
      </c>
      <c r="Y5" s="8">
        <v>686</v>
      </c>
      <c r="Z5" s="8">
        <v>676</v>
      </c>
      <c r="AA5" s="8">
        <v>673</v>
      </c>
      <c r="AB5" s="8">
        <v>645</v>
      </c>
      <c r="AC5" s="8">
        <v>871</v>
      </c>
      <c r="AD5" s="8">
        <v>871</v>
      </c>
      <c r="AE5" s="8">
        <v>732</v>
      </c>
    </row>
    <row r="6" spans="1:33" x14ac:dyDescent="0.3">
      <c r="A6" s="5" t="s">
        <v>4</v>
      </c>
      <c r="B6" s="13">
        <v>435.05319348482618</v>
      </c>
      <c r="C6" s="8">
        <v>432</v>
      </c>
      <c r="D6" s="8">
        <v>424</v>
      </c>
      <c r="E6" s="8">
        <v>441</v>
      </c>
      <c r="F6" s="8">
        <v>420</v>
      </c>
      <c r="G6" s="8">
        <v>426</v>
      </c>
      <c r="H6" s="8">
        <v>571</v>
      </c>
      <c r="I6" s="8">
        <v>661</v>
      </c>
      <c r="J6" s="8">
        <v>631</v>
      </c>
      <c r="K6" s="8">
        <v>482</v>
      </c>
      <c r="L6" s="8">
        <v>465</v>
      </c>
      <c r="M6" s="8">
        <v>461</v>
      </c>
      <c r="N6" s="8">
        <v>438</v>
      </c>
      <c r="O6" s="8">
        <v>437</v>
      </c>
      <c r="P6" s="8">
        <v>428</v>
      </c>
      <c r="Q6" s="8">
        <v>411</v>
      </c>
      <c r="R6" s="8">
        <v>401</v>
      </c>
      <c r="S6" s="8">
        <v>462</v>
      </c>
      <c r="T6" s="8">
        <v>474</v>
      </c>
      <c r="U6" s="8">
        <v>485</v>
      </c>
      <c r="V6" s="8">
        <v>483</v>
      </c>
      <c r="W6" s="8">
        <v>495</v>
      </c>
      <c r="X6" s="8">
        <v>488</v>
      </c>
      <c r="Y6" s="8">
        <v>487</v>
      </c>
      <c r="Z6" s="8">
        <v>478</v>
      </c>
      <c r="AA6" s="8">
        <v>483</v>
      </c>
      <c r="AB6" s="8">
        <v>476</v>
      </c>
      <c r="AC6" s="8">
        <v>416</v>
      </c>
      <c r="AD6" s="8">
        <v>419</v>
      </c>
      <c r="AE6" s="8">
        <v>304</v>
      </c>
    </row>
    <row r="7" spans="1:33" x14ac:dyDescent="0.3">
      <c r="A7" s="5" t="s">
        <v>5</v>
      </c>
      <c r="B7" s="13">
        <v>344.98023198387932</v>
      </c>
      <c r="C7" s="8">
        <v>325</v>
      </c>
      <c r="D7" s="8">
        <v>328</v>
      </c>
      <c r="E7" s="8">
        <v>275</v>
      </c>
      <c r="F7" s="8">
        <v>256</v>
      </c>
      <c r="G7" s="8">
        <v>235</v>
      </c>
      <c r="H7" s="8">
        <v>425</v>
      </c>
      <c r="I7" s="8">
        <v>393</v>
      </c>
      <c r="J7" s="8">
        <v>386</v>
      </c>
      <c r="K7" s="8">
        <v>394</v>
      </c>
      <c r="L7" s="8">
        <v>395</v>
      </c>
      <c r="M7" s="8">
        <v>395</v>
      </c>
      <c r="N7" s="8">
        <v>396</v>
      </c>
      <c r="O7" s="8">
        <v>397</v>
      </c>
      <c r="P7" s="8">
        <v>383</v>
      </c>
      <c r="Q7" s="8">
        <v>394</v>
      </c>
      <c r="R7" s="8">
        <v>359</v>
      </c>
      <c r="S7" s="8">
        <v>359.84221358182299</v>
      </c>
      <c r="T7" s="8">
        <v>360.68640299572786</v>
      </c>
      <c r="U7" s="8">
        <v>361.53257287701445</v>
      </c>
      <c r="V7" s="8">
        <v>362.38072787185689</v>
      </c>
      <c r="W7" s="8">
        <v>363.23087263732924</v>
      </c>
      <c r="X7" s="8">
        <v>364.08301184143113</v>
      </c>
      <c r="Y7" s="8">
        <v>364.93715016311324</v>
      </c>
      <c r="Z7" s="8">
        <v>365.79329229230308</v>
      </c>
      <c r="AA7" s="8">
        <v>366.65144292993074</v>
      </c>
      <c r="AB7" s="8">
        <v>367.51160678795463</v>
      </c>
      <c r="AC7" s="8">
        <v>368.37378858938752</v>
      </c>
      <c r="AD7" s="8">
        <v>369.23799306832223</v>
      </c>
      <c r="AE7" s="8">
        <v>370.1042249699579</v>
      </c>
      <c r="AF7" s="11"/>
      <c r="AG7" s="11"/>
    </row>
    <row r="8" spans="1:33" x14ac:dyDescent="0.3">
      <c r="A8" s="5" t="s">
        <v>8</v>
      </c>
      <c r="B8" s="13">
        <v>310.71745061088058</v>
      </c>
      <c r="C8" s="8">
        <v>303</v>
      </c>
      <c r="D8" s="8">
        <v>283</v>
      </c>
      <c r="E8" s="8">
        <v>276</v>
      </c>
      <c r="F8" s="8">
        <v>274</v>
      </c>
      <c r="G8" s="8">
        <v>274</v>
      </c>
      <c r="H8" s="8">
        <v>383</v>
      </c>
      <c r="I8" s="8">
        <v>327</v>
      </c>
      <c r="J8" s="8">
        <v>340</v>
      </c>
      <c r="K8" s="8">
        <v>314</v>
      </c>
      <c r="L8" s="8">
        <v>304</v>
      </c>
      <c r="M8" s="8">
        <v>298</v>
      </c>
      <c r="N8" s="8">
        <v>299</v>
      </c>
      <c r="O8" s="8">
        <v>301</v>
      </c>
      <c r="P8" s="8">
        <v>305</v>
      </c>
      <c r="Q8" s="8">
        <v>314</v>
      </c>
      <c r="R8" s="8">
        <v>332</v>
      </c>
      <c r="S8" s="8">
        <v>333.2963672433919</v>
      </c>
      <c r="T8" s="8">
        <v>334.59779643868058</v>
      </c>
      <c r="U8" s="8">
        <v>335.90430735137397</v>
      </c>
      <c r="V8" s="8">
        <v>337.21591982415879</v>
      </c>
      <c r="W8" s="8">
        <v>338.53265377720186</v>
      </c>
      <c r="X8" s="8">
        <v>339.85452920845273</v>
      </c>
      <c r="Y8" s="8">
        <v>341.18156619394733</v>
      </c>
      <c r="Z8" s="8">
        <v>342.51378488811292</v>
      </c>
      <c r="AA8" s="8">
        <v>343.85120552407415</v>
      </c>
      <c r="AB8" s="8">
        <v>345.19384841396032</v>
      </c>
      <c r="AC8" s="8">
        <v>346.54173394921406</v>
      </c>
      <c r="AD8" s="8">
        <v>347.89488260090076</v>
      </c>
      <c r="AE8" s="8">
        <v>349.25331492001965</v>
      </c>
      <c r="AF8" s="11"/>
      <c r="AG8" s="11"/>
    </row>
    <row r="9" spans="1:33" x14ac:dyDescent="0.3">
      <c r="A9" s="5" t="s">
        <v>9</v>
      </c>
      <c r="B9" s="13">
        <v>238.574019191368</v>
      </c>
      <c r="C9" s="8">
        <v>225</v>
      </c>
      <c r="D9" s="8">
        <v>210</v>
      </c>
      <c r="E9" s="8">
        <v>200</v>
      </c>
      <c r="F9" s="8">
        <v>178</v>
      </c>
      <c r="G9" s="8">
        <v>153</v>
      </c>
      <c r="H9" s="8">
        <v>315</v>
      </c>
      <c r="I9" s="8">
        <v>304</v>
      </c>
      <c r="J9" s="8">
        <v>295</v>
      </c>
      <c r="K9" s="8">
        <v>216</v>
      </c>
      <c r="L9" s="8">
        <v>217</v>
      </c>
      <c r="M9" s="8">
        <v>216</v>
      </c>
      <c r="N9" s="8">
        <v>216</v>
      </c>
      <c r="O9" s="8">
        <v>225</v>
      </c>
      <c r="P9" s="8">
        <v>228</v>
      </c>
      <c r="Q9" s="8">
        <v>236</v>
      </c>
      <c r="R9" s="8">
        <v>238</v>
      </c>
      <c r="S9" s="8">
        <v>237.966277208203</v>
      </c>
      <c r="T9" s="8">
        <v>237.93255919466938</v>
      </c>
      <c r="U9" s="8">
        <v>237.89884595872212</v>
      </c>
      <c r="V9" s="8">
        <v>237.86513749968427</v>
      </c>
      <c r="W9" s="8">
        <v>237.83143381687896</v>
      </c>
      <c r="X9" s="8">
        <v>237.79773490962944</v>
      </c>
      <c r="Y9" s="8">
        <v>237.76404077725905</v>
      </c>
      <c r="Z9" s="8">
        <v>237.73035141909122</v>
      </c>
      <c r="AA9" s="8">
        <v>237.69666683444947</v>
      </c>
      <c r="AB9" s="8">
        <v>237.66298702265746</v>
      </c>
      <c r="AC9" s="8">
        <v>237.62931198303889</v>
      </c>
      <c r="AD9" s="8">
        <v>237.5956417149176</v>
      </c>
      <c r="AE9" s="8">
        <v>237.56197621761748</v>
      </c>
      <c r="AF9" s="11"/>
      <c r="AG9" s="11"/>
    </row>
    <row r="10" spans="1:33" x14ac:dyDescent="0.3">
      <c r="A10" s="5" t="s">
        <v>10</v>
      </c>
      <c r="B10" s="13">
        <v>270.52905520791251</v>
      </c>
      <c r="C10" s="8">
        <v>251</v>
      </c>
      <c r="D10" s="8">
        <v>229</v>
      </c>
      <c r="E10" s="8">
        <v>188</v>
      </c>
      <c r="F10" s="8">
        <v>186</v>
      </c>
      <c r="G10" s="8">
        <v>162</v>
      </c>
      <c r="H10" s="8">
        <v>297</v>
      </c>
      <c r="I10" s="8">
        <v>301</v>
      </c>
      <c r="J10" s="8">
        <v>301</v>
      </c>
      <c r="K10" s="8">
        <v>299</v>
      </c>
      <c r="L10" s="8">
        <v>302</v>
      </c>
      <c r="M10" s="8">
        <v>306</v>
      </c>
      <c r="N10" s="8">
        <v>310</v>
      </c>
      <c r="O10" s="8">
        <v>309</v>
      </c>
      <c r="P10" s="8">
        <v>313</v>
      </c>
      <c r="Q10" s="8">
        <v>320</v>
      </c>
      <c r="R10" s="8">
        <v>320</v>
      </c>
      <c r="S10" s="8">
        <v>323.17691799059895</v>
      </c>
      <c r="T10" s="8">
        <v>326.38537600594475</v>
      </c>
      <c r="U10" s="8">
        <v>329.62568717126254</v>
      </c>
      <c r="V10" s="8">
        <v>332.89816772044355</v>
      </c>
      <c r="W10" s="8">
        <v>336.2031370269076</v>
      </c>
      <c r="X10" s="8">
        <v>339.54091763477192</v>
      </c>
      <c r="Y10" s="8">
        <v>342.91183529032935</v>
      </c>
      <c r="Z10" s="8">
        <v>346.31621897383917</v>
      </c>
      <c r="AA10" s="8">
        <v>349.75440093163354</v>
      </c>
      <c r="AB10" s="8">
        <v>353.22671670854248</v>
      </c>
      <c r="AC10" s="8">
        <v>356.73350518064115</v>
      </c>
      <c r="AD10" s="8">
        <v>360.27510858832176</v>
      </c>
      <c r="AE10" s="8">
        <v>363.85187256969431</v>
      </c>
      <c r="AF10" s="11"/>
      <c r="AG10" s="11"/>
    </row>
    <row r="11" spans="1:33" x14ac:dyDescent="0.3">
      <c r="A11" s="5" t="s">
        <v>11</v>
      </c>
      <c r="B11" s="13">
        <v>356.27114982933523</v>
      </c>
      <c r="C11" s="8">
        <v>350</v>
      </c>
      <c r="D11" s="8">
        <v>324</v>
      </c>
      <c r="E11" s="8">
        <v>331</v>
      </c>
      <c r="F11" s="8">
        <v>326</v>
      </c>
      <c r="G11" s="8">
        <v>310</v>
      </c>
      <c r="H11" s="8">
        <v>471</v>
      </c>
      <c r="I11" s="8">
        <v>462</v>
      </c>
      <c r="J11" s="8">
        <v>456</v>
      </c>
      <c r="K11" s="8">
        <v>446</v>
      </c>
      <c r="L11" s="8">
        <v>439</v>
      </c>
      <c r="M11" s="8">
        <v>433</v>
      </c>
      <c r="N11" s="8">
        <v>448</v>
      </c>
      <c r="O11" s="8">
        <v>457</v>
      </c>
      <c r="P11" s="8">
        <v>461</v>
      </c>
      <c r="Q11" s="8">
        <v>472</v>
      </c>
      <c r="R11" s="8">
        <v>472</v>
      </c>
      <c r="S11" s="8">
        <v>479.87481754368412</v>
      </c>
      <c r="T11" s="8">
        <v>487.88101803513587</v>
      </c>
      <c r="U11" s="8">
        <v>496.02079345897812</v>
      </c>
      <c r="V11" s="8">
        <v>504.29637237076389</v>
      </c>
      <c r="W11" s="8">
        <v>512.71002050712309</v>
      </c>
      <c r="X11" s="8">
        <v>521.26404140608952</v>
      </c>
      <c r="Y11" s="8">
        <v>529.96077703777667</v>
      </c>
      <c r="Z11" s="8">
        <v>538.80260844557654</v>
      </c>
      <c r="AA11" s="8">
        <v>547.79195639805528</v>
      </c>
      <c r="AB11" s="8">
        <v>556.9312820517257</v>
      </c>
      <c r="AC11" s="8">
        <v>566.22308762487705</v>
      </c>
      <c r="AD11" s="8">
        <v>575.66991708264686</v>
      </c>
      <c r="AE11" s="8">
        <v>585.27435683352314</v>
      </c>
      <c r="AF11" s="11"/>
      <c r="AG11" s="11"/>
    </row>
    <row r="12" spans="1:33" x14ac:dyDescent="0.3">
      <c r="A12" s="5" t="s">
        <v>12</v>
      </c>
      <c r="B12" s="13">
        <v>444.92954163982699</v>
      </c>
      <c r="C12" s="8">
        <v>426</v>
      </c>
      <c r="D12" s="8">
        <v>398</v>
      </c>
      <c r="E12" s="8">
        <v>374</v>
      </c>
      <c r="F12" s="8">
        <v>358</v>
      </c>
      <c r="G12" s="8">
        <v>363</v>
      </c>
      <c r="H12" s="8">
        <v>656</v>
      </c>
      <c r="I12" s="8">
        <v>644</v>
      </c>
      <c r="J12" s="8">
        <v>637</v>
      </c>
      <c r="K12" s="8">
        <v>629</v>
      </c>
      <c r="L12" s="8">
        <v>619</v>
      </c>
      <c r="M12" s="8">
        <v>609</v>
      </c>
      <c r="N12" s="8">
        <v>602</v>
      </c>
      <c r="O12" s="8">
        <v>936</v>
      </c>
      <c r="P12" s="8">
        <v>567</v>
      </c>
      <c r="Q12" s="8">
        <v>534</v>
      </c>
      <c r="R12" s="8">
        <v>309</v>
      </c>
      <c r="S12" s="8">
        <v>347</v>
      </c>
      <c r="T12" s="8">
        <v>361</v>
      </c>
      <c r="U12" s="8">
        <v>345</v>
      </c>
      <c r="V12" s="8">
        <v>334</v>
      </c>
      <c r="W12" s="8">
        <v>432</v>
      </c>
      <c r="X12" s="8">
        <v>459</v>
      </c>
      <c r="Y12" s="8">
        <v>465</v>
      </c>
      <c r="Z12" s="8">
        <v>473</v>
      </c>
      <c r="AA12" s="8">
        <v>474</v>
      </c>
      <c r="AB12" s="8">
        <v>477</v>
      </c>
      <c r="AC12" s="8">
        <v>498</v>
      </c>
      <c r="AD12" s="8">
        <v>510</v>
      </c>
      <c r="AE12" s="8">
        <v>504</v>
      </c>
      <c r="AF12" s="11"/>
      <c r="AG12" s="11"/>
    </row>
    <row r="13" spans="1:33" x14ac:dyDescent="0.3">
      <c r="A13" s="5" t="s">
        <v>13</v>
      </c>
      <c r="B13" s="13">
        <v>292.7598174738805</v>
      </c>
      <c r="C13" s="8">
        <v>277</v>
      </c>
      <c r="D13" s="8">
        <v>271</v>
      </c>
      <c r="E13" s="8">
        <v>248</v>
      </c>
      <c r="F13" s="8">
        <v>222</v>
      </c>
      <c r="G13" s="8">
        <v>220</v>
      </c>
      <c r="H13" s="8">
        <v>225</v>
      </c>
      <c r="I13" s="8">
        <v>213</v>
      </c>
      <c r="J13" s="8">
        <v>207</v>
      </c>
      <c r="K13" s="8">
        <v>208</v>
      </c>
      <c r="L13" s="8">
        <v>202</v>
      </c>
      <c r="M13" s="8">
        <v>192</v>
      </c>
      <c r="N13" s="8">
        <v>179</v>
      </c>
      <c r="O13" s="8">
        <v>208</v>
      </c>
      <c r="P13" s="8">
        <v>209</v>
      </c>
      <c r="Q13" s="8">
        <v>167</v>
      </c>
      <c r="R13" s="8">
        <v>197</v>
      </c>
      <c r="S13" s="8">
        <v>192.46240917543994</v>
      </c>
      <c r="T13" s="8">
        <v>188.02933474931203</v>
      </c>
      <c r="U13" s="8">
        <v>183.69836934775566</v>
      </c>
      <c r="V13" s="8">
        <v>179.46716104704998</v>
      </c>
      <c r="W13" s="8">
        <v>175.33341209640565</v>
      </c>
      <c r="X13" s="8">
        <v>171.29487767017491</v>
      </c>
      <c r="Y13" s="8">
        <v>167.34936464880272</v>
      </c>
      <c r="Z13" s="8">
        <v>163.49473042785672</v>
      </c>
      <c r="AA13" s="8">
        <v>159.72888175448941</v>
      </c>
      <c r="AB13" s="8">
        <v>156.04977359070054</v>
      </c>
      <c r="AC13" s="8">
        <v>152.4554080027826</v>
      </c>
      <c r="AD13" s="8">
        <v>148.94383307634612</v>
      </c>
      <c r="AE13" s="8">
        <v>145.51314185633581</v>
      </c>
      <c r="AF13" s="11"/>
      <c r="AG13" s="11"/>
    </row>
    <row r="14" spans="1:33" x14ac:dyDescent="0.3">
      <c r="A14" s="5" t="s">
        <v>14</v>
      </c>
      <c r="B14" s="13">
        <v>384.88446704323746</v>
      </c>
      <c r="C14" s="8">
        <v>370</v>
      </c>
      <c r="D14" s="8">
        <v>353</v>
      </c>
      <c r="E14" s="8">
        <v>343</v>
      </c>
      <c r="F14" s="8">
        <v>316</v>
      </c>
      <c r="G14" s="8">
        <v>302</v>
      </c>
      <c r="H14" s="8">
        <v>365</v>
      </c>
      <c r="I14" s="8">
        <v>333</v>
      </c>
      <c r="J14" s="8">
        <v>307</v>
      </c>
      <c r="K14" s="8">
        <v>301</v>
      </c>
      <c r="L14" s="8">
        <v>298</v>
      </c>
      <c r="M14" s="8">
        <v>286</v>
      </c>
      <c r="N14" s="8">
        <v>293</v>
      </c>
      <c r="O14" s="8">
        <v>324</v>
      </c>
      <c r="P14" s="8">
        <v>310</v>
      </c>
      <c r="Q14" s="8">
        <v>1162</v>
      </c>
      <c r="R14" s="8">
        <v>1051</v>
      </c>
      <c r="S14" s="8">
        <v>1114.976706314761</v>
      </c>
      <c r="T14" s="8">
        <v>1182.8478169595746</v>
      </c>
      <c r="U14" s="8">
        <v>1254.8503929830561</v>
      </c>
      <c r="V14" s="8">
        <v>1331.2359258668232</v>
      </c>
      <c r="W14" s="8">
        <v>1412.2712159380321</v>
      </c>
      <c r="X14" s="8">
        <v>1498.2393042528352</v>
      </c>
      <c r="Y14" s="8">
        <v>1589.4404612056567</v>
      </c>
      <c r="Z14" s="8">
        <v>1686.1932353173147</v>
      </c>
      <c r="AA14" s="8">
        <v>1788.8355658652049</v>
      </c>
      <c r="AB14" s="8">
        <v>1897.7259632417581</v>
      </c>
      <c r="AC14" s="8">
        <v>2013.2447611639416</v>
      </c>
      <c r="AD14" s="8">
        <v>2135.7954451075348</v>
      </c>
      <c r="AE14" s="8">
        <v>2265.8060616061543</v>
      </c>
      <c r="AF14" s="11"/>
      <c r="AG14" s="11"/>
    </row>
    <row r="15" spans="1:33" x14ac:dyDescent="0.3">
      <c r="A15" s="5" t="s">
        <v>15</v>
      </c>
      <c r="B15" s="13">
        <v>205.69287929253602</v>
      </c>
      <c r="C15" s="8">
        <v>198</v>
      </c>
      <c r="D15" s="8">
        <v>195</v>
      </c>
      <c r="E15" s="8">
        <v>180</v>
      </c>
      <c r="F15" s="8">
        <v>170</v>
      </c>
      <c r="G15" s="8">
        <v>154</v>
      </c>
      <c r="H15" s="8">
        <v>251</v>
      </c>
      <c r="I15" s="8">
        <v>243</v>
      </c>
      <c r="J15" s="8">
        <v>233</v>
      </c>
      <c r="K15" s="8">
        <v>219</v>
      </c>
      <c r="L15" s="8">
        <v>204</v>
      </c>
      <c r="M15" s="8">
        <v>185</v>
      </c>
      <c r="N15" s="8">
        <v>207</v>
      </c>
      <c r="O15" s="8">
        <v>250</v>
      </c>
      <c r="P15" s="8">
        <v>234</v>
      </c>
      <c r="Q15" s="8">
        <v>266</v>
      </c>
      <c r="R15" s="8">
        <v>268</v>
      </c>
      <c r="S15" s="8">
        <v>272.20401796416093</v>
      </c>
      <c r="T15" s="8">
        <v>276.47398282027325</v>
      </c>
      <c r="U15" s="8">
        <v>280.81092905310737</v>
      </c>
      <c r="V15" s="8">
        <v>285.21590737501771</v>
      </c>
      <c r="W15" s="8">
        <v>289.68998498049916</v>
      </c>
      <c r="X15" s="8">
        <v>294.23424580473619</v>
      </c>
      <c r="Y15" s="8">
        <v>298.84979078620802</v>
      </c>
      <c r="Z15" s="8">
        <v>303.53773813341303</v>
      </c>
      <c r="AA15" s="8">
        <v>308.29922359577733</v>
      </c>
      <c r="AB15" s="8">
        <v>313.13540073881279</v>
      </c>
      <c r="AC15" s="8">
        <v>318.04744122359148</v>
      </c>
      <c r="AD15" s="8">
        <v>323.0365350906041</v>
      </c>
      <c r="AE15" s="8">
        <v>328.10389104807126</v>
      </c>
      <c r="AF15" s="11"/>
      <c r="AG15" s="11"/>
    </row>
    <row r="16" spans="1:33" x14ac:dyDescent="0.3">
      <c r="A16" s="5" t="s">
        <v>16</v>
      </c>
      <c r="B16" s="13">
        <v>223.70247988892191</v>
      </c>
      <c r="C16" s="8">
        <v>212</v>
      </c>
      <c r="D16" s="8">
        <v>213</v>
      </c>
      <c r="E16" s="8">
        <v>199</v>
      </c>
      <c r="F16" s="8">
        <v>171</v>
      </c>
      <c r="G16" s="8">
        <v>172</v>
      </c>
      <c r="H16" s="8">
        <v>462</v>
      </c>
      <c r="I16" s="8">
        <v>470</v>
      </c>
      <c r="J16" s="8">
        <v>481</v>
      </c>
      <c r="K16" s="8">
        <v>481</v>
      </c>
      <c r="L16" s="8">
        <v>476</v>
      </c>
      <c r="M16" s="8">
        <v>493</v>
      </c>
      <c r="N16" s="8">
        <v>393</v>
      </c>
      <c r="O16" s="8">
        <v>223</v>
      </c>
      <c r="P16" s="8">
        <v>226</v>
      </c>
      <c r="Q16" s="8">
        <v>225</v>
      </c>
      <c r="R16" s="8">
        <v>226</v>
      </c>
      <c r="S16" s="8">
        <v>226.1358807253668</v>
      </c>
      <c r="T16" s="8">
        <v>226.27184314795275</v>
      </c>
      <c r="U16" s="8">
        <v>226.40788731687763</v>
      </c>
      <c r="V16" s="8">
        <v>226.54401328129083</v>
      </c>
      <c r="W16" s="8">
        <v>226.68022109037122</v>
      </c>
      <c r="X16" s="8">
        <v>226.81651079332727</v>
      </c>
      <c r="Y16" s="8">
        <v>226.952882439397</v>
      </c>
      <c r="Z16" s="8">
        <v>227.08933607784812</v>
      </c>
      <c r="AA16" s="8">
        <v>227.22587175797787</v>
      </c>
      <c r="AB16" s="8">
        <v>227.36248952911316</v>
      </c>
      <c r="AC16" s="8">
        <v>227.49918944061056</v>
      </c>
      <c r="AD16" s="8">
        <v>227.63597154185635</v>
      </c>
      <c r="AE16" s="8">
        <v>227.77283588226643</v>
      </c>
      <c r="AF16" s="11"/>
      <c r="AG16" s="11"/>
    </row>
    <row r="17" spans="1:33" x14ac:dyDescent="0.3">
      <c r="A17" s="5" t="s">
        <v>17</v>
      </c>
      <c r="B17" s="13">
        <v>148.30323436131246</v>
      </c>
      <c r="C17" s="8">
        <v>144</v>
      </c>
      <c r="D17" s="8">
        <v>139</v>
      </c>
      <c r="E17" s="8">
        <v>140</v>
      </c>
      <c r="F17" s="8">
        <v>128</v>
      </c>
      <c r="G17" s="8">
        <v>116</v>
      </c>
      <c r="H17" s="8">
        <v>230</v>
      </c>
      <c r="I17" s="8">
        <v>232</v>
      </c>
      <c r="J17" s="8">
        <v>230</v>
      </c>
      <c r="K17" s="8">
        <v>230</v>
      </c>
      <c r="L17" s="8">
        <v>226</v>
      </c>
      <c r="M17" s="8">
        <v>222</v>
      </c>
      <c r="N17" s="8">
        <v>218</v>
      </c>
      <c r="O17" s="8">
        <v>216</v>
      </c>
      <c r="P17" s="8">
        <v>207</v>
      </c>
      <c r="Q17" s="8">
        <v>221</v>
      </c>
      <c r="R17" s="8">
        <v>225</v>
      </c>
      <c r="S17" s="8">
        <v>230.58521288281614</v>
      </c>
      <c r="T17" s="8">
        <v>236.30906844539396</v>
      </c>
      <c r="U17" s="8">
        <v>242.17500823831617</v>
      </c>
      <c r="V17" s="8">
        <v>248.18655924235506</v>
      </c>
      <c r="W17" s="8">
        <v>254.34733598912044</v>
      </c>
      <c r="X17" s="8">
        <v>260.66104273434888</v>
      </c>
      <c r="Y17" s="8">
        <v>267.13147568514074</v>
      </c>
      <c r="Z17" s="8">
        <v>273.76252528248443</v>
      </c>
      <c r="AA17" s="8">
        <v>280.55817854044005</v>
      </c>
      <c r="AB17" s="8">
        <v>287.52252144338894</v>
      </c>
      <c r="AC17" s="8">
        <v>294.6597414027907</v>
      </c>
      <c r="AD17" s="8">
        <v>301.97412977492468</v>
      </c>
      <c r="AE17" s="8">
        <v>309.47008444112959</v>
      </c>
      <c r="AF17" s="11"/>
      <c r="AG17" s="11"/>
    </row>
    <row r="18" spans="1:33" x14ac:dyDescent="0.3">
      <c r="A18" s="5" t="s">
        <v>19</v>
      </c>
      <c r="B18" s="13">
        <v>143.60796982240211</v>
      </c>
      <c r="C18" s="8">
        <v>139</v>
      </c>
      <c r="D18" s="8">
        <v>136</v>
      </c>
      <c r="E18" s="8">
        <v>138</v>
      </c>
      <c r="F18" s="8">
        <v>122</v>
      </c>
      <c r="G18" s="8">
        <v>118</v>
      </c>
      <c r="H18" s="8">
        <v>194</v>
      </c>
      <c r="I18" s="8">
        <v>195</v>
      </c>
      <c r="J18" s="8">
        <v>198</v>
      </c>
      <c r="K18" s="8">
        <v>181</v>
      </c>
      <c r="L18" s="8">
        <v>179</v>
      </c>
      <c r="M18" s="8">
        <v>180</v>
      </c>
      <c r="N18" s="8">
        <v>186</v>
      </c>
      <c r="O18" s="8">
        <v>186</v>
      </c>
      <c r="P18" s="8">
        <v>173</v>
      </c>
      <c r="Q18" s="8">
        <v>166</v>
      </c>
      <c r="R18" s="8">
        <v>182</v>
      </c>
      <c r="S18" s="8">
        <v>184.55418945261903</v>
      </c>
      <c r="T18" s="8">
        <v>187.14422442040217</v>
      </c>
      <c r="U18" s="8">
        <v>189.77060795959534</v>
      </c>
      <c r="V18" s="8">
        <v>192.43385018633984</v>
      </c>
      <c r="W18" s="8">
        <v>195.13446837575091</v>
      </c>
      <c r="X18" s="8">
        <v>197.87298706238698</v>
      </c>
      <c r="Y18" s="8">
        <v>200.64993814212858</v>
      </c>
      <c r="Z18" s="8">
        <v>203.46586097548729</v>
      </c>
      <c r="AA18" s="8">
        <v>206.32130249236442</v>
      </c>
      <c r="AB18" s="8">
        <v>209.21681729827989</v>
      </c>
      <c r="AC18" s="8">
        <v>212.15296778209191</v>
      </c>
      <c r="AD18" s="8">
        <v>215.13032422522841</v>
      </c>
      <c r="AE18" s="8">
        <v>218.14946491245141</v>
      </c>
      <c r="AF18" s="11"/>
      <c r="AG18" s="11"/>
    </row>
    <row r="19" spans="1:33" x14ac:dyDescent="0.3">
      <c r="A19" s="5" t="s">
        <v>20</v>
      </c>
      <c r="B19" s="13">
        <v>287.91976376831332</v>
      </c>
      <c r="C19" s="8">
        <v>279</v>
      </c>
      <c r="D19" s="8">
        <v>284</v>
      </c>
      <c r="E19" s="8">
        <v>289</v>
      </c>
      <c r="F19" s="8">
        <v>246</v>
      </c>
      <c r="G19" s="8">
        <v>238</v>
      </c>
      <c r="H19" s="8">
        <v>270</v>
      </c>
      <c r="I19" s="8">
        <v>269</v>
      </c>
      <c r="J19" s="8">
        <v>265</v>
      </c>
      <c r="K19" s="8">
        <v>255</v>
      </c>
      <c r="L19" s="8">
        <v>243</v>
      </c>
      <c r="M19" s="8">
        <v>262</v>
      </c>
      <c r="N19" s="8">
        <v>277</v>
      </c>
      <c r="O19" s="8">
        <v>281</v>
      </c>
      <c r="P19" s="8">
        <v>286</v>
      </c>
      <c r="Q19" s="8">
        <v>243</v>
      </c>
      <c r="R19" s="8">
        <v>240</v>
      </c>
      <c r="S19" s="8">
        <v>237.44369371826377</v>
      </c>
      <c r="T19" s="8">
        <v>234.91461536071941</v>
      </c>
      <c r="U19" s="8">
        <v>232.41247491522668</v>
      </c>
      <c r="V19" s="8">
        <v>229.93698545864478</v>
      </c>
      <c r="W19" s="8">
        <v>227.48786312393051</v>
      </c>
      <c r="X19" s="8">
        <v>225.06482706758695</v>
      </c>
      <c r="Y19" s="8">
        <v>222.66759943745882</v>
      </c>
      <c r="Z19" s="8">
        <v>220.29590534087089</v>
      </c>
      <c r="AA19" s="8">
        <v>217.94947281310573</v>
      </c>
      <c r="AB19" s="8">
        <v>215.62803278621723</v>
      </c>
      <c r="AC19" s="8">
        <v>213.33131905817626</v>
      </c>
      <c r="AD19" s="8">
        <v>211.05906826234505</v>
      </c>
      <c r="AE19" s="8">
        <v>208.8110198372766</v>
      </c>
      <c r="AF19" s="11"/>
      <c r="AG19" s="11"/>
    </row>
    <row r="20" spans="1:33" x14ac:dyDescent="0.3">
      <c r="A20" s="5" t="s">
        <v>21</v>
      </c>
      <c r="B20" s="13">
        <v>329.43868788331127</v>
      </c>
      <c r="C20" s="8">
        <v>346</v>
      </c>
      <c r="D20" s="8">
        <v>460</v>
      </c>
      <c r="E20" s="8">
        <v>427</v>
      </c>
      <c r="F20" s="8">
        <v>421</v>
      </c>
      <c r="G20" s="8">
        <v>410</v>
      </c>
      <c r="H20" s="8">
        <v>322</v>
      </c>
      <c r="I20" s="8">
        <v>308</v>
      </c>
      <c r="J20" s="8">
        <v>297</v>
      </c>
      <c r="K20" s="8">
        <v>285</v>
      </c>
      <c r="L20" s="8">
        <v>288</v>
      </c>
      <c r="M20" s="8">
        <v>280</v>
      </c>
      <c r="N20" s="8">
        <v>254</v>
      </c>
      <c r="O20" s="8">
        <v>252</v>
      </c>
      <c r="P20" s="8">
        <v>249</v>
      </c>
      <c r="Q20" s="8">
        <v>251</v>
      </c>
      <c r="R20" s="8">
        <v>232</v>
      </c>
      <c r="S20" s="8">
        <v>227.26363497609447</v>
      </c>
      <c r="T20" s="8">
        <v>222.62396457994615</v>
      </c>
      <c r="U20" s="8">
        <v>218.07901475529252</v>
      </c>
      <c r="V20" s="8">
        <v>213.62685174695309</v>
      </c>
      <c r="W20" s="8">
        <v>209.26558127806808</v>
      </c>
      <c r="X20" s="8">
        <v>204.99334774413401</v>
      </c>
      <c r="Y20" s="8">
        <v>200.80833342349342</v>
      </c>
      <c r="Z20" s="8">
        <v>196.70875770394258</v>
      </c>
      <c r="AA20" s="8">
        <v>192.69287632512854</v>
      </c>
      <c r="AB20" s="8">
        <v>188.75898063641262</v>
      </c>
      <c r="AC20" s="8">
        <v>184.90539686988518</v>
      </c>
      <c r="AD20" s="8">
        <v>181.13048542822185</v>
      </c>
      <c r="AE20" s="8">
        <v>177.43264018707848</v>
      </c>
      <c r="AF20" s="11"/>
      <c r="AG20" s="11"/>
    </row>
    <row r="21" spans="1:33" x14ac:dyDescent="0.3">
      <c r="A21" s="5" t="s">
        <v>22</v>
      </c>
      <c r="B21" s="13">
        <v>311.32341439874983</v>
      </c>
      <c r="C21" s="8">
        <v>297</v>
      </c>
      <c r="D21" s="8">
        <v>282</v>
      </c>
      <c r="E21" s="8">
        <v>255</v>
      </c>
      <c r="F21" s="8">
        <v>246</v>
      </c>
      <c r="G21" s="8">
        <v>219</v>
      </c>
      <c r="H21" s="8">
        <v>317</v>
      </c>
      <c r="I21" s="8">
        <v>312</v>
      </c>
      <c r="J21" s="8">
        <v>313</v>
      </c>
      <c r="K21" s="8">
        <v>317</v>
      </c>
      <c r="L21" s="8">
        <v>279</v>
      </c>
      <c r="M21" s="8">
        <v>265</v>
      </c>
      <c r="N21" s="8">
        <v>271</v>
      </c>
      <c r="O21" s="8">
        <v>270</v>
      </c>
      <c r="P21" s="8">
        <v>271</v>
      </c>
      <c r="Q21" s="8">
        <v>307</v>
      </c>
      <c r="R21" s="8">
        <v>268</v>
      </c>
      <c r="S21" s="8">
        <v>265.64811327331296</v>
      </c>
      <c r="T21" s="8">
        <v>263.31686599130938</v>
      </c>
      <c r="U21" s="8">
        <v>261.0060770284818</v>
      </c>
      <c r="V21" s="8">
        <v>258.71556684882529</v>
      </c>
      <c r="W21" s="8">
        <v>256.44515749188849</v>
      </c>
      <c r="X21" s="8">
        <v>254.19467255894693</v>
      </c>
      <c r="Y21" s="8">
        <v>251.96393719929787</v>
      </c>
      <c r="Z21" s="8">
        <v>249.75277809667534</v>
      </c>
      <c r="AA21" s="8">
        <v>247.56102345578435</v>
      </c>
      <c r="AB21" s="8">
        <v>245.38850298895332</v>
      </c>
      <c r="AC21" s="8">
        <v>243.2350479029036</v>
      </c>
      <c r="AD21" s="8">
        <v>241.10049088563522</v>
      </c>
      <c r="AE21" s="8">
        <v>238.98466609342756</v>
      </c>
      <c r="AF21" s="11"/>
      <c r="AG21" s="11"/>
    </row>
    <row r="22" spans="1:33" x14ac:dyDescent="0.3">
      <c r="A22" s="5" t="s">
        <v>23</v>
      </c>
      <c r="B22" s="13">
        <v>355.96390427475319</v>
      </c>
      <c r="C22" s="8">
        <v>364</v>
      </c>
      <c r="D22" s="8">
        <v>362</v>
      </c>
      <c r="E22" s="8">
        <v>407</v>
      </c>
      <c r="F22" s="8">
        <v>398</v>
      </c>
      <c r="G22" s="8">
        <v>354</v>
      </c>
      <c r="H22" s="8">
        <v>386</v>
      </c>
      <c r="I22" s="8">
        <v>372</v>
      </c>
      <c r="J22" s="8">
        <v>266</v>
      </c>
      <c r="K22" s="8">
        <v>242</v>
      </c>
      <c r="L22" s="8">
        <v>238</v>
      </c>
      <c r="M22" s="8">
        <v>233</v>
      </c>
      <c r="N22" s="8">
        <v>232</v>
      </c>
      <c r="O22" s="8">
        <v>227</v>
      </c>
      <c r="P22" s="8">
        <v>232</v>
      </c>
      <c r="Q22" s="8">
        <v>227</v>
      </c>
      <c r="R22" s="8">
        <v>221</v>
      </c>
      <c r="S22" s="8">
        <v>214.88940230437899</v>
      </c>
      <c r="T22" s="8">
        <v>208.9477611888382</v>
      </c>
      <c r="U22" s="8">
        <v>203.1704050439256</v>
      </c>
      <c r="V22" s="8">
        <v>197.55279142908486</v>
      </c>
      <c r="W22" s="8">
        <v>192.09050350116601</v>
      </c>
      <c r="X22" s="8">
        <v>186.7792465416868</v>
      </c>
      <c r="Y22" s="8">
        <v>181.61484458011458</v>
      </c>
      <c r="Z22" s="8">
        <v>176.5932371105136</v>
      </c>
      <c r="AA22" s="8">
        <v>171.71047589897623</v>
      </c>
      <c r="AB22" s="8">
        <v>166.96272187932794</v>
      </c>
      <c r="AC22" s="8">
        <v>162.34624213466535</v>
      </c>
      <c r="AD22" s="8">
        <v>157.85740696235393</v>
      </c>
      <c r="AE22" s="8">
        <v>153.49268702017804</v>
      </c>
      <c r="AF22" s="11"/>
      <c r="AG22" s="11"/>
    </row>
    <row r="23" spans="1:33" x14ac:dyDescent="0.3">
      <c r="A23" s="5" t="s">
        <v>24</v>
      </c>
      <c r="B23" s="13">
        <v>247.09575626823622</v>
      </c>
      <c r="C23" s="8">
        <v>244</v>
      </c>
      <c r="D23" s="8">
        <v>241</v>
      </c>
      <c r="E23" s="8">
        <v>237</v>
      </c>
      <c r="F23" s="8">
        <v>232</v>
      </c>
      <c r="G23" s="8">
        <v>188</v>
      </c>
      <c r="H23" s="8">
        <v>286</v>
      </c>
      <c r="I23" s="8">
        <v>284</v>
      </c>
      <c r="J23" s="8">
        <v>276</v>
      </c>
      <c r="K23" s="8">
        <v>279</v>
      </c>
      <c r="L23" s="8">
        <v>254</v>
      </c>
      <c r="M23" s="8">
        <v>255</v>
      </c>
      <c r="N23" s="8">
        <v>255</v>
      </c>
      <c r="O23" s="8">
        <v>265</v>
      </c>
      <c r="P23" s="8">
        <v>252</v>
      </c>
      <c r="Q23" s="8">
        <v>265</v>
      </c>
      <c r="R23" s="8">
        <v>252</v>
      </c>
      <c r="S23" s="8">
        <v>252.29149749237558</v>
      </c>
      <c r="T23" s="8">
        <v>252.58333217041809</v>
      </c>
      <c r="U23" s="8">
        <v>252.87550442416233</v>
      </c>
      <c r="V23" s="8">
        <v>253.16801464409431</v>
      </c>
      <c r="W23" s="8">
        <v>253.4608632211517</v>
      </c>
      <c r="X23" s="8">
        <v>253.75405054672439</v>
      </c>
      <c r="Y23" s="8">
        <v>254.04757701265501</v>
      </c>
      <c r="Z23" s="8">
        <v>254.34144301123948</v>
      </c>
      <c r="AA23" s="8">
        <v>254.63564893522744</v>
      </c>
      <c r="AB23" s="8">
        <v>254.93019517782287</v>
      </c>
      <c r="AC23" s="8">
        <v>255.22508213268461</v>
      </c>
      <c r="AD23" s="8">
        <v>255.5203101939268</v>
      </c>
      <c r="AE23" s="8">
        <v>255.81587975611953</v>
      </c>
      <c r="AF23" s="11"/>
      <c r="AG23" s="11"/>
    </row>
    <row r="24" spans="1:33" x14ac:dyDescent="0.3">
      <c r="A24" s="5" t="s">
        <v>25</v>
      </c>
      <c r="B24" s="13">
        <v>300.7676974987865</v>
      </c>
      <c r="C24" s="8">
        <v>291</v>
      </c>
      <c r="D24" s="8">
        <v>289</v>
      </c>
      <c r="E24" s="8">
        <v>269</v>
      </c>
      <c r="F24" s="8">
        <v>255</v>
      </c>
      <c r="G24" s="8">
        <v>243</v>
      </c>
      <c r="H24" s="8">
        <v>273</v>
      </c>
      <c r="I24" s="8">
        <v>259</v>
      </c>
      <c r="J24" s="8">
        <v>255</v>
      </c>
      <c r="K24" s="8">
        <v>253</v>
      </c>
      <c r="L24" s="8" t="s">
        <v>34</v>
      </c>
      <c r="M24" s="8">
        <v>256</v>
      </c>
      <c r="N24" s="8">
        <v>255</v>
      </c>
      <c r="O24" s="8">
        <v>253</v>
      </c>
      <c r="P24" s="8">
        <v>251</v>
      </c>
      <c r="Q24" s="8">
        <v>265</v>
      </c>
      <c r="R24" s="8">
        <v>264</v>
      </c>
      <c r="S24" s="8">
        <v>261.9828795532361</v>
      </c>
      <c r="T24" s="8">
        <v>259.98117113259622</v>
      </c>
      <c r="U24" s="8">
        <v>257.99475698083415</v>
      </c>
      <c r="V24" s="8">
        <v>256.02352024044046</v>
      </c>
      <c r="W24" s="8">
        <v>254.06734494676823</v>
      </c>
      <c r="X24" s="8">
        <v>252.12611602121083</v>
      </c>
      <c r="Y24" s="8">
        <v>250.19971926443222</v>
      </c>
      <c r="Z24" s="8">
        <v>248.28804134964858</v>
      </c>
      <c r="AA24" s="8">
        <v>246.39096981596168</v>
      </c>
      <c r="AB24" s="8">
        <v>244.50839306174285</v>
      </c>
      <c r="AC24" s="8">
        <v>242.64020033806773</v>
      </c>
      <c r="AD24" s="8">
        <v>240.78628174220103</v>
      </c>
      <c r="AE24" s="8">
        <v>238.94652821113112</v>
      </c>
      <c r="AF24" s="11"/>
      <c r="AG24" s="11"/>
    </row>
    <row r="25" spans="1:33" x14ac:dyDescent="0.3">
      <c r="A25" s="5" t="s">
        <v>26</v>
      </c>
      <c r="B25" s="13">
        <v>146.27765648038141</v>
      </c>
      <c r="C25" s="8">
        <v>145</v>
      </c>
      <c r="D25" s="8">
        <v>145</v>
      </c>
      <c r="E25" s="8">
        <v>144</v>
      </c>
      <c r="F25" s="8">
        <v>140</v>
      </c>
      <c r="G25" s="8">
        <v>135</v>
      </c>
      <c r="H25" s="8">
        <v>136</v>
      </c>
      <c r="I25" s="8">
        <v>125</v>
      </c>
      <c r="J25" s="8">
        <v>124</v>
      </c>
      <c r="K25" s="8">
        <v>119</v>
      </c>
      <c r="L25" s="8">
        <v>117</v>
      </c>
      <c r="M25" s="8">
        <v>110</v>
      </c>
      <c r="N25" s="8">
        <v>107</v>
      </c>
      <c r="O25" s="8">
        <v>101</v>
      </c>
      <c r="P25" s="8">
        <v>100</v>
      </c>
      <c r="Q25" s="8">
        <v>101</v>
      </c>
      <c r="R25" s="8">
        <v>99</v>
      </c>
      <c r="S25" s="8">
        <v>96.752476191891006</v>
      </c>
      <c r="T25" s="8">
        <v>94.55597625517612</v>
      </c>
      <c r="U25" s="8">
        <v>92.409341832625643</v>
      </c>
      <c r="V25" s="8">
        <v>90.311440864337669</v>
      </c>
      <c r="W25" s="8">
        <v>88.261166990729322</v>
      </c>
      <c r="X25" s="8">
        <v>86.257438969081363</v>
      </c>
      <c r="Y25" s="8">
        <v>84.299200103328644</v>
      </c>
      <c r="Z25" s="8">
        <v>82.385417686795563</v>
      </c>
      <c r="AA25" s="8">
        <v>80.515082457582665</v>
      </c>
      <c r="AB25" s="8">
        <v>78.687208066317254</v>
      </c>
      <c r="AC25" s="8">
        <v>76.900830555987213</v>
      </c>
      <c r="AD25" s="8">
        <v>75.155007853583811</v>
      </c>
      <c r="AE25" s="8">
        <v>73.448819273285338</v>
      </c>
      <c r="AF25" s="11"/>
      <c r="AG25" s="11"/>
    </row>
    <row r="26" spans="1:33" x14ac:dyDescent="0.3">
      <c r="A26" s="5" t="s">
        <v>27</v>
      </c>
      <c r="B26" s="13">
        <v>170.58902770584885</v>
      </c>
      <c r="C26" s="8">
        <v>159</v>
      </c>
      <c r="D26" s="8">
        <v>148</v>
      </c>
      <c r="E26" s="8">
        <v>137</v>
      </c>
      <c r="F26" s="8">
        <v>120</v>
      </c>
      <c r="G26" s="8">
        <v>115</v>
      </c>
      <c r="H26" s="8">
        <v>228</v>
      </c>
      <c r="I26" s="8">
        <v>225</v>
      </c>
      <c r="J26" s="8">
        <v>211</v>
      </c>
      <c r="K26" s="8">
        <v>205</v>
      </c>
      <c r="L26" s="8">
        <v>200</v>
      </c>
      <c r="M26" s="8">
        <v>201</v>
      </c>
      <c r="N26" s="8">
        <v>198</v>
      </c>
      <c r="O26" s="8">
        <v>202</v>
      </c>
      <c r="P26" s="8">
        <v>201</v>
      </c>
      <c r="Q26" s="8">
        <v>201</v>
      </c>
      <c r="R26" s="8">
        <v>204</v>
      </c>
      <c r="S26" s="8">
        <v>206.1576830688978</v>
      </c>
      <c r="T26" s="8">
        <v>208.3381876879221</v>
      </c>
      <c r="U26" s="8">
        <v>210.54175523781956</v>
      </c>
      <c r="V26" s="8">
        <v>212.76862965239147</v>
      </c>
      <c r="W26" s="8">
        <v>215.01905744549711</v>
      </c>
      <c r="X26" s="8">
        <v>217.29328773834277</v>
      </c>
      <c r="Y26" s="8">
        <v>219.59157228705925</v>
      </c>
      <c r="Z26" s="8">
        <v>221.91416551057119</v>
      </c>
      <c r="AA26" s="8">
        <v>224.26132451876111</v>
      </c>
      <c r="AB26" s="8">
        <v>226.63330914093135</v>
      </c>
      <c r="AC26" s="8">
        <v>229.03038195456699</v>
      </c>
      <c r="AD26" s="8">
        <v>231.45280831440311</v>
      </c>
      <c r="AE26" s="8">
        <v>233.90085638179937</v>
      </c>
      <c r="AF26" s="11"/>
      <c r="AG26" s="11"/>
    </row>
    <row r="27" spans="1:33" x14ac:dyDescent="0.3">
      <c r="A27" s="5" t="s">
        <v>29</v>
      </c>
      <c r="B27" s="13">
        <v>873.14548587604031</v>
      </c>
      <c r="C27" s="8">
        <v>858</v>
      </c>
      <c r="D27" s="8">
        <v>859</v>
      </c>
      <c r="E27" s="8">
        <v>846</v>
      </c>
      <c r="F27" s="8">
        <v>800</v>
      </c>
      <c r="G27" s="8">
        <v>749</v>
      </c>
      <c r="H27" s="8">
        <v>1606</v>
      </c>
      <c r="I27" s="8">
        <v>1568</v>
      </c>
      <c r="J27" s="8">
        <v>1510</v>
      </c>
      <c r="K27" s="8">
        <v>1502</v>
      </c>
      <c r="L27" s="8">
        <v>1405</v>
      </c>
      <c r="M27" s="8">
        <v>1407</v>
      </c>
      <c r="N27" s="8">
        <v>1449</v>
      </c>
      <c r="O27" s="8">
        <v>1404</v>
      </c>
      <c r="P27" s="8">
        <v>1396</v>
      </c>
      <c r="Q27" s="8">
        <v>1447</v>
      </c>
      <c r="R27" s="8">
        <v>1449</v>
      </c>
      <c r="S27" s="8">
        <v>1460</v>
      </c>
      <c r="T27" s="8">
        <v>1574</v>
      </c>
      <c r="U27" s="8">
        <v>1681</v>
      </c>
      <c r="V27" s="8">
        <v>1708</v>
      </c>
      <c r="W27" s="8">
        <v>2020</v>
      </c>
      <c r="X27" s="8">
        <v>2250</v>
      </c>
      <c r="Y27" s="8">
        <v>2351</v>
      </c>
      <c r="Z27" s="8">
        <v>2438</v>
      </c>
      <c r="AA27" s="8">
        <v>2553</v>
      </c>
      <c r="AB27" s="8">
        <v>2567</v>
      </c>
      <c r="AC27" s="8">
        <v>2615.612123803573</v>
      </c>
      <c r="AD27" s="8">
        <v>2665.1448313939372</v>
      </c>
      <c r="AE27" s="8">
        <v>2715.615556169229</v>
      </c>
      <c r="AF27" s="11"/>
      <c r="AG27" s="11"/>
    </row>
    <row r="28" spans="1:33" x14ac:dyDescent="0.3">
      <c r="A28" s="5" t="s">
        <v>30</v>
      </c>
      <c r="B28" s="13">
        <v>649.44354483925702</v>
      </c>
      <c r="C28" s="8">
        <v>692</v>
      </c>
      <c r="D28" s="8">
        <v>630</v>
      </c>
      <c r="E28" s="8">
        <v>629</v>
      </c>
      <c r="F28" s="8">
        <v>892</v>
      </c>
      <c r="G28" s="8">
        <v>888</v>
      </c>
      <c r="H28" s="8">
        <v>866</v>
      </c>
      <c r="I28" s="8">
        <v>768</v>
      </c>
      <c r="J28" s="8">
        <v>746</v>
      </c>
      <c r="K28" s="8">
        <v>724</v>
      </c>
      <c r="L28" s="8">
        <v>685</v>
      </c>
      <c r="M28" s="8">
        <v>659</v>
      </c>
      <c r="N28" s="8">
        <v>594</v>
      </c>
      <c r="O28" s="8">
        <v>562</v>
      </c>
      <c r="P28" s="8">
        <v>558</v>
      </c>
      <c r="Q28" s="8">
        <v>595</v>
      </c>
      <c r="R28" s="8">
        <v>633</v>
      </c>
      <c r="S28" s="8">
        <v>632.04580257774933</v>
      </c>
      <c r="T28" s="8">
        <v>631.09304353262439</v>
      </c>
      <c r="U28" s="8">
        <v>630.14172069638562</v>
      </c>
      <c r="V28" s="8">
        <v>629.19183190406159</v>
      </c>
      <c r="W28" s="8">
        <v>628.2433749939446</v>
      </c>
      <c r="X28" s="8">
        <v>627.29634780758556</v>
      </c>
      <c r="Y28" s="8">
        <v>626.35074818978887</v>
      </c>
      <c r="Z28" s="8">
        <v>625.40657398860799</v>
      </c>
      <c r="AA28" s="8">
        <v>624.46382305534007</v>
      </c>
      <c r="AB28" s="8">
        <v>623.52249324452134</v>
      </c>
      <c r="AC28" s="8">
        <v>622.58258241392218</v>
      </c>
      <c r="AD28" s="8">
        <v>621.64408842454213</v>
      </c>
      <c r="AE28" s="8">
        <v>620.70700914060524</v>
      </c>
      <c r="AF28" s="11"/>
      <c r="AG28" s="11"/>
    </row>
    <row r="29" spans="1:33" x14ac:dyDescent="0.3">
      <c r="A29" s="5" t="s">
        <v>32</v>
      </c>
      <c r="B29" s="13">
        <v>315.76217862707699</v>
      </c>
      <c r="C29" s="8">
        <v>317</v>
      </c>
      <c r="D29" s="8">
        <v>322</v>
      </c>
      <c r="E29" s="8">
        <v>314</v>
      </c>
      <c r="F29" s="8">
        <v>322</v>
      </c>
      <c r="G29" s="8">
        <v>308</v>
      </c>
      <c r="H29" s="8">
        <v>414</v>
      </c>
      <c r="I29" s="8">
        <v>392</v>
      </c>
      <c r="J29" s="8">
        <v>380</v>
      </c>
      <c r="K29" s="8">
        <v>365</v>
      </c>
      <c r="L29" s="8">
        <v>236</v>
      </c>
      <c r="M29" s="8">
        <v>347</v>
      </c>
      <c r="N29" s="8">
        <v>321</v>
      </c>
      <c r="O29" s="8">
        <v>314</v>
      </c>
      <c r="P29" s="8">
        <v>305</v>
      </c>
      <c r="Q29" s="8">
        <v>324</v>
      </c>
      <c r="R29" s="8">
        <v>332</v>
      </c>
      <c r="S29" s="8">
        <v>332.9807605967676</v>
      </c>
      <c r="T29" s="8">
        <v>333.96441845663207</v>
      </c>
      <c r="U29" s="8">
        <v>334.95098213839316</v>
      </c>
      <c r="V29" s="8">
        <v>335.94046022613395</v>
      </c>
      <c r="W29" s="8">
        <v>336.93286132929592</v>
      </c>
      <c r="X29" s="8">
        <v>337.92819408275358</v>
      </c>
      <c r="Y29" s="8">
        <v>338.92646714688971</v>
      </c>
      <c r="Z29" s="8">
        <v>339.92768920767077</v>
      </c>
      <c r="AA29" s="8">
        <v>340.9318689767224</v>
      </c>
      <c r="AB29" s="8">
        <v>341.93901519140525</v>
      </c>
      <c r="AC29" s="8">
        <v>342.94913661489096</v>
      </c>
      <c r="AD29" s="8">
        <v>343.96224203623842</v>
      </c>
      <c r="AE29" s="8">
        <v>344.97834027047031</v>
      </c>
      <c r="AF29" s="11"/>
      <c r="AG29" s="11"/>
    </row>
    <row r="30" spans="1:33" x14ac:dyDescent="0.3">
      <c r="A30" s="5" t="s">
        <v>35</v>
      </c>
      <c r="B30" s="13">
        <v>383.45601502051721</v>
      </c>
      <c r="C30" s="8">
        <v>375</v>
      </c>
      <c r="D30" s="8">
        <v>359</v>
      </c>
      <c r="E30" s="8">
        <v>359</v>
      </c>
      <c r="F30" s="8">
        <v>343</v>
      </c>
      <c r="G30" s="8">
        <v>329</v>
      </c>
      <c r="H30" s="8">
        <v>392</v>
      </c>
      <c r="I30" s="8">
        <v>395</v>
      </c>
      <c r="J30" s="8">
        <v>381</v>
      </c>
      <c r="K30" s="8">
        <v>381</v>
      </c>
      <c r="L30" s="8">
        <v>376</v>
      </c>
      <c r="M30" s="8">
        <v>368</v>
      </c>
      <c r="N30" s="8">
        <v>412</v>
      </c>
      <c r="O30" s="8">
        <v>415</v>
      </c>
      <c r="P30" s="8">
        <v>432</v>
      </c>
      <c r="Q30" s="8">
        <v>459</v>
      </c>
      <c r="R30" s="8">
        <v>480</v>
      </c>
      <c r="S30" s="8">
        <v>486.38261375619379</v>
      </c>
      <c r="T30" s="8">
        <v>492.85009784230584</v>
      </c>
      <c r="U30" s="8">
        <v>499.40358078861783</v>
      </c>
      <c r="V30" s="8">
        <v>506.04420613160505</v>
      </c>
      <c r="W30" s="8">
        <v>512.77313261347535</v>
      </c>
      <c r="X30" s="8">
        <v>519.59153438436147</v>
      </c>
      <c r="Y30" s="8">
        <v>526.50060120720207</v>
      </c>
      <c r="Z30" s="8">
        <v>533.50153866534663</v>
      </c>
      <c r="AA30" s="8">
        <v>540.59556837292166</v>
      </c>
      <c r="AB30" s="8">
        <v>547.7839281879933</v>
      </c>
      <c r="AC30" s="8">
        <v>555.06787242856524</v>
      </c>
      <c r="AD30" s="8">
        <v>562.44867209144809</v>
      </c>
      <c r="AE30" s="8">
        <v>569.92761507403941</v>
      </c>
      <c r="AF30" s="11"/>
      <c r="AG30" s="11"/>
    </row>
    <row r="31" spans="1:33" x14ac:dyDescent="0.3">
      <c r="A31" s="1" t="s">
        <v>40</v>
      </c>
      <c r="B31" s="13"/>
      <c r="AF31" s="11"/>
      <c r="AG31" s="11"/>
    </row>
    <row r="32" spans="1:33" s="9" customFormat="1" ht="19.95" customHeight="1" x14ac:dyDescent="0.25">
      <c r="A32" s="9" t="s">
        <v>55</v>
      </c>
    </row>
  </sheetData>
  <phoneticPr fontId="1" type="noConversion"/>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G37"/>
  <sheetViews>
    <sheetView workbookViewId="0">
      <selection activeCell="I21" sqref="I21"/>
    </sheetView>
  </sheetViews>
  <sheetFormatPr defaultColWidth="16" defaultRowHeight="14.4" x14ac:dyDescent="0.3"/>
  <cols>
    <col min="1" max="6" width="11.5546875" style="2" customWidth="1"/>
    <col min="7" max="7" width="11.5546875" style="22" customWidth="1"/>
    <col min="8" max="31" width="11.5546875" style="2" customWidth="1"/>
    <col min="32" max="32" width="16" style="23"/>
    <col min="33" max="256" width="16" style="24"/>
    <col min="257" max="287" width="11.5546875" style="24" customWidth="1"/>
    <col min="288" max="512" width="16" style="24"/>
    <col min="513" max="543" width="11.5546875" style="24" customWidth="1"/>
    <col min="544" max="768" width="16" style="24"/>
    <col min="769" max="799" width="11.5546875" style="24" customWidth="1"/>
    <col min="800" max="1024" width="16" style="24"/>
    <col min="1025" max="1055" width="11.5546875" style="24" customWidth="1"/>
    <col min="1056" max="1280" width="16" style="24"/>
    <col min="1281" max="1311" width="11.5546875" style="24" customWidth="1"/>
    <col min="1312" max="1536" width="16" style="24"/>
    <col min="1537" max="1567" width="11.5546875" style="24" customWidth="1"/>
    <col min="1568" max="1792" width="16" style="24"/>
    <col min="1793" max="1823" width="11.5546875" style="24" customWidth="1"/>
    <col min="1824" max="2048" width="16" style="24"/>
    <col min="2049" max="2079" width="11.5546875" style="24" customWidth="1"/>
    <col min="2080" max="2304" width="16" style="24"/>
    <col min="2305" max="2335" width="11.5546875" style="24" customWidth="1"/>
    <col min="2336" max="2560" width="16" style="24"/>
    <col min="2561" max="2591" width="11.5546875" style="24" customWidth="1"/>
    <col min="2592" max="2816" width="16" style="24"/>
    <col min="2817" max="2847" width="11.5546875" style="24" customWidth="1"/>
    <col min="2848" max="3072" width="16" style="24"/>
    <col min="3073" max="3103" width="11.5546875" style="24" customWidth="1"/>
    <col min="3104" max="3328" width="16" style="24"/>
    <col min="3329" max="3359" width="11.5546875" style="24" customWidth="1"/>
    <col min="3360" max="3584" width="16" style="24"/>
    <col min="3585" max="3615" width="11.5546875" style="24" customWidth="1"/>
    <col min="3616" max="3840" width="16" style="24"/>
    <col min="3841" max="3871" width="11.5546875" style="24" customWidth="1"/>
    <col min="3872" max="4096" width="16" style="24"/>
    <col min="4097" max="4127" width="11.5546875" style="24" customWidth="1"/>
    <col min="4128" max="4352" width="16" style="24"/>
    <col min="4353" max="4383" width="11.5546875" style="24" customWidth="1"/>
    <col min="4384" max="4608" width="16" style="24"/>
    <col min="4609" max="4639" width="11.5546875" style="24" customWidth="1"/>
    <col min="4640" max="4864" width="16" style="24"/>
    <col min="4865" max="4895" width="11.5546875" style="24" customWidth="1"/>
    <col min="4896" max="5120" width="16" style="24"/>
    <col min="5121" max="5151" width="11.5546875" style="24" customWidth="1"/>
    <col min="5152" max="5376" width="16" style="24"/>
    <col min="5377" max="5407" width="11.5546875" style="24" customWidth="1"/>
    <col min="5408" max="5632" width="16" style="24"/>
    <col min="5633" max="5663" width="11.5546875" style="24" customWidth="1"/>
    <col min="5664" max="5888" width="16" style="24"/>
    <col min="5889" max="5919" width="11.5546875" style="24" customWidth="1"/>
    <col min="5920" max="6144" width="16" style="24"/>
    <col min="6145" max="6175" width="11.5546875" style="24" customWidth="1"/>
    <col min="6176" max="6400" width="16" style="24"/>
    <col min="6401" max="6431" width="11.5546875" style="24" customWidth="1"/>
    <col min="6432" max="6656" width="16" style="24"/>
    <col min="6657" max="6687" width="11.5546875" style="24" customWidth="1"/>
    <col min="6688" max="6912" width="16" style="24"/>
    <col min="6913" max="6943" width="11.5546875" style="24" customWidth="1"/>
    <col min="6944" max="7168" width="16" style="24"/>
    <col min="7169" max="7199" width="11.5546875" style="24" customWidth="1"/>
    <col min="7200" max="7424" width="16" style="24"/>
    <col min="7425" max="7455" width="11.5546875" style="24" customWidth="1"/>
    <col min="7456" max="7680" width="16" style="24"/>
    <col min="7681" max="7711" width="11.5546875" style="24" customWidth="1"/>
    <col min="7712" max="7936" width="16" style="24"/>
    <col min="7937" max="7967" width="11.5546875" style="24" customWidth="1"/>
    <col min="7968" max="8192" width="16" style="24"/>
    <col min="8193" max="8223" width="11.5546875" style="24" customWidth="1"/>
    <col min="8224" max="8448" width="16" style="24"/>
    <col min="8449" max="8479" width="11.5546875" style="24" customWidth="1"/>
    <col min="8480" max="8704" width="16" style="24"/>
    <col min="8705" max="8735" width="11.5546875" style="24" customWidth="1"/>
    <col min="8736" max="8960" width="16" style="24"/>
    <col min="8961" max="8991" width="11.5546875" style="24" customWidth="1"/>
    <col min="8992" max="9216" width="16" style="24"/>
    <col min="9217" max="9247" width="11.5546875" style="24" customWidth="1"/>
    <col min="9248" max="9472" width="16" style="24"/>
    <col min="9473" max="9503" width="11.5546875" style="24" customWidth="1"/>
    <col min="9504" max="9728" width="16" style="24"/>
    <col min="9729" max="9759" width="11.5546875" style="24" customWidth="1"/>
    <col min="9760" max="9984" width="16" style="24"/>
    <col min="9985" max="10015" width="11.5546875" style="24" customWidth="1"/>
    <col min="10016" max="10240" width="16" style="24"/>
    <col min="10241" max="10271" width="11.5546875" style="24" customWidth="1"/>
    <col min="10272" max="10496" width="16" style="24"/>
    <col min="10497" max="10527" width="11.5546875" style="24" customWidth="1"/>
    <col min="10528" max="10752" width="16" style="24"/>
    <col min="10753" max="10783" width="11.5546875" style="24" customWidth="1"/>
    <col min="10784" max="11008" width="16" style="24"/>
    <col min="11009" max="11039" width="11.5546875" style="24" customWidth="1"/>
    <col min="11040" max="11264" width="16" style="24"/>
    <col min="11265" max="11295" width="11.5546875" style="24" customWidth="1"/>
    <col min="11296" max="11520" width="16" style="24"/>
    <col min="11521" max="11551" width="11.5546875" style="24" customWidth="1"/>
    <col min="11552" max="11776" width="16" style="24"/>
    <col min="11777" max="11807" width="11.5546875" style="24" customWidth="1"/>
    <col min="11808" max="12032" width="16" style="24"/>
    <col min="12033" max="12063" width="11.5546875" style="24" customWidth="1"/>
    <col min="12064" max="12288" width="16" style="24"/>
    <col min="12289" max="12319" width="11.5546875" style="24" customWidth="1"/>
    <col min="12320" max="12544" width="16" style="24"/>
    <col min="12545" max="12575" width="11.5546875" style="24" customWidth="1"/>
    <col min="12576" max="12800" width="16" style="24"/>
    <col min="12801" max="12831" width="11.5546875" style="24" customWidth="1"/>
    <col min="12832" max="13056" width="16" style="24"/>
    <col min="13057" max="13087" width="11.5546875" style="24" customWidth="1"/>
    <col min="13088" max="13312" width="16" style="24"/>
    <col min="13313" max="13343" width="11.5546875" style="24" customWidth="1"/>
    <col min="13344" max="13568" width="16" style="24"/>
    <col min="13569" max="13599" width="11.5546875" style="24" customWidth="1"/>
    <col min="13600" max="13824" width="16" style="24"/>
    <col min="13825" max="13855" width="11.5546875" style="24" customWidth="1"/>
    <col min="13856" max="14080" width="16" style="24"/>
    <col min="14081" max="14111" width="11.5546875" style="24" customWidth="1"/>
    <col min="14112" max="14336" width="16" style="24"/>
    <col min="14337" max="14367" width="11.5546875" style="24" customWidth="1"/>
    <col min="14368" max="14592" width="16" style="24"/>
    <col min="14593" max="14623" width="11.5546875" style="24" customWidth="1"/>
    <col min="14624" max="14848" width="16" style="24"/>
    <col min="14849" max="14879" width="11.5546875" style="24" customWidth="1"/>
    <col min="14880" max="15104" width="16" style="24"/>
    <col min="15105" max="15135" width="11.5546875" style="24" customWidth="1"/>
    <col min="15136" max="15360" width="16" style="24"/>
    <col min="15361" max="15391" width="11.5546875" style="24" customWidth="1"/>
    <col min="15392" max="15616" width="16" style="24"/>
    <col min="15617" max="15647" width="11.5546875" style="24" customWidth="1"/>
    <col min="15648" max="15872" width="16" style="24"/>
    <col min="15873" max="15903" width="11.5546875" style="24" customWidth="1"/>
    <col min="15904" max="16128" width="16" style="24"/>
    <col min="16129" max="16159" width="11.5546875" style="24" customWidth="1"/>
    <col min="16160" max="16384" width="16" style="24"/>
  </cols>
  <sheetData>
    <row r="1" spans="1:33" ht="21.45" customHeight="1" x14ac:dyDescent="0.3">
      <c r="A1" s="1" t="s">
        <v>0</v>
      </c>
      <c r="B1" s="1"/>
    </row>
    <row r="2" spans="1:33" ht="21.45" customHeight="1" x14ac:dyDescent="0.3">
      <c r="A2" s="1" t="s">
        <v>59</v>
      </c>
      <c r="B2" s="1"/>
    </row>
    <row r="3" spans="1:33" ht="21.45" customHeight="1" x14ac:dyDescent="0.3">
      <c r="A3" s="1" t="s">
        <v>1</v>
      </c>
      <c r="B3" s="1"/>
    </row>
    <row r="4" spans="1:33" ht="21.45" customHeight="1" x14ac:dyDescent="0.25">
      <c r="A4" s="4" t="s">
        <v>2</v>
      </c>
      <c r="B4" s="4">
        <v>2022</v>
      </c>
      <c r="C4" s="4">
        <v>2021</v>
      </c>
      <c r="D4" s="4">
        <v>2020</v>
      </c>
      <c r="E4" s="4">
        <v>2019</v>
      </c>
      <c r="F4" s="4">
        <v>2018</v>
      </c>
      <c r="G4" s="4">
        <v>2017</v>
      </c>
      <c r="H4" s="4">
        <v>2016</v>
      </c>
      <c r="I4" s="4">
        <v>2015</v>
      </c>
      <c r="J4" s="4">
        <v>2014</v>
      </c>
      <c r="K4" s="4">
        <v>2013</v>
      </c>
      <c r="L4" s="4">
        <v>2012</v>
      </c>
      <c r="M4" s="4">
        <v>2011</v>
      </c>
      <c r="N4" s="4">
        <v>2010</v>
      </c>
      <c r="O4" s="4">
        <v>2009</v>
      </c>
      <c r="P4" s="4">
        <v>2008</v>
      </c>
      <c r="Q4" s="4">
        <v>2007</v>
      </c>
      <c r="R4" s="4">
        <v>2006</v>
      </c>
      <c r="S4" s="4">
        <v>2005</v>
      </c>
      <c r="T4" s="4">
        <v>2004</v>
      </c>
      <c r="U4" s="4">
        <v>2003</v>
      </c>
      <c r="V4" s="4">
        <v>2002</v>
      </c>
      <c r="W4" s="4">
        <v>2001</v>
      </c>
      <c r="X4" s="4">
        <v>2000</v>
      </c>
      <c r="Y4" s="4">
        <v>1999</v>
      </c>
      <c r="Z4" s="4">
        <v>1998</v>
      </c>
      <c r="AA4" s="4">
        <v>1997</v>
      </c>
      <c r="AB4" s="4">
        <v>1996</v>
      </c>
      <c r="AC4" s="4">
        <v>1995</v>
      </c>
      <c r="AD4" s="4">
        <v>1994</v>
      </c>
      <c r="AE4" s="4">
        <v>1993</v>
      </c>
    </row>
    <row r="5" spans="1:33" ht="15" customHeight="1" x14ac:dyDescent="0.25">
      <c r="A5" s="5" t="s">
        <v>3</v>
      </c>
      <c r="B5" s="10">
        <v>3945.8</v>
      </c>
      <c r="C5" s="6">
        <v>3971.3</v>
      </c>
      <c r="D5" s="6">
        <v>3906.4</v>
      </c>
      <c r="E5" s="6">
        <v>4019.7</v>
      </c>
      <c r="F5" s="6">
        <v>4009</v>
      </c>
      <c r="G5" s="25">
        <v>3752</v>
      </c>
      <c r="H5" s="10">
        <v>3869</v>
      </c>
      <c r="I5" s="10">
        <v>4051.9</v>
      </c>
      <c r="J5" s="10">
        <v>4076.4</v>
      </c>
      <c r="K5" s="10">
        <v>3373.8</v>
      </c>
      <c r="L5" s="10">
        <v>3168</v>
      </c>
      <c r="M5" s="10">
        <v>2575.9</v>
      </c>
      <c r="N5" s="10">
        <v>2117.6999999999998</v>
      </c>
      <c r="O5" s="10">
        <v>1825.4</v>
      </c>
      <c r="P5" s="10">
        <v>1616.15</v>
      </c>
      <c r="Q5" s="10">
        <v>1598.3</v>
      </c>
      <c r="R5" s="10">
        <v>1571.1</v>
      </c>
      <c r="S5" s="10">
        <v>1459.8</v>
      </c>
      <c r="T5" s="10">
        <v>1335.9</v>
      </c>
      <c r="U5" s="10">
        <v>1108.8900000000001</v>
      </c>
      <c r="V5" s="10">
        <v>920</v>
      </c>
      <c r="W5" s="10">
        <v>629</v>
      </c>
      <c r="X5" s="26">
        <v>578.63054213144846</v>
      </c>
      <c r="Y5" s="26">
        <v>532.29460141070581</v>
      </c>
      <c r="Z5" s="26">
        <v>489.66917931306835</v>
      </c>
      <c r="AA5" s="26">
        <v>450.45714259297648</v>
      </c>
      <c r="AB5" s="26">
        <v>414.38515202791285</v>
      </c>
      <c r="AC5" s="26">
        <v>381.20175702565007</v>
      </c>
      <c r="AD5" s="26">
        <v>0</v>
      </c>
      <c r="AE5" s="26">
        <v>0</v>
      </c>
      <c r="AF5" s="27"/>
      <c r="AG5" s="28"/>
    </row>
    <row r="6" spans="1:33" ht="15" customHeight="1" x14ac:dyDescent="0.3">
      <c r="A6" s="5" t="s">
        <v>4</v>
      </c>
      <c r="B6" s="10">
        <v>1801.1</v>
      </c>
      <c r="C6" s="6">
        <v>1745.1</v>
      </c>
      <c r="D6" s="6">
        <v>1711.01</v>
      </c>
      <c r="E6" s="6">
        <v>1704.7</v>
      </c>
      <c r="F6" s="6">
        <v>1648.5</v>
      </c>
      <c r="G6" s="25">
        <v>1580.1</v>
      </c>
      <c r="H6" s="29">
        <v>1499.8</v>
      </c>
      <c r="I6" s="29">
        <v>1405.82</v>
      </c>
      <c r="J6" s="10">
        <v>1352</v>
      </c>
      <c r="K6" s="10">
        <v>1323.15</v>
      </c>
      <c r="L6" s="10">
        <v>1303.3399999999999</v>
      </c>
      <c r="M6" s="10">
        <v>1234.6600000000001</v>
      </c>
      <c r="N6" s="10">
        <v>1089.56</v>
      </c>
      <c r="O6" s="10">
        <v>992.52</v>
      </c>
      <c r="P6" s="10">
        <v>817.45</v>
      </c>
      <c r="Q6" s="10">
        <v>738</v>
      </c>
      <c r="R6" s="10">
        <v>601.59</v>
      </c>
      <c r="S6" s="10">
        <v>502.9</v>
      </c>
      <c r="T6" s="10">
        <v>423.32</v>
      </c>
      <c r="U6" s="10">
        <v>383.31</v>
      </c>
      <c r="V6" s="10">
        <v>306.39999999999998</v>
      </c>
      <c r="W6" s="10">
        <v>214.48</v>
      </c>
      <c r="X6" s="26">
        <v>194.70626961506494</v>
      </c>
      <c r="Y6" s="26">
        <v>176.75555495810499</v>
      </c>
      <c r="Z6" s="26">
        <v>160.45978524633168</v>
      </c>
      <c r="AA6" s="26">
        <v>145.66638478435135</v>
      </c>
      <c r="AB6" s="26">
        <v>132.23684441287628</v>
      </c>
      <c r="AC6" s="26">
        <v>120.04542466103545</v>
      </c>
      <c r="AD6" s="26">
        <v>0</v>
      </c>
      <c r="AE6" s="26">
        <v>0</v>
      </c>
      <c r="AF6" s="27"/>
      <c r="AG6" s="28"/>
    </row>
    <row r="7" spans="1:33" s="34" customFormat="1" ht="15" customHeight="1" x14ac:dyDescent="0.25">
      <c r="A7" s="30" t="s">
        <v>5</v>
      </c>
      <c r="B7" s="10">
        <v>1449.9</v>
      </c>
      <c r="C7" s="31">
        <v>1428.1</v>
      </c>
      <c r="D7" s="31">
        <v>1368</v>
      </c>
      <c r="E7" s="31">
        <v>1403</v>
      </c>
      <c r="F7" s="31">
        <v>1375.6</v>
      </c>
      <c r="G7" s="32">
        <v>1265.4000000000001</v>
      </c>
      <c r="H7" s="33">
        <v>1170.5</v>
      </c>
      <c r="I7" s="33">
        <v>1050</v>
      </c>
      <c r="J7" s="33">
        <v>1038</v>
      </c>
      <c r="K7" s="33">
        <v>979.3</v>
      </c>
      <c r="L7" s="33">
        <v>894.8</v>
      </c>
      <c r="M7" s="33">
        <v>808.17</v>
      </c>
      <c r="N7" s="33">
        <v>693.8</v>
      </c>
      <c r="O7" s="33">
        <v>612.32000000000005</v>
      </c>
      <c r="P7" s="33">
        <v>550.02</v>
      </c>
      <c r="Q7" s="33">
        <v>505.58</v>
      </c>
      <c r="R7" s="33">
        <v>375.61</v>
      </c>
      <c r="S7" s="33">
        <v>337.28</v>
      </c>
      <c r="T7" s="33">
        <v>259.39</v>
      </c>
      <c r="U7" s="33">
        <v>216.18</v>
      </c>
      <c r="V7" s="33">
        <v>91</v>
      </c>
      <c r="W7" s="33">
        <v>76.17</v>
      </c>
      <c r="X7" s="26">
        <v>66.622727092483174</v>
      </c>
      <c r="Y7" s="26">
        <v>58.272125052376154</v>
      </c>
      <c r="Z7" s="26">
        <v>50.968201187652731</v>
      </c>
      <c r="AA7" s="26">
        <v>44.579763136664894</v>
      </c>
      <c r="AB7" s="26">
        <v>38.992062403854099</v>
      </c>
      <c r="AC7" s="26">
        <v>34.104733258566959</v>
      </c>
      <c r="AD7" s="26">
        <v>0</v>
      </c>
      <c r="AE7" s="26">
        <v>0</v>
      </c>
      <c r="AF7" s="27"/>
      <c r="AG7" s="28"/>
    </row>
    <row r="8" spans="1:33" s="34" customFormat="1" ht="15" customHeight="1" x14ac:dyDescent="0.25">
      <c r="A8" s="30" t="s">
        <v>8</v>
      </c>
      <c r="B8" s="10">
        <v>1183.3</v>
      </c>
      <c r="C8" s="31">
        <v>1167.2</v>
      </c>
      <c r="D8" s="31">
        <v>1263.4000000000001</v>
      </c>
      <c r="E8" s="31">
        <v>1273.2</v>
      </c>
      <c r="F8" s="31">
        <v>1317.6</v>
      </c>
      <c r="G8" s="32">
        <v>1288</v>
      </c>
      <c r="H8" s="33">
        <v>1226.3</v>
      </c>
      <c r="I8" s="33">
        <v>1349</v>
      </c>
      <c r="J8" s="33">
        <v>1044</v>
      </c>
      <c r="K8" s="33">
        <v>1015.87</v>
      </c>
      <c r="L8" s="33">
        <v>995.5</v>
      </c>
      <c r="M8" s="33">
        <v>881.5</v>
      </c>
      <c r="N8" s="33">
        <v>855.3</v>
      </c>
      <c r="O8" s="33">
        <v>747.05</v>
      </c>
      <c r="P8" s="33">
        <v>512.6</v>
      </c>
      <c r="Q8" s="33">
        <v>434.1</v>
      </c>
      <c r="R8" s="33">
        <v>411.65</v>
      </c>
      <c r="S8" s="33">
        <v>348</v>
      </c>
      <c r="T8" s="33">
        <v>304.70999999999998</v>
      </c>
      <c r="U8" s="33">
        <v>274.81</v>
      </c>
      <c r="V8" s="33">
        <v>216.03</v>
      </c>
      <c r="W8" s="33">
        <v>170.01</v>
      </c>
      <c r="X8" s="26">
        <v>155.65875058915512</v>
      </c>
      <c r="Y8" s="26">
        <v>142.51894967929414</v>
      </c>
      <c r="Z8" s="26">
        <v>130.48833387658135</v>
      </c>
      <c r="AA8" s="26">
        <v>119.47327226450901</v>
      </c>
      <c r="AB8" s="26">
        <v>109.38803770067308</v>
      </c>
      <c r="AC8" s="26">
        <v>100.15413962641119</v>
      </c>
      <c r="AD8" s="26">
        <v>0</v>
      </c>
      <c r="AE8" s="26">
        <v>0</v>
      </c>
      <c r="AF8" s="27"/>
      <c r="AG8" s="28"/>
    </row>
    <row r="9" spans="1:33" s="34" customFormat="1" ht="15" customHeight="1" x14ac:dyDescent="0.25">
      <c r="A9" s="30" t="s">
        <v>9</v>
      </c>
      <c r="B9" s="10">
        <v>956.4</v>
      </c>
      <c r="C9" s="31">
        <v>931.9</v>
      </c>
      <c r="D9" s="31">
        <v>885.4</v>
      </c>
      <c r="E9" s="31">
        <v>889.2</v>
      </c>
      <c r="F9" s="31">
        <v>893.6</v>
      </c>
      <c r="G9" s="32">
        <v>888.2</v>
      </c>
      <c r="H9" s="33">
        <v>833.4</v>
      </c>
      <c r="I9" s="33">
        <v>726.2</v>
      </c>
      <c r="J9" s="33">
        <v>848.6</v>
      </c>
      <c r="K9" s="33">
        <v>908.71</v>
      </c>
      <c r="L9" s="33">
        <v>840.31</v>
      </c>
      <c r="M9" s="33">
        <v>776.51</v>
      </c>
      <c r="N9" s="33">
        <v>674.63</v>
      </c>
      <c r="O9" s="33">
        <v>630.01</v>
      </c>
      <c r="P9" s="33">
        <v>510.18</v>
      </c>
      <c r="Q9" s="33">
        <v>412.54</v>
      </c>
      <c r="R9" s="33">
        <v>332.24</v>
      </c>
      <c r="S9" s="33">
        <v>299.88</v>
      </c>
      <c r="T9" s="33">
        <v>296.62</v>
      </c>
      <c r="U9" s="33">
        <v>196.62</v>
      </c>
      <c r="V9" s="33">
        <v>168.88</v>
      </c>
      <c r="W9" s="33">
        <v>137.91999999999999</v>
      </c>
      <c r="X9" s="26">
        <v>126.29885571356532</v>
      </c>
      <c r="Y9" s="26">
        <v>115.65690947328881</v>
      </c>
      <c r="Z9" s="26">
        <v>105.91165401568874</v>
      </c>
      <c r="AA9" s="26">
        <v>96.987534142347187</v>
      </c>
      <c r="AB9" s="26">
        <v>88.815360938651381</v>
      </c>
      <c r="AC9" s="26">
        <v>81.331775350485472</v>
      </c>
      <c r="AD9" s="26">
        <v>0</v>
      </c>
      <c r="AE9" s="26">
        <v>0</v>
      </c>
      <c r="AF9" s="27"/>
      <c r="AG9" s="28"/>
    </row>
    <row r="10" spans="1:33" s="34" customFormat="1" ht="15" customHeight="1" x14ac:dyDescent="0.25">
      <c r="A10" s="30" t="s">
        <v>10</v>
      </c>
      <c r="B10" s="10">
        <v>1269.5673663702232</v>
      </c>
      <c r="C10" s="31">
        <v>1315.42</v>
      </c>
      <c r="D10" s="31">
        <v>1427</v>
      </c>
      <c r="E10" s="31">
        <v>1092</v>
      </c>
      <c r="F10" s="31">
        <v>1516</v>
      </c>
      <c r="G10" s="32">
        <v>1018</v>
      </c>
      <c r="H10" s="33">
        <v>1489.2</v>
      </c>
      <c r="I10" s="33">
        <v>1080.9000000000001</v>
      </c>
      <c r="J10" s="33">
        <v>868.7</v>
      </c>
      <c r="K10" s="33">
        <v>794.63</v>
      </c>
      <c r="L10" s="33">
        <v>780.3</v>
      </c>
      <c r="M10" s="33">
        <v>669.19</v>
      </c>
      <c r="N10" s="33">
        <v>567.4</v>
      </c>
      <c r="O10" s="33">
        <v>514</v>
      </c>
      <c r="P10" s="33">
        <v>662.34</v>
      </c>
      <c r="Q10" s="33">
        <v>622.5</v>
      </c>
      <c r="R10" s="33">
        <v>562.9</v>
      </c>
      <c r="S10" s="33">
        <v>376.6</v>
      </c>
      <c r="T10" s="33">
        <v>140.12</v>
      </c>
      <c r="U10" s="33">
        <v>279.8</v>
      </c>
      <c r="V10" s="33">
        <v>251</v>
      </c>
      <c r="W10" s="33">
        <v>154.9</v>
      </c>
      <c r="X10" s="26">
        <v>140.77448528028702</v>
      </c>
      <c r="Y10" s="26">
        <v>127.93709300148319</v>
      </c>
      <c r="Z10" s="26">
        <v>116.27035775041966</v>
      </c>
      <c r="AA10" s="26">
        <v>105.66752592427474</v>
      </c>
      <c r="AB10" s="26">
        <v>96.031578907883542</v>
      </c>
      <c r="AC10" s="26">
        <v>87.274345328667351</v>
      </c>
      <c r="AD10" s="26">
        <v>0</v>
      </c>
      <c r="AE10" s="26">
        <v>0</v>
      </c>
      <c r="AF10" s="27"/>
      <c r="AG10" s="28"/>
    </row>
    <row r="11" spans="1:33" s="34" customFormat="1" ht="15" customHeight="1" x14ac:dyDescent="0.25">
      <c r="A11" s="35" t="s">
        <v>60</v>
      </c>
      <c r="B11" s="10">
        <v>1131.2047152171026</v>
      </c>
      <c r="C11" s="31">
        <v>1183.5999999999999</v>
      </c>
      <c r="D11" s="31">
        <v>1245.8</v>
      </c>
      <c r="E11" s="31">
        <v>1461.2</v>
      </c>
      <c r="F11" s="31">
        <v>1418.6</v>
      </c>
      <c r="G11" s="32">
        <v>1325.4</v>
      </c>
      <c r="H11" s="33">
        <v>1248.8</v>
      </c>
      <c r="I11" s="33">
        <v>1257.8</v>
      </c>
      <c r="J11" s="33">
        <v>1251</v>
      </c>
      <c r="K11" s="33">
        <v>1124.3499999999999</v>
      </c>
      <c r="L11" s="33">
        <v>995.4</v>
      </c>
      <c r="M11" s="33">
        <v>851</v>
      </c>
      <c r="N11" s="33">
        <v>965.36</v>
      </c>
      <c r="O11" s="33">
        <v>844.26</v>
      </c>
      <c r="P11" s="33">
        <v>576.78</v>
      </c>
      <c r="Q11" s="33">
        <v>460</v>
      </c>
      <c r="R11" s="33">
        <v>442</v>
      </c>
      <c r="S11" s="33">
        <v>330</v>
      </c>
      <c r="T11" s="33">
        <v>310</v>
      </c>
      <c r="U11" s="33">
        <v>289.10000000000002</v>
      </c>
      <c r="V11" s="33">
        <v>262.3</v>
      </c>
      <c r="W11" s="33">
        <v>175.04</v>
      </c>
      <c r="X11" s="26">
        <v>160.80544997361486</v>
      </c>
      <c r="Y11" s="26">
        <v>147.72847772632969</v>
      </c>
      <c r="Z11" s="26">
        <v>135.71494706752506</v>
      </c>
      <c r="AA11" s="26">
        <v>124.67837712145047</v>
      </c>
      <c r="AB11" s="26">
        <v>114.53931978402017</v>
      </c>
      <c r="AC11" s="26">
        <v>105.22478780587939</v>
      </c>
      <c r="AD11" s="26">
        <v>0</v>
      </c>
      <c r="AE11" s="26">
        <v>0</v>
      </c>
      <c r="AF11" s="27"/>
      <c r="AG11" s="28"/>
    </row>
    <row r="12" spans="1:33" s="34" customFormat="1" ht="15" customHeight="1" x14ac:dyDescent="0.25">
      <c r="A12" s="30" t="s">
        <v>12</v>
      </c>
      <c r="B12" s="10">
        <v>4441.7</v>
      </c>
      <c r="C12" s="31">
        <v>4398.8</v>
      </c>
      <c r="D12" s="31">
        <v>4277.6000000000004</v>
      </c>
      <c r="E12" s="31">
        <v>4007.9</v>
      </c>
      <c r="F12" s="31">
        <v>3722.3</v>
      </c>
      <c r="G12" s="32">
        <v>3298.7</v>
      </c>
      <c r="H12" s="33">
        <v>3108.1</v>
      </c>
      <c r="I12" s="33">
        <v>3259.9</v>
      </c>
      <c r="J12" s="33">
        <v>3293</v>
      </c>
      <c r="K12" s="33">
        <v>3200.65</v>
      </c>
      <c r="L12" s="33">
        <v>3008.3</v>
      </c>
      <c r="M12" s="33">
        <v>2620.61</v>
      </c>
      <c r="N12" s="33">
        <v>2361.5500000000002</v>
      </c>
      <c r="O12" s="33">
        <v>2106.3200000000002</v>
      </c>
      <c r="P12" s="33">
        <v>1880.9</v>
      </c>
      <c r="Q12" s="33">
        <v>1776.5</v>
      </c>
      <c r="R12" s="33">
        <v>1609.5</v>
      </c>
      <c r="S12" s="33">
        <v>1444.2</v>
      </c>
      <c r="T12" s="33">
        <v>1306</v>
      </c>
      <c r="U12" s="33">
        <v>1099</v>
      </c>
      <c r="V12" s="33">
        <v>912</v>
      </c>
      <c r="W12" s="33">
        <v>626</v>
      </c>
      <c r="X12" s="26">
        <v>572.6557903982856</v>
      </c>
      <c r="Y12" s="26">
        <v>523.85727520237253</v>
      </c>
      <c r="Z12" s="26">
        <v>479.21709582572981</v>
      </c>
      <c r="AA12" s="26">
        <v>438.38090220839342</v>
      </c>
      <c r="AB12" s="26">
        <v>401.02454001543305</v>
      </c>
      <c r="AC12" s="26">
        <v>366.85147752659219</v>
      </c>
      <c r="AD12" s="26">
        <v>0</v>
      </c>
      <c r="AE12" s="26">
        <v>0</v>
      </c>
      <c r="AF12" s="27"/>
      <c r="AG12" s="28"/>
    </row>
    <row r="13" spans="1:33" s="34" customFormat="1" ht="15" customHeight="1" x14ac:dyDescent="0.25">
      <c r="A13" s="30" t="s">
        <v>13</v>
      </c>
      <c r="B13" s="10">
        <v>1328</v>
      </c>
      <c r="C13" s="31">
        <v>1301</v>
      </c>
      <c r="D13" s="31">
        <v>1263.8</v>
      </c>
      <c r="E13" s="31">
        <v>1307.8599999999999</v>
      </c>
      <c r="F13" s="31">
        <v>1284.06</v>
      </c>
      <c r="G13" s="32">
        <v>1159.8499999999999</v>
      </c>
      <c r="H13" s="33">
        <v>1107.2</v>
      </c>
      <c r="I13" s="33">
        <v>1034.8</v>
      </c>
      <c r="J13" s="33">
        <v>1042</v>
      </c>
      <c r="K13" s="33">
        <v>992.27</v>
      </c>
      <c r="L13" s="33">
        <v>1153.0999999999999</v>
      </c>
      <c r="M13" s="33">
        <v>1002.1</v>
      </c>
      <c r="N13" s="33">
        <v>931.34</v>
      </c>
      <c r="O13" s="33">
        <v>801.14</v>
      </c>
      <c r="P13" s="33">
        <v>655.09</v>
      </c>
      <c r="Q13" s="33">
        <v>577.91</v>
      </c>
      <c r="R13" s="33">
        <v>488.31</v>
      </c>
      <c r="S13" s="33">
        <v>454.27</v>
      </c>
      <c r="T13" s="33">
        <v>384.34</v>
      </c>
      <c r="U13" s="33">
        <v>299.58999999999997</v>
      </c>
      <c r="V13" s="33">
        <v>190.75</v>
      </c>
      <c r="W13" s="33">
        <v>136.84</v>
      </c>
      <c r="X13" s="26">
        <v>123.40993129569691</v>
      </c>
      <c r="Y13" s="26">
        <v>111.29794754756381</v>
      </c>
      <c r="Z13" s="26">
        <v>100.37468620430377</v>
      </c>
      <c r="AA13" s="26">
        <v>90.523480914208307</v>
      </c>
      <c r="AB13" s="26">
        <v>81.639115465286295</v>
      </c>
      <c r="AC13" s="26">
        <v>73.62670001909126</v>
      </c>
      <c r="AD13" s="26">
        <v>0</v>
      </c>
      <c r="AE13" s="26">
        <v>0</v>
      </c>
      <c r="AF13" s="27"/>
      <c r="AG13" s="28"/>
    </row>
    <row r="14" spans="1:33" s="34" customFormat="1" ht="15" customHeight="1" x14ac:dyDescent="0.25">
      <c r="A14" s="30" t="s">
        <v>14</v>
      </c>
      <c r="B14" s="10">
        <v>1886</v>
      </c>
      <c r="C14" s="31">
        <v>1833</v>
      </c>
      <c r="D14" s="31">
        <v>1780.3</v>
      </c>
      <c r="E14" s="31">
        <v>1817.9</v>
      </c>
      <c r="F14" s="31">
        <v>1913.9</v>
      </c>
      <c r="G14" s="32">
        <v>1724.2</v>
      </c>
      <c r="H14" s="33">
        <v>1734.4</v>
      </c>
      <c r="I14" s="33">
        <v>1726.76</v>
      </c>
      <c r="J14" s="33">
        <v>1562</v>
      </c>
      <c r="K14" s="33">
        <v>1546.83</v>
      </c>
      <c r="L14" s="33">
        <v>1438.67</v>
      </c>
      <c r="M14" s="33">
        <v>1218.1099999999999</v>
      </c>
      <c r="N14" s="33">
        <v>1061.8</v>
      </c>
      <c r="O14" s="33">
        <v>1011.93</v>
      </c>
      <c r="P14" s="33">
        <v>866.81</v>
      </c>
      <c r="Q14" s="33">
        <v>809.59</v>
      </c>
      <c r="R14" s="33">
        <v>680.25</v>
      </c>
      <c r="S14" s="33">
        <v>618.61</v>
      </c>
      <c r="T14" s="33">
        <v>479.58</v>
      </c>
      <c r="U14" s="33">
        <v>410.33</v>
      </c>
      <c r="V14" s="33">
        <v>275.95</v>
      </c>
      <c r="W14" s="33">
        <v>192.9</v>
      </c>
      <c r="X14" s="26">
        <v>173.90925982749906</v>
      </c>
      <c r="Y14" s="26">
        <v>156.78813195307711</v>
      </c>
      <c r="Z14" s="26">
        <v>141.35255561273144</v>
      </c>
      <c r="AA14" s="26">
        <v>127.43659057198299</v>
      </c>
      <c r="AB14" s="26">
        <v>114.8906331846221</v>
      </c>
      <c r="AC14" s="26">
        <v>103.57980807802141</v>
      </c>
      <c r="AD14" s="26">
        <v>0</v>
      </c>
      <c r="AE14" s="26">
        <v>0</v>
      </c>
      <c r="AF14" s="27"/>
      <c r="AG14" s="28"/>
    </row>
    <row r="15" spans="1:33" s="34" customFormat="1" ht="15" customHeight="1" x14ac:dyDescent="0.25">
      <c r="A15" s="30" t="s">
        <v>15</v>
      </c>
      <c r="B15" s="10">
        <v>1385.4</v>
      </c>
      <c r="C15" s="31">
        <v>1375</v>
      </c>
      <c r="D15" s="31">
        <v>1336</v>
      </c>
      <c r="E15" s="31">
        <v>1069.5999999999999</v>
      </c>
      <c r="F15" s="31">
        <v>1043.8</v>
      </c>
      <c r="G15" s="32">
        <v>1218.8499999999999</v>
      </c>
      <c r="H15" s="32">
        <v>1209.83</v>
      </c>
      <c r="I15" s="33">
        <v>1257</v>
      </c>
      <c r="J15" s="33">
        <v>1267</v>
      </c>
      <c r="K15" s="33">
        <v>1228</v>
      </c>
      <c r="L15" s="33">
        <v>1088</v>
      </c>
      <c r="M15" s="33">
        <v>1029.46</v>
      </c>
      <c r="N15" s="33">
        <v>845.5</v>
      </c>
      <c r="O15" s="33">
        <v>866.87</v>
      </c>
      <c r="P15" s="33">
        <v>821.58</v>
      </c>
      <c r="Q15" s="33">
        <v>757.7</v>
      </c>
      <c r="R15" s="33">
        <v>514.70000000000005</v>
      </c>
      <c r="S15" s="33">
        <v>467.1</v>
      </c>
      <c r="T15" s="33">
        <v>421</v>
      </c>
      <c r="U15" s="33">
        <v>379.31</v>
      </c>
      <c r="V15" s="33">
        <v>256.86</v>
      </c>
      <c r="W15" s="33">
        <v>195.65</v>
      </c>
      <c r="X15" s="26">
        <v>178.99428108214371</v>
      </c>
      <c r="Y15" s="26">
        <v>163.7564664457627</v>
      </c>
      <c r="Z15" s="26">
        <v>149.81584964994371</v>
      </c>
      <c r="AA15" s="26">
        <v>137.06200001432256</v>
      </c>
      <c r="AB15" s="26">
        <v>125.39388784178094</v>
      </c>
      <c r="AC15" s="26">
        <v>114.71908411108889</v>
      </c>
      <c r="AD15" s="26">
        <v>0</v>
      </c>
      <c r="AE15" s="26">
        <v>0</v>
      </c>
      <c r="AF15" s="27"/>
      <c r="AG15" s="28"/>
    </row>
    <row r="16" spans="1:33" s="34" customFormat="1" ht="15" customHeight="1" x14ac:dyDescent="0.25">
      <c r="A16" s="30" t="s">
        <v>16</v>
      </c>
      <c r="B16" s="10">
        <v>1128.1400000000001</v>
      </c>
      <c r="C16" s="31">
        <v>1108.6099999999999</v>
      </c>
      <c r="D16" s="31">
        <v>1063.02</v>
      </c>
      <c r="E16" s="31">
        <v>1045</v>
      </c>
      <c r="F16" s="31">
        <v>1007</v>
      </c>
      <c r="G16" s="32">
        <v>877</v>
      </c>
      <c r="H16" s="33">
        <v>799</v>
      </c>
      <c r="I16" s="33">
        <v>822</v>
      </c>
      <c r="J16" s="33">
        <v>782</v>
      </c>
      <c r="K16" s="33">
        <v>703.32</v>
      </c>
      <c r="L16" s="33">
        <v>615.47</v>
      </c>
      <c r="M16" s="33">
        <v>576.30999999999995</v>
      </c>
      <c r="N16" s="33">
        <v>404.94</v>
      </c>
      <c r="O16" s="33">
        <v>308.11</v>
      </c>
      <c r="P16" s="33">
        <v>254.94</v>
      </c>
      <c r="Q16" s="33">
        <v>223.35</v>
      </c>
      <c r="R16" s="33">
        <v>237.69</v>
      </c>
      <c r="S16" s="33">
        <v>184.79</v>
      </c>
      <c r="T16" s="33">
        <v>164.99</v>
      </c>
      <c r="U16" s="33">
        <v>120.33</v>
      </c>
      <c r="V16" s="33">
        <v>92.66</v>
      </c>
      <c r="W16" s="33">
        <v>73.41</v>
      </c>
      <c r="X16" s="26">
        <v>64.83634239596438</v>
      </c>
      <c r="Y16" s="26">
        <v>57.264014375244898</v>
      </c>
      <c r="Z16" s="26">
        <v>50.576069241258743</v>
      </c>
      <c r="AA16" s="26">
        <v>44.669218667323989</v>
      </c>
      <c r="AB16" s="26">
        <v>39.45223751634412</v>
      </c>
      <c r="AC16" s="26">
        <v>34.844554963855039</v>
      </c>
      <c r="AD16" s="26">
        <v>0</v>
      </c>
      <c r="AE16" s="26">
        <v>0</v>
      </c>
      <c r="AF16" s="27"/>
      <c r="AG16" s="28"/>
    </row>
    <row r="17" spans="1:33" s="34" customFormat="1" ht="15" customHeight="1" x14ac:dyDescent="0.25">
      <c r="A17" s="30" t="s">
        <v>17</v>
      </c>
      <c r="B17" s="10">
        <v>986.12</v>
      </c>
      <c r="C17" s="31">
        <v>988.46</v>
      </c>
      <c r="D17" s="31">
        <v>981.6</v>
      </c>
      <c r="E17" s="31">
        <v>993.6</v>
      </c>
      <c r="F17" s="31">
        <v>957.15</v>
      </c>
      <c r="G17" s="32">
        <v>890.34</v>
      </c>
      <c r="H17" s="33">
        <v>868.38</v>
      </c>
      <c r="I17" s="33">
        <v>908.33</v>
      </c>
      <c r="J17" s="33">
        <v>945</v>
      </c>
      <c r="K17" s="33">
        <v>901.5</v>
      </c>
      <c r="L17" s="33">
        <v>881.31</v>
      </c>
      <c r="M17" s="33">
        <v>821.77</v>
      </c>
      <c r="N17" s="33">
        <v>653.36</v>
      </c>
      <c r="O17" s="33">
        <v>655.82</v>
      </c>
      <c r="P17" s="33">
        <v>552.58000000000004</v>
      </c>
      <c r="Q17" s="33">
        <v>471.89</v>
      </c>
      <c r="R17" s="33">
        <v>432.19</v>
      </c>
      <c r="S17" s="33">
        <v>332.57</v>
      </c>
      <c r="T17" s="33">
        <v>287.02999999999997</v>
      </c>
      <c r="U17" s="33">
        <v>235.21</v>
      </c>
      <c r="V17" s="33">
        <v>185.85</v>
      </c>
      <c r="W17" s="33">
        <v>111.21</v>
      </c>
      <c r="X17" s="26">
        <v>100.70769647065191</v>
      </c>
      <c r="Y17" s="26">
        <v>91.197195651694599</v>
      </c>
      <c r="Z17" s="26">
        <v>82.584834984853131</v>
      </c>
      <c r="AA17" s="26">
        <v>74.785797093188236</v>
      </c>
      <c r="AB17" s="26">
        <v>67.723274471509427</v>
      </c>
      <c r="AC17" s="26">
        <v>61.327713060654808</v>
      </c>
      <c r="AD17" s="26">
        <v>0</v>
      </c>
      <c r="AE17" s="26">
        <v>0</v>
      </c>
      <c r="AF17" s="27"/>
      <c r="AG17" s="28"/>
    </row>
    <row r="18" spans="1:33" s="34" customFormat="1" ht="15" customHeight="1" x14ac:dyDescent="0.25">
      <c r="A18" s="30" t="s">
        <v>19</v>
      </c>
      <c r="B18" s="10">
        <v>803.2</v>
      </c>
      <c r="C18" s="31">
        <v>783.8</v>
      </c>
      <c r="D18" s="31">
        <v>727.3</v>
      </c>
      <c r="E18" s="31">
        <v>709</v>
      </c>
      <c r="F18" s="31">
        <v>697</v>
      </c>
      <c r="G18" s="32">
        <v>613</v>
      </c>
      <c r="H18" s="33">
        <v>625</v>
      </c>
      <c r="I18" s="33">
        <v>609</v>
      </c>
      <c r="J18" s="33">
        <v>601</v>
      </c>
      <c r="K18" s="33">
        <v>628.57000000000005</v>
      </c>
      <c r="L18" s="33">
        <v>620.75</v>
      </c>
      <c r="M18" s="33">
        <v>556</v>
      </c>
      <c r="N18" s="33">
        <v>472.55</v>
      </c>
      <c r="O18" s="33">
        <v>457.03</v>
      </c>
      <c r="P18" s="33">
        <v>329.41</v>
      </c>
      <c r="Q18" s="33">
        <v>328</v>
      </c>
      <c r="R18" s="33">
        <v>255.19</v>
      </c>
      <c r="S18" s="33">
        <v>217.68</v>
      </c>
      <c r="T18" s="33">
        <v>164.31</v>
      </c>
      <c r="U18" s="33">
        <v>152</v>
      </c>
      <c r="V18" s="33">
        <v>120.09</v>
      </c>
      <c r="W18" s="33">
        <v>77.349999999999994</v>
      </c>
      <c r="X18" s="26">
        <v>69.544370845672631</v>
      </c>
      <c r="Y18" s="26">
        <v>62.526432014485344</v>
      </c>
      <c r="Z18" s="26">
        <v>56.216695225237316</v>
      </c>
      <c r="AA18" s="26">
        <v>50.543693606490727</v>
      </c>
      <c r="AB18" s="26">
        <v>45.44317223115506</v>
      </c>
      <c r="AC18" s="26">
        <v>40.857360336744925</v>
      </c>
      <c r="AD18" s="26">
        <v>0</v>
      </c>
      <c r="AE18" s="26">
        <v>0</v>
      </c>
      <c r="AF18" s="27"/>
      <c r="AG18" s="28"/>
    </row>
    <row r="19" spans="1:33" s="34" customFormat="1" ht="15" customHeight="1" x14ac:dyDescent="0.25">
      <c r="A19" s="30" t="s">
        <v>20</v>
      </c>
      <c r="B19" s="10">
        <v>1266</v>
      </c>
      <c r="C19" s="31">
        <v>1216.3</v>
      </c>
      <c r="D19" s="31">
        <v>1154.0999999999999</v>
      </c>
      <c r="E19" s="31">
        <v>1122.9000000000001</v>
      </c>
      <c r="F19" s="31">
        <v>1013.7</v>
      </c>
      <c r="G19" s="32">
        <v>971</v>
      </c>
      <c r="H19" s="33">
        <v>1088</v>
      </c>
      <c r="I19" s="33">
        <v>1090</v>
      </c>
      <c r="J19" s="33">
        <v>1178</v>
      </c>
      <c r="K19" s="33">
        <v>1243.57</v>
      </c>
      <c r="L19" s="33">
        <v>977.99</v>
      </c>
      <c r="M19" s="33">
        <v>931.1</v>
      </c>
      <c r="N19" s="33">
        <v>857.6</v>
      </c>
      <c r="O19" s="33">
        <v>582.1</v>
      </c>
      <c r="P19" s="33">
        <v>505.5</v>
      </c>
      <c r="Q19" s="33">
        <v>407.8</v>
      </c>
      <c r="R19" s="33">
        <v>346</v>
      </c>
      <c r="S19" s="33">
        <v>239</v>
      </c>
      <c r="T19" s="33">
        <v>232.8</v>
      </c>
      <c r="U19" s="33">
        <v>174</v>
      </c>
      <c r="V19" s="33">
        <v>119.9</v>
      </c>
      <c r="W19" s="33">
        <v>87</v>
      </c>
      <c r="X19" s="26">
        <v>77.02993027501077</v>
      </c>
      <c r="Y19" s="26">
        <v>68.202415611184151</v>
      </c>
      <c r="Z19" s="26">
        <v>60.38652090938875</v>
      </c>
      <c r="AA19" s="26">
        <v>53.466316036789607</v>
      </c>
      <c r="AB19" s="26">
        <v>47.339156280179239</v>
      </c>
      <c r="AC19" s="26">
        <v>41.914159856782128</v>
      </c>
      <c r="AD19" s="26">
        <v>0</v>
      </c>
      <c r="AE19" s="26">
        <v>0</v>
      </c>
      <c r="AF19" s="27"/>
      <c r="AG19" s="28"/>
    </row>
    <row r="20" spans="1:33" s="34" customFormat="1" ht="15" customHeight="1" x14ac:dyDescent="0.25">
      <c r="A20" s="30" t="s">
        <v>21</v>
      </c>
      <c r="B20" s="10">
        <v>1345.3</v>
      </c>
      <c r="C20" s="31">
        <v>1295.5</v>
      </c>
      <c r="D20" s="31">
        <v>1257</v>
      </c>
      <c r="E20" s="31">
        <v>1246</v>
      </c>
      <c r="F20" s="31">
        <v>1259</v>
      </c>
      <c r="G20" s="32">
        <v>1291</v>
      </c>
      <c r="H20" s="33">
        <v>1446</v>
      </c>
      <c r="I20" s="33">
        <v>1336</v>
      </c>
      <c r="J20" s="33">
        <v>1301</v>
      </c>
      <c r="K20" s="33">
        <v>1262.19</v>
      </c>
      <c r="L20" s="33">
        <v>1178.95</v>
      </c>
      <c r="M20" s="33">
        <v>1094.8800000000001</v>
      </c>
      <c r="N20" s="33">
        <v>949.98</v>
      </c>
      <c r="O20" s="33">
        <v>839.15</v>
      </c>
      <c r="P20" s="33">
        <v>625.49</v>
      </c>
      <c r="Q20" s="33">
        <v>585</v>
      </c>
      <c r="R20" s="33">
        <v>519.97</v>
      </c>
      <c r="S20" s="33">
        <v>383.64</v>
      </c>
      <c r="T20" s="33">
        <v>376.32</v>
      </c>
      <c r="U20" s="33">
        <v>285.37</v>
      </c>
      <c r="V20" s="33">
        <v>204.69</v>
      </c>
      <c r="W20" s="33">
        <v>141.41999999999999</v>
      </c>
      <c r="X20" s="26">
        <v>127.65630609728872</v>
      </c>
      <c r="Y20" s="26">
        <v>115.23216296425311</v>
      </c>
      <c r="Z20" s="26">
        <v>104.01719889419708</v>
      </c>
      <c r="AA20" s="26">
        <v>93.893730599775026</v>
      </c>
      <c r="AB20" s="26">
        <v>84.755528313260115</v>
      </c>
      <c r="AC20" s="26">
        <v>76.506701073362706</v>
      </c>
      <c r="AD20" s="26">
        <v>0</v>
      </c>
      <c r="AE20" s="26">
        <v>0</v>
      </c>
      <c r="AF20" s="27"/>
      <c r="AG20" s="28"/>
    </row>
    <row r="21" spans="1:33" s="34" customFormat="1" ht="15" customHeight="1" x14ac:dyDescent="0.25">
      <c r="A21" s="30" t="s">
        <v>22</v>
      </c>
      <c r="B21" s="10">
        <v>1780.4</v>
      </c>
      <c r="C21" s="31">
        <v>1765.4</v>
      </c>
      <c r="D21" s="31">
        <v>1701</v>
      </c>
      <c r="E21" s="31">
        <v>1666</v>
      </c>
      <c r="F21" s="31">
        <v>1665.9</v>
      </c>
      <c r="G21" s="32">
        <v>1506</v>
      </c>
      <c r="H21" s="33">
        <v>1373</v>
      </c>
      <c r="I21" s="33">
        <v>1345</v>
      </c>
      <c r="J21" s="33">
        <v>1310</v>
      </c>
      <c r="K21" s="33">
        <v>1249.0999999999999</v>
      </c>
      <c r="L21" s="33">
        <v>1021.8</v>
      </c>
      <c r="M21" s="33">
        <v>928.3</v>
      </c>
      <c r="N21" s="33">
        <v>871.85</v>
      </c>
      <c r="O21" s="33">
        <v>741.6</v>
      </c>
      <c r="P21" s="33">
        <v>647.07000000000005</v>
      </c>
      <c r="Q21" s="33">
        <v>569.87</v>
      </c>
      <c r="R21" s="33">
        <v>485.12</v>
      </c>
      <c r="S21" s="33">
        <v>351.58</v>
      </c>
      <c r="T21" s="33">
        <v>284</v>
      </c>
      <c r="U21" s="33">
        <v>226</v>
      </c>
      <c r="V21" s="33">
        <v>114.26</v>
      </c>
      <c r="W21" s="33">
        <v>115.91</v>
      </c>
      <c r="X21" s="26">
        <v>102.37496917936964</v>
      </c>
      <c r="Y21" s="26">
        <v>90.420449611568316</v>
      </c>
      <c r="Z21" s="26">
        <v>79.861881996109503</v>
      </c>
      <c r="AA21" s="26">
        <v>70.536258372514581</v>
      </c>
      <c r="AB21" s="26">
        <v>62.299605529412766</v>
      </c>
      <c r="AC21" s="26">
        <v>55.024762280739523</v>
      </c>
      <c r="AD21" s="26">
        <v>0</v>
      </c>
      <c r="AE21" s="26">
        <v>0</v>
      </c>
      <c r="AF21" s="27"/>
      <c r="AG21" s="28"/>
    </row>
    <row r="22" spans="1:33" s="34" customFormat="1" ht="15" customHeight="1" x14ac:dyDescent="0.25">
      <c r="A22" s="30" t="s">
        <v>23</v>
      </c>
      <c r="B22" s="10">
        <v>1650.7</v>
      </c>
      <c r="C22" s="31">
        <v>1620.6</v>
      </c>
      <c r="D22" s="31">
        <v>1557.37</v>
      </c>
      <c r="E22" s="31">
        <v>1577.2</v>
      </c>
      <c r="F22" s="31">
        <v>1684.4</v>
      </c>
      <c r="G22" s="32">
        <v>1601</v>
      </c>
      <c r="H22" s="33">
        <v>1519</v>
      </c>
      <c r="I22" s="33">
        <v>1585</v>
      </c>
      <c r="J22" s="33">
        <v>1644</v>
      </c>
      <c r="K22" s="33">
        <v>1662</v>
      </c>
      <c r="L22" s="33">
        <v>1593</v>
      </c>
      <c r="M22" s="33">
        <v>1271</v>
      </c>
      <c r="N22" s="33">
        <v>1145</v>
      </c>
      <c r="O22" s="33">
        <v>1037</v>
      </c>
      <c r="P22" s="33">
        <v>815</v>
      </c>
      <c r="Q22" s="33">
        <v>624.08000000000004</v>
      </c>
      <c r="R22" s="33">
        <v>691.99</v>
      </c>
      <c r="S22" s="33">
        <v>545.27</v>
      </c>
      <c r="T22" s="33">
        <v>453.99</v>
      </c>
      <c r="U22" s="33">
        <v>354.92</v>
      </c>
      <c r="V22" s="33">
        <v>270.63</v>
      </c>
      <c r="W22" s="33">
        <v>160.72999999999999</v>
      </c>
      <c r="X22" s="26">
        <v>144.58273483163728</v>
      </c>
      <c r="Y22" s="26">
        <v>130.05765701110894</v>
      </c>
      <c r="Z22" s="26">
        <v>116.99179827326073</v>
      </c>
      <c r="AA22" s="26">
        <v>105.23856247881079</v>
      </c>
      <c r="AB22" s="26">
        <v>94.666080837034741</v>
      </c>
      <c r="AC22" s="26">
        <v>85.155732366150275</v>
      </c>
      <c r="AD22" s="26">
        <v>0</v>
      </c>
      <c r="AE22" s="26">
        <v>0</v>
      </c>
      <c r="AF22" s="27"/>
      <c r="AG22" s="28"/>
    </row>
    <row r="23" spans="1:33" s="34" customFormat="1" ht="15" customHeight="1" x14ac:dyDescent="0.25">
      <c r="A23" s="30" t="s">
        <v>24</v>
      </c>
      <c r="B23" s="10">
        <v>1420.59</v>
      </c>
      <c r="C23" s="31">
        <v>1368.98</v>
      </c>
      <c r="D23" s="31">
        <v>1320.9</v>
      </c>
      <c r="E23" s="31">
        <v>1307.45</v>
      </c>
      <c r="F23" s="31">
        <v>1337.07</v>
      </c>
      <c r="G23" s="32">
        <v>1203</v>
      </c>
      <c r="H23" s="33">
        <v>1048</v>
      </c>
      <c r="I23" s="33">
        <v>1123</v>
      </c>
      <c r="J23" s="33">
        <v>1118</v>
      </c>
      <c r="K23" s="33">
        <v>1086.5</v>
      </c>
      <c r="L23" s="33">
        <v>984.45</v>
      </c>
      <c r="M23" s="33">
        <v>898.48</v>
      </c>
      <c r="N23" s="33">
        <v>780.21</v>
      </c>
      <c r="O23" s="33">
        <v>644.13</v>
      </c>
      <c r="P23" s="33">
        <v>632.75</v>
      </c>
      <c r="Q23" s="33">
        <v>460.79</v>
      </c>
      <c r="R23" s="33">
        <v>377.92</v>
      </c>
      <c r="S23" s="33">
        <v>316.85000000000002</v>
      </c>
      <c r="T23" s="33">
        <v>242.33</v>
      </c>
      <c r="U23" s="33">
        <v>196.79</v>
      </c>
      <c r="V23" s="33">
        <v>146.01</v>
      </c>
      <c r="W23" s="33">
        <v>98.17</v>
      </c>
      <c r="X23" s="26">
        <v>86.941924096785314</v>
      </c>
      <c r="Y23" s="26">
        <v>76.998045896416201</v>
      </c>
      <c r="Z23" s="26">
        <v>68.19148682822663</v>
      </c>
      <c r="AA23" s="26">
        <v>60.392167381752209</v>
      </c>
      <c r="AB23" s="26">
        <v>53.484885734385799</v>
      </c>
      <c r="AC23" s="26">
        <v>47.367616133688557</v>
      </c>
      <c r="AD23" s="26">
        <v>0</v>
      </c>
      <c r="AE23" s="26">
        <v>0</v>
      </c>
      <c r="AF23" s="27"/>
      <c r="AG23" s="28"/>
    </row>
    <row r="24" spans="1:33" s="34" customFormat="1" ht="15" customHeight="1" x14ac:dyDescent="0.25">
      <c r="A24" s="30" t="s">
        <v>25</v>
      </c>
      <c r="B24" s="10">
        <v>3210.1</v>
      </c>
      <c r="C24" s="31">
        <v>3089.7</v>
      </c>
      <c r="D24" s="31">
        <v>2978.5</v>
      </c>
      <c r="E24" s="31">
        <v>3200</v>
      </c>
      <c r="F24" s="31">
        <v>3198.7</v>
      </c>
      <c r="G24" s="32">
        <v>3083</v>
      </c>
      <c r="H24" s="33">
        <v>2828</v>
      </c>
      <c r="I24" s="33">
        <v>3219</v>
      </c>
      <c r="J24" s="33">
        <v>3224</v>
      </c>
      <c r="K24" s="33">
        <v>3176.12</v>
      </c>
      <c r="L24" s="33">
        <v>3040.21</v>
      </c>
      <c r="M24" s="33">
        <v>2566.9299999999998</v>
      </c>
      <c r="N24" s="33">
        <v>2328.83</v>
      </c>
      <c r="O24" s="33">
        <v>2099.44</v>
      </c>
      <c r="P24" s="33">
        <v>1917</v>
      </c>
      <c r="Q24" s="33">
        <v>1778</v>
      </c>
      <c r="R24" s="33">
        <v>1706</v>
      </c>
      <c r="S24" s="33">
        <v>1407</v>
      </c>
      <c r="T24" s="33">
        <v>1122.6099999999999</v>
      </c>
      <c r="U24" s="33">
        <v>1063.46</v>
      </c>
      <c r="V24" s="33">
        <v>745</v>
      </c>
      <c r="W24" s="33">
        <v>559.62</v>
      </c>
      <c r="X24" s="26">
        <v>516.90443381114937</v>
      </c>
      <c r="Y24" s="26">
        <v>477.44932935496394</v>
      </c>
      <c r="Z24" s="26">
        <v>441.00581691815984</v>
      </c>
      <c r="AA24" s="26">
        <v>407.34402291109114</v>
      </c>
      <c r="AB24" s="26">
        <v>376.25161990138565</v>
      </c>
      <c r="AC24" s="26">
        <v>347.5324873229219</v>
      </c>
      <c r="AD24" s="26">
        <v>0</v>
      </c>
      <c r="AE24" s="26">
        <v>0</v>
      </c>
      <c r="AF24" s="27"/>
      <c r="AG24" s="28"/>
    </row>
    <row r="25" spans="1:33" s="34" customFormat="1" ht="15" customHeight="1" x14ac:dyDescent="0.25">
      <c r="A25" s="35" t="s">
        <v>61</v>
      </c>
      <c r="B25" s="10">
        <v>2817.5</v>
      </c>
      <c r="C25" s="31">
        <v>2804.1</v>
      </c>
      <c r="D25" s="31">
        <v>2682.07</v>
      </c>
      <c r="E25" s="31">
        <v>2896.5</v>
      </c>
      <c r="F25" s="31">
        <v>2977.6</v>
      </c>
      <c r="G25" s="32">
        <v>2679</v>
      </c>
      <c r="H25" s="33">
        <v>2505</v>
      </c>
      <c r="I25" s="33">
        <v>2621</v>
      </c>
      <c r="J25" s="33">
        <v>3377</v>
      </c>
      <c r="K25" s="33">
        <v>2553</v>
      </c>
      <c r="L25" s="33">
        <v>2570.6</v>
      </c>
      <c r="M25" s="33">
        <v>2313</v>
      </c>
      <c r="N25" s="33">
        <v>2008.6</v>
      </c>
      <c r="O25" s="33">
        <v>1856</v>
      </c>
      <c r="P25" s="33">
        <v>1862</v>
      </c>
      <c r="Q25" s="33">
        <v>1844</v>
      </c>
      <c r="R25" s="33">
        <v>1494</v>
      </c>
      <c r="S25" s="33">
        <v>1292</v>
      </c>
      <c r="T25" s="33">
        <v>986</v>
      </c>
      <c r="U25" s="33">
        <v>871</v>
      </c>
      <c r="V25" s="33">
        <v>598.24</v>
      </c>
      <c r="W25" s="33">
        <v>387.69</v>
      </c>
      <c r="X25" s="26">
        <v>354.26723956495812</v>
      </c>
      <c r="Y25" s="26">
        <v>323.72585578419722</v>
      </c>
      <c r="Z25" s="26">
        <v>295.81744513521443</v>
      </c>
      <c r="AA25" s="26">
        <v>270.31501896672825</v>
      </c>
      <c r="AB25" s="26">
        <v>247.01115732232483</v>
      </c>
      <c r="AC25" s="26">
        <v>225.71632192299418</v>
      </c>
      <c r="AD25" s="26">
        <v>0</v>
      </c>
      <c r="AE25" s="26">
        <v>0</v>
      </c>
      <c r="AF25" s="27"/>
      <c r="AG25" s="28"/>
    </row>
    <row r="26" spans="1:33" s="34" customFormat="1" ht="15" customHeight="1" x14ac:dyDescent="0.25">
      <c r="A26" s="30" t="s">
        <v>27</v>
      </c>
      <c r="B26" s="10">
        <v>1180.6653686875065</v>
      </c>
      <c r="C26" s="31">
        <v>1162.01</v>
      </c>
      <c r="D26" s="31">
        <v>1157.17</v>
      </c>
      <c r="E26" s="31">
        <v>1129.0899999999999</v>
      </c>
      <c r="F26" s="31">
        <v>1090.29</v>
      </c>
      <c r="G26" s="32">
        <v>912</v>
      </c>
      <c r="H26" s="33">
        <v>778</v>
      </c>
      <c r="I26" s="33">
        <v>759</v>
      </c>
      <c r="J26" s="33">
        <v>821</v>
      </c>
      <c r="K26" s="33">
        <v>702.64</v>
      </c>
      <c r="L26" s="33">
        <v>602.65</v>
      </c>
      <c r="M26" s="33">
        <v>683.97</v>
      </c>
      <c r="N26" s="33">
        <v>484.43</v>
      </c>
      <c r="O26" s="33">
        <v>400.42</v>
      </c>
      <c r="P26" s="33">
        <v>323</v>
      </c>
      <c r="Q26" s="33">
        <v>273.18</v>
      </c>
      <c r="R26" s="33">
        <v>232.96</v>
      </c>
      <c r="S26" s="33">
        <v>217.42</v>
      </c>
      <c r="T26" s="33">
        <v>199.37</v>
      </c>
      <c r="U26" s="33">
        <v>147.65</v>
      </c>
      <c r="V26" s="33">
        <v>79.3</v>
      </c>
      <c r="W26" s="33">
        <v>34.299999999999997</v>
      </c>
      <c r="X26" s="26">
        <v>29.203714093411541</v>
      </c>
      <c r="Y26" s="26">
        <v>24.864633144306822</v>
      </c>
      <c r="Z26" s="26">
        <v>21.17025181877262</v>
      </c>
      <c r="AA26" s="26">
        <v>18.024780798861848</v>
      </c>
      <c r="AB26" s="26">
        <v>15.346663120885584</v>
      </c>
      <c r="AC26" s="26">
        <v>13.066459535575671</v>
      </c>
      <c r="AD26" s="26">
        <v>0</v>
      </c>
      <c r="AE26" s="26">
        <v>0</v>
      </c>
      <c r="AF26" s="27"/>
      <c r="AG26" s="28"/>
    </row>
    <row r="27" spans="1:33" s="34" customFormat="1" ht="15" customHeight="1" x14ac:dyDescent="0.25">
      <c r="A27" s="30" t="s">
        <v>29</v>
      </c>
      <c r="B27" s="10">
        <v>3863.56</v>
      </c>
      <c r="C27" s="31">
        <v>3751.11</v>
      </c>
      <c r="D27" s="31">
        <v>3640.08</v>
      </c>
      <c r="E27" s="31">
        <v>3678.8</v>
      </c>
      <c r="F27" s="31">
        <v>3650.73</v>
      </c>
      <c r="G27" s="32">
        <v>3275</v>
      </c>
      <c r="H27" s="33">
        <v>2880</v>
      </c>
      <c r="I27" s="33">
        <v>2789</v>
      </c>
      <c r="J27" s="33">
        <v>2590</v>
      </c>
      <c r="K27" s="33">
        <v>2380.7800000000002</v>
      </c>
      <c r="L27" s="33">
        <v>2069.65</v>
      </c>
      <c r="M27" s="33">
        <v>1801.19</v>
      </c>
      <c r="N27" s="33">
        <v>1664.4</v>
      </c>
      <c r="O27" s="33">
        <v>1440.92</v>
      </c>
      <c r="P27" s="33">
        <v>1281.7</v>
      </c>
      <c r="Q27" s="33">
        <v>1176.9000000000001</v>
      </c>
      <c r="R27" s="33">
        <v>1064.5999999999999</v>
      </c>
      <c r="S27" s="33">
        <v>943.4</v>
      </c>
      <c r="T27" s="33">
        <v>811.61</v>
      </c>
      <c r="U27" s="33">
        <v>619.4</v>
      </c>
      <c r="V27" s="33">
        <v>424.7</v>
      </c>
      <c r="W27" s="33">
        <v>246</v>
      </c>
      <c r="X27" s="26">
        <v>217.05464384259793</v>
      </c>
      <c r="Y27" s="26">
        <v>191.51511550258957</v>
      </c>
      <c r="Z27" s="26">
        <v>168.98067148735197</v>
      </c>
      <c r="AA27" s="26">
        <v>149.09772140638304</v>
      </c>
      <c r="AB27" s="26">
        <v>131.55427974636325</v>
      </c>
      <c r="AC27" s="26">
        <v>116.07507047283077</v>
      </c>
      <c r="AD27" s="26">
        <v>0</v>
      </c>
      <c r="AE27" s="26">
        <v>0</v>
      </c>
      <c r="AF27" s="27"/>
      <c r="AG27" s="28"/>
    </row>
    <row r="28" spans="1:33" s="34" customFormat="1" ht="15" customHeight="1" x14ac:dyDescent="0.25">
      <c r="A28" s="30" t="s">
        <v>30</v>
      </c>
      <c r="B28" s="10">
        <v>2756.1850868787574</v>
      </c>
      <c r="C28" s="31">
        <v>2778</v>
      </c>
      <c r="D28" s="31">
        <v>2876.2</v>
      </c>
      <c r="E28" s="31">
        <v>2617</v>
      </c>
      <c r="F28" s="31">
        <v>2867</v>
      </c>
      <c r="G28" s="32">
        <v>2673</v>
      </c>
      <c r="H28" s="33">
        <v>2407</v>
      </c>
      <c r="I28" s="33">
        <v>2221</v>
      </c>
      <c r="J28" s="33">
        <v>2203</v>
      </c>
      <c r="K28" s="33">
        <v>2274.84</v>
      </c>
      <c r="L28" s="33">
        <v>2136.1</v>
      </c>
      <c r="M28" s="33">
        <v>2022.99</v>
      </c>
      <c r="N28" s="33">
        <v>1732</v>
      </c>
      <c r="O28" s="33">
        <v>1449</v>
      </c>
      <c r="P28" s="33">
        <v>1274.0999999999999</v>
      </c>
      <c r="Q28" s="33">
        <v>1163.4000000000001</v>
      </c>
      <c r="R28" s="33">
        <v>988.8</v>
      </c>
      <c r="S28" s="33">
        <v>789.9</v>
      </c>
      <c r="T28" s="33">
        <v>658.1</v>
      </c>
      <c r="U28" s="33">
        <v>441.9</v>
      </c>
      <c r="V28" s="33">
        <v>306.3</v>
      </c>
      <c r="W28" s="33">
        <v>230.08</v>
      </c>
      <c r="X28" s="26">
        <v>205.52248647955295</v>
      </c>
      <c r="Y28" s="26">
        <v>183.58611112977238</v>
      </c>
      <c r="Z28" s="26">
        <v>163.9911076256187</v>
      </c>
      <c r="AA28" s="26">
        <v>146.4875704092191</v>
      </c>
      <c r="AB28" s="26">
        <v>130.85226751065409</v>
      </c>
      <c r="AC28" s="26">
        <v>116.88579355127456</v>
      </c>
      <c r="AD28" s="26">
        <v>0</v>
      </c>
      <c r="AE28" s="26">
        <v>0</v>
      </c>
      <c r="AF28" s="27"/>
      <c r="AG28" s="28"/>
    </row>
    <row r="29" spans="1:33" s="34" customFormat="1" ht="15" customHeight="1" x14ac:dyDescent="0.25">
      <c r="A29" s="30" t="s">
        <v>32</v>
      </c>
      <c r="B29" s="10">
        <v>1192</v>
      </c>
      <c r="C29" s="31">
        <v>1186.5999999999999</v>
      </c>
      <c r="D29" s="31">
        <v>1149</v>
      </c>
      <c r="E29" s="31">
        <v>1160.0999999999999</v>
      </c>
      <c r="F29" s="31">
        <v>1119</v>
      </c>
      <c r="G29" s="32">
        <v>1051</v>
      </c>
      <c r="H29" s="33">
        <v>963</v>
      </c>
      <c r="I29" s="33">
        <v>967</v>
      </c>
      <c r="J29" s="33">
        <v>974</v>
      </c>
      <c r="K29" s="33">
        <v>898.02</v>
      </c>
      <c r="L29" s="33">
        <v>801.57</v>
      </c>
      <c r="M29" s="33">
        <v>702.14</v>
      </c>
      <c r="N29" s="33">
        <v>564.42999999999995</v>
      </c>
      <c r="O29" s="33">
        <v>539.41</v>
      </c>
      <c r="P29" s="33">
        <v>462.09</v>
      </c>
      <c r="Q29" s="33">
        <v>383.74</v>
      </c>
      <c r="R29" s="33">
        <v>338.66</v>
      </c>
      <c r="S29" s="33">
        <v>327.92</v>
      </c>
      <c r="T29" s="33">
        <v>280.12</v>
      </c>
      <c r="U29" s="33">
        <v>239.17</v>
      </c>
      <c r="V29" s="33">
        <v>209.36</v>
      </c>
      <c r="W29" s="33">
        <v>139.22</v>
      </c>
      <c r="X29" s="26">
        <v>126.27339982243666</v>
      </c>
      <c r="Y29" s="26">
        <v>114.53075350321036</v>
      </c>
      <c r="Z29" s="26">
        <v>103.88010076911235</v>
      </c>
      <c r="AA29" s="26">
        <v>94.219892960875839</v>
      </c>
      <c r="AB29" s="26">
        <v>85.458024817381556</v>
      </c>
      <c r="AC29" s="26">
        <v>77.510956297952418</v>
      </c>
      <c r="AD29" s="26">
        <v>0</v>
      </c>
      <c r="AE29" s="26">
        <v>0</v>
      </c>
      <c r="AF29" s="27"/>
      <c r="AG29" s="28"/>
    </row>
    <row r="30" spans="1:33" s="34" customFormat="1" ht="15" customHeight="1" x14ac:dyDescent="0.3">
      <c r="A30" s="30" t="s">
        <v>35</v>
      </c>
      <c r="B30" s="10">
        <v>1785.97</v>
      </c>
      <c r="C30" s="31">
        <v>1759</v>
      </c>
      <c r="D30" s="31">
        <v>1709.89</v>
      </c>
      <c r="E30" s="31">
        <v>1686.72</v>
      </c>
      <c r="F30" s="31">
        <v>1662.42</v>
      </c>
      <c r="G30" s="36">
        <v>1854</v>
      </c>
      <c r="H30" s="37">
        <v>1740</v>
      </c>
      <c r="I30" s="37">
        <v>1767</v>
      </c>
      <c r="J30" s="37">
        <v>2025</v>
      </c>
      <c r="K30" s="37">
        <v>2160.67</v>
      </c>
      <c r="L30" s="37">
        <v>1803.54</v>
      </c>
      <c r="M30" s="37">
        <v>1614.15</v>
      </c>
      <c r="N30" s="37">
        <v>1423.01</v>
      </c>
      <c r="O30" s="37">
        <v>1120.07</v>
      </c>
      <c r="P30" s="37">
        <v>737.76</v>
      </c>
      <c r="Q30" s="37">
        <v>664.59</v>
      </c>
      <c r="R30" s="37">
        <v>551.07000000000005</v>
      </c>
      <c r="S30" s="37">
        <v>419.96</v>
      </c>
      <c r="T30" s="37">
        <v>351.3</v>
      </c>
      <c r="U30" s="37">
        <v>241.24</v>
      </c>
      <c r="V30" s="37">
        <v>196.42</v>
      </c>
      <c r="W30" s="37">
        <v>127.74</v>
      </c>
      <c r="X30" s="26">
        <v>113.30695861732859</v>
      </c>
      <c r="Y30" s="26">
        <v>100.50467254664956</v>
      </c>
      <c r="Z30" s="26">
        <v>89.148886590663722</v>
      </c>
      <c r="AA30" s="26">
        <v>79.076164112331725</v>
      </c>
      <c r="AB30" s="26">
        <v>70.141534794841519</v>
      </c>
      <c r="AC30" s="26">
        <v>62.216408175630356</v>
      </c>
      <c r="AD30" s="26">
        <v>0</v>
      </c>
      <c r="AE30" s="26">
        <v>0</v>
      </c>
      <c r="AF30" s="27"/>
      <c r="AG30" s="28"/>
    </row>
    <row r="31" spans="1:33" ht="21.45" customHeight="1" x14ac:dyDescent="0.3">
      <c r="A31" s="38" t="s">
        <v>62</v>
      </c>
      <c r="B31" s="38"/>
      <c r="C31" s="9"/>
      <c r="D31" s="9"/>
      <c r="E31" s="9"/>
      <c r="F31" s="9"/>
      <c r="AF31" s="27"/>
      <c r="AG31" s="28"/>
    </row>
    <row r="32" spans="1:33" ht="21.45" customHeight="1" x14ac:dyDescent="0.3">
      <c r="A32" s="9" t="s">
        <v>63</v>
      </c>
      <c r="B32" s="9"/>
      <c r="C32" s="9"/>
      <c r="D32" s="9"/>
      <c r="E32" s="9"/>
      <c r="F32" s="9"/>
      <c r="AF32" s="27"/>
      <c r="AG32" s="28"/>
    </row>
    <row r="33" spans="1:33" ht="21.45" customHeight="1" x14ac:dyDescent="0.3">
      <c r="A33" s="9" t="s">
        <v>64</v>
      </c>
      <c r="B33" s="9"/>
      <c r="C33" s="9"/>
      <c r="D33" s="9"/>
      <c r="E33" s="9"/>
      <c r="F33" s="9"/>
      <c r="AF33" s="27"/>
      <c r="AG33" s="28"/>
    </row>
    <row r="34" spans="1:33" ht="21.45" customHeight="1" x14ac:dyDescent="0.3">
      <c r="A34" s="9" t="s">
        <v>65</v>
      </c>
      <c r="B34" s="9"/>
      <c r="C34" s="9"/>
      <c r="D34" s="9"/>
      <c r="E34" s="9"/>
      <c r="F34" s="9"/>
    </row>
    <row r="35" spans="1:33" ht="21.45" customHeight="1" x14ac:dyDescent="0.3">
      <c r="A35" s="9" t="s">
        <v>66</v>
      </c>
      <c r="B35" s="9"/>
      <c r="C35" s="9"/>
      <c r="D35" s="9"/>
      <c r="E35" s="9"/>
      <c r="F35" s="9"/>
    </row>
    <row r="36" spans="1:33" ht="21.45" customHeight="1" x14ac:dyDescent="0.3">
      <c r="A36" s="9"/>
      <c r="B36" s="9"/>
      <c r="C36" s="9"/>
      <c r="D36" s="9"/>
      <c r="E36" s="9"/>
      <c r="F36" s="9"/>
    </row>
    <row r="37" spans="1:33" ht="21.45" customHeight="1" x14ac:dyDescent="0.3">
      <c r="A37" s="9"/>
      <c r="B37" s="9"/>
      <c r="C37" s="9"/>
      <c r="D37" s="9"/>
      <c r="E37" s="9"/>
      <c r="F37" s="9"/>
    </row>
  </sheetData>
  <phoneticPr fontId="1" type="noConversion"/>
  <pageMargins left="0.7" right="0.7" top="0.75" bottom="0.75"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G42"/>
  <sheetViews>
    <sheetView workbookViewId="0">
      <selection activeCell="J28" sqref="J28"/>
    </sheetView>
  </sheetViews>
  <sheetFormatPr defaultColWidth="16" defaultRowHeight="13.8" x14ac:dyDescent="0.3"/>
  <cols>
    <col min="1" max="31" width="9.109375" style="2" customWidth="1"/>
    <col min="32" max="256" width="16" style="2"/>
    <col min="257" max="287" width="9.109375" style="2" customWidth="1"/>
    <col min="288" max="512" width="16" style="2"/>
    <col min="513" max="543" width="9.109375" style="2" customWidth="1"/>
    <col min="544" max="768" width="16" style="2"/>
    <col min="769" max="799" width="9.109375" style="2" customWidth="1"/>
    <col min="800" max="1024" width="16" style="2"/>
    <col min="1025" max="1055" width="9.109375" style="2" customWidth="1"/>
    <col min="1056" max="1280" width="16" style="2"/>
    <col min="1281" max="1311" width="9.109375" style="2" customWidth="1"/>
    <col min="1312" max="1536" width="16" style="2"/>
    <col min="1537" max="1567" width="9.109375" style="2" customWidth="1"/>
    <col min="1568" max="1792" width="16" style="2"/>
    <col min="1793" max="1823" width="9.109375" style="2" customWidth="1"/>
    <col min="1824" max="2048" width="16" style="2"/>
    <col min="2049" max="2079" width="9.109375" style="2" customWidth="1"/>
    <col min="2080" max="2304" width="16" style="2"/>
    <col min="2305" max="2335" width="9.109375" style="2" customWidth="1"/>
    <col min="2336" max="2560" width="16" style="2"/>
    <col min="2561" max="2591" width="9.109375" style="2" customWidth="1"/>
    <col min="2592" max="2816" width="16" style="2"/>
    <col min="2817" max="2847" width="9.109375" style="2" customWidth="1"/>
    <col min="2848" max="3072" width="16" style="2"/>
    <col min="3073" max="3103" width="9.109375" style="2" customWidth="1"/>
    <col min="3104" max="3328" width="16" style="2"/>
    <col min="3329" max="3359" width="9.109375" style="2" customWidth="1"/>
    <col min="3360" max="3584" width="16" style="2"/>
    <col min="3585" max="3615" width="9.109375" style="2" customWidth="1"/>
    <col min="3616" max="3840" width="16" style="2"/>
    <col min="3841" max="3871" width="9.109375" style="2" customWidth="1"/>
    <col min="3872" max="4096" width="16" style="2"/>
    <col min="4097" max="4127" width="9.109375" style="2" customWidth="1"/>
    <col min="4128" max="4352" width="16" style="2"/>
    <col min="4353" max="4383" width="9.109375" style="2" customWidth="1"/>
    <col min="4384" max="4608" width="16" style="2"/>
    <col min="4609" max="4639" width="9.109375" style="2" customWidth="1"/>
    <col min="4640" max="4864" width="16" style="2"/>
    <col min="4865" max="4895" width="9.109375" style="2" customWidth="1"/>
    <col min="4896" max="5120" width="16" style="2"/>
    <col min="5121" max="5151" width="9.109375" style="2" customWidth="1"/>
    <col min="5152" max="5376" width="16" style="2"/>
    <col min="5377" max="5407" width="9.109375" style="2" customWidth="1"/>
    <col min="5408" max="5632" width="16" style="2"/>
    <col min="5633" max="5663" width="9.109375" style="2" customWidth="1"/>
    <col min="5664" max="5888" width="16" style="2"/>
    <col min="5889" max="5919" width="9.109375" style="2" customWidth="1"/>
    <col min="5920" max="6144" width="16" style="2"/>
    <col min="6145" max="6175" width="9.109375" style="2" customWidth="1"/>
    <col min="6176" max="6400" width="16" style="2"/>
    <col min="6401" max="6431" width="9.109375" style="2" customWidth="1"/>
    <col min="6432" max="6656" width="16" style="2"/>
    <col min="6657" max="6687" width="9.109375" style="2" customWidth="1"/>
    <col min="6688" max="6912" width="16" style="2"/>
    <col min="6913" max="6943" width="9.109375" style="2" customWidth="1"/>
    <col min="6944" max="7168" width="16" style="2"/>
    <col min="7169" max="7199" width="9.109375" style="2" customWidth="1"/>
    <col min="7200" max="7424" width="16" style="2"/>
    <col min="7425" max="7455" width="9.109375" style="2" customWidth="1"/>
    <col min="7456" max="7680" width="16" style="2"/>
    <col min="7681" max="7711" width="9.109375" style="2" customWidth="1"/>
    <col min="7712" max="7936" width="16" style="2"/>
    <col min="7937" max="7967" width="9.109375" style="2" customWidth="1"/>
    <col min="7968" max="8192" width="16" style="2"/>
    <col min="8193" max="8223" width="9.109375" style="2" customWidth="1"/>
    <col min="8224" max="8448" width="16" style="2"/>
    <col min="8449" max="8479" width="9.109375" style="2" customWidth="1"/>
    <col min="8480" max="8704" width="16" style="2"/>
    <col min="8705" max="8735" width="9.109375" style="2" customWidth="1"/>
    <col min="8736" max="8960" width="16" style="2"/>
    <col min="8961" max="8991" width="9.109375" style="2" customWidth="1"/>
    <col min="8992" max="9216" width="16" style="2"/>
    <col min="9217" max="9247" width="9.109375" style="2" customWidth="1"/>
    <col min="9248" max="9472" width="16" style="2"/>
    <col min="9473" max="9503" width="9.109375" style="2" customWidth="1"/>
    <col min="9504" max="9728" width="16" style="2"/>
    <col min="9729" max="9759" width="9.109375" style="2" customWidth="1"/>
    <col min="9760" max="9984" width="16" style="2"/>
    <col min="9985" max="10015" width="9.109375" style="2" customWidth="1"/>
    <col min="10016" max="10240" width="16" style="2"/>
    <col min="10241" max="10271" width="9.109375" style="2" customWidth="1"/>
    <col min="10272" max="10496" width="16" style="2"/>
    <col min="10497" max="10527" width="9.109375" style="2" customWidth="1"/>
    <col min="10528" max="10752" width="16" style="2"/>
    <col min="10753" max="10783" width="9.109375" style="2" customWidth="1"/>
    <col min="10784" max="11008" width="16" style="2"/>
    <col min="11009" max="11039" width="9.109375" style="2" customWidth="1"/>
    <col min="11040" max="11264" width="16" style="2"/>
    <col min="11265" max="11295" width="9.109375" style="2" customWidth="1"/>
    <col min="11296" max="11520" width="16" style="2"/>
    <col min="11521" max="11551" width="9.109375" style="2" customWidth="1"/>
    <col min="11552" max="11776" width="16" style="2"/>
    <col min="11777" max="11807" width="9.109375" style="2" customWidth="1"/>
    <col min="11808" max="12032" width="16" style="2"/>
    <col min="12033" max="12063" width="9.109375" style="2" customWidth="1"/>
    <col min="12064" max="12288" width="16" style="2"/>
    <col min="12289" max="12319" width="9.109375" style="2" customWidth="1"/>
    <col min="12320" max="12544" width="16" style="2"/>
    <col min="12545" max="12575" width="9.109375" style="2" customWidth="1"/>
    <col min="12576" max="12800" width="16" style="2"/>
    <col min="12801" max="12831" width="9.109375" style="2" customWidth="1"/>
    <col min="12832" max="13056" width="16" style="2"/>
    <col min="13057" max="13087" width="9.109375" style="2" customWidth="1"/>
    <col min="13088" max="13312" width="16" style="2"/>
    <col min="13313" max="13343" width="9.109375" style="2" customWidth="1"/>
    <col min="13344" max="13568" width="16" style="2"/>
    <col min="13569" max="13599" width="9.109375" style="2" customWidth="1"/>
    <col min="13600" max="13824" width="16" style="2"/>
    <col min="13825" max="13855" width="9.109375" style="2" customWidth="1"/>
    <col min="13856" max="14080" width="16" style="2"/>
    <col min="14081" max="14111" width="9.109375" style="2" customWidth="1"/>
    <col min="14112" max="14336" width="16" style="2"/>
    <col min="14337" max="14367" width="9.109375" style="2" customWidth="1"/>
    <col min="14368" max="14592" width="16" style="2"/>
    <col min="14593" max="14623" width="9.109375" style="2" customWidth="1"/>
    <col min="14624" max="14848" width="16" style="2"/>
    <col min="14849" max="14879" width="9.109375" style="2" customWidth="1"/>
    <col min="14880" max="15104" width="16" style="2"/>
    <col min="15105" max="15135" width="9.109375" style="2" customWidth="1"/>
    <col min="15136" max="15360" width="16" style="2"/>
    <col min="15361" max="15391" width="9.109375" style="2" customWidth="1"/>
    <col min="15392" max="15616" width="16" style="2"/>
    <col min="15617" max="15647" width="9.109375" style="2" customWidth="1"/>
    <col min="15648" max="15872" width="16" style="2"/>
    <col min="15873" max="15903" width="9.109375" style="2" customWidth="1"/>
    <col min="15904" max="16128" width="16" style="2"/>
    <col min="16129" max="16159" width="9.109375" style="2" customWidth="1"/>
    <col min="16160" max="16384" width="16" style="2"/>
  </cols>
  <sheetData>
    <row r="1" spans="1:33" ht="19.95" customHeight="1" x14ac:dyDescent="0.3">
      <c r="A1" s="1" t="s">
        <v>0</v>
      </c>
      <c r="B1" s="1"/>
      <c r="C1" s="1"/>
      <c r="D1" s="1"/>
    </row>
    <row r="2" spans="1:33" x14ac:dyDescent="0.3">
      <c r="A2" s="1" t="s">
        <v>41</v>
      </c>
      <c r="B2" s="1"/>
      <c r="C2" s="1"/>
      <c r="D2" s="1"/>
    </row>
    <row r="3" spans="1:33" x14ac:dyDescent="0.3">
      <c r="A3" s="1" t="s">
        <v>1</v>
      </c>
      <c r="B3" s="1"/>
      <c r="C3" s="1"/>
      <c r="D3" s="1"/>
    </row>
    <row r="4" spans="1:33" x14ac:dyDescent="0.3">
      <c r="A4" s="4" t="s">
        <v>2</v>
      </c>
      <c r="B4" s="4">
        <v>2022</v>
      </c>
      <c r="C4" s="4">
        <v>2021</v>
      </c>
      <c r="D4" s="4">
        <v>2020</v>
      </c>
      <c r="E4" s="4">
        <v>2019</v>
      </c>
      <c r="F4" s="4">
        <v>2018</v>
      </c>
      <c r="G4" s="4">
        <v>2017</v>
      </c>
      <c r="H4" s="4">
        <v>2016</v>
      </c>
      <c r="I4" s="4">
        <v>2015</v>
      </c>
      <c r="J4" s="4">
        <v>2014</v>
      </c>
      <c r="K4" s="4">
        <v>2013</v>
      </c>
      <c r="L4" s="4">
        <v>2012</v>
      </c>
      <c r="M4" s="4">
        <v>2011</v>
      </c>
      <c r="N4" s="4">
        <v>2010</v>
      </c>
      <c r="O4" s="4">
        <v>2009</v>
      </c>
      <c r="P4" s="4">
        <v>2008</v>
      </c>
      <c r="Q4" s="4">
        <v>2007</v>
      </c>
      <c r="R4" s="4">
        <v>2006</v>
      </c>
      <c r="S4" s="4">
        <v>2005</v>
      </c>
      <c r="T4" s="4">
        <v>2004</v>
      </c>
      <c r="U4" s="4">
        <v>2003</v>
      </c>
      <c r="V4" s="4">
        <v>2002</v>
      </c>
      <c r="W4" s="4">
        <v>2001</v>
      </c>
      <c r="X4" s="4">
        <v>2000</v>
      </c>
      <c r="Y4" s="4">
        <v>1999</v>
      </c>
      <c r="Z4" s="4">
        <v>1998</v>
      </c>
      <c r="AA4" s="4">
        <v>1997</v>
      </c>
      <c r="AB4" s="4">
        <v>1996</v>
      </c>
      <c r="AC4" s="4">
        <v>1995</v>
      </c>
      <c r="AD4" s="4">
        <v>1994</v>
      </c>
      <c r="AE4" s="4">
        <v>1993</v>
      </c>
    </row>
    <row r="5" spans="1:33" x14ac:dyDescent="0.3">
      <c r="A5" s="5" t="s">
        <v>3</v>
      </c>
      <c r="B5" s="10">
        <v>1396.8750000000002</v>
      </c>
      <c r="C5" s="10">
        <v>1413.5</v>
      </c>
      <c r="D5" s="10">
        <v>1400.8</v>
      </c>
      <c r="E5" s="6">
        <v>1397.4</v>
      </c>
      <c r="F5" s="6">
        <v>1375.8</v>
      </c>
      <c r="G5" s="6">
        <v>1359.2</v>
      </c>
      <c r="H5" s="6">
        <v>1362.86</v>
      </c>
      <c r="I5" s="6">
        <v>1345.2</v>
      </c>
      <c r="J5" s="6">
        <v>1333.4</v>
      </c>
      <c r="K5" s="6">
        <v>1316.34</v>
      </c>
      <c r="L5" s="6">
        <v>1297.46</v>
      </c>
      <c r="M5" s="6">
        <v>1277.92</v>
      </c>
      <c r="N5" s="6">
        <v>1258</v>
      </c>
      <c r="O5" s="6">
        <v>1247.52</v>
      </c>
      <c r="P5" s="6">
        <v>1232.28</v>
      </c>
      <c r="Q5" s="6">
        <v>1216.25</v>
      </c>
      <c r="R5" s="6">
        <v>1199.96</v>
      </c>
      <c r="S5" s="6">
        <v>1184.1400000000001</v>
      </c>
      <c r="T5" s="6">
        <v>1167.76</v>
      </c>
      <c r="U5" s="6">
        <v>1154.06</v>
      </c>
      <c r="V5" s="6">
        <v>1142.83</v>
      </c>
      <c r="W5" s="6">
        <v>1127.8900000000001</v>
      </c>
      <c r="X5" s="6">
        <v>1113.53</v>
      </c>
      <c r="Y5" s="6">
        <v>1106.2</v>
      </c>
      <c r="Z5" s="6">
        <v>1097.76</v>
      </c>
      <c r="AA5" s="6">
        <v>1092.28</v>
      </c>
      <c r="AB5" s="6">
        <v>1083.23</v>
      </c>
      <c r="AC5" s="6">
        <v>960.3</v>
      </c>
      <c r="AD5" s="6">
        <v>1068.18</v>
      </c>
      <c r="AE5" s="6">
        <v>1056.93</v>
      </c>
    </row>
    <row r="6" spans="1:33" x14ac:dyDescent="0.3">
      <c r="A6" s="5" t="s">
        <v>4</v>
      </c>
      <c r="B6" s="10">
        <v>1118.0225</v>
      </c>
      <c r="C6" s="10">
        <v>1151.5999999999999</v>
      </c>
      <c r="D6" s="10">
        <v>1130.68</v>
      </c>
      <c r="E6" s="6">
        <v>1108.18</v>
      </c>
      <c r="F6" s="6">
        <v>1081.6300000000001</v>
      </c>
      <c r="G6" s="6">
        <v>1049.99</v>
      </c>
      <c r="H6" s="6">
        <v>1044.4000000000001</v>
      </c>
      <c r="I6" s="6">
        <v>1026.9000000000001</v>
      </c>
      <c r="J6" s="6">
        <v>1016.66</v>
      </c>
      <c r="K6" s="6">
        <v>1003.97</v>
      </c>
      <c r="L6" s="6">
        <v>993.2</v>
      </c>
      <c r="M6" s="6">
        <v>996.44</v>
      </c>
      <c r="N6" s="6">
        <v>985</v>
      </c>
      <c r="O6" s="6">
        <v>984.69</v>
      </c>
      <c r="P6" s="6">
        <v>974.27</v>
      </c>
      <c r="Q6" s="6">
        <v>964.14</v>
      </c>
      <c r="R6" s="6">
        <v>952.28</v>
      </c>
      <c r="S6" s="6">
        <v>942.99</v>
      </c>
      <c r="T6" s="6">
        <v>938.47</v>
      </c>
      <c r="U6" s="6">
        <v>932.16</v>
      </c>
      <c r="V6" s="6">
        <v>926.99</v>
      </c>
      <c r="W6" s="6">
        <v>923.75</v>
      </c>
      <c r="X6" s="6">
        <v>918.71</v>
      </c>
      <c r="Y6" s="6">
        <v>916.17</v>
      </c>
      <c r="Z6" s="6">
        <v>910.74</v>
      </c>
      <c r="AA6" s="6">
        <v>905.11</v>
      </c>
      <c r="AB6" s="6">
        <v>902.43</v>
      </c>
      <c r="AC6" s="6">
        <v>808.4</v>
      </c>
      <c r="AD6" s="6">
        <v>894.52</v>
      </c>
      <c r="AE6" s="6">
        <v>889.63</v>
      </c>
    </row>
    <row r="7" spans="1:33" x14ac:dyDescent="0.3">
      <c r="A7" s="5" t="s">
        <v>5</v>
      </c>
      <c r="B7" s="10">
        <v>1002.1474999999999</v>
      </c>
      <c r="C7" s="10">
        <v>988</v>
      </c>
      <c r="D7" s="10">
        <v>986.6</v>
      </c>
      <c r="E7" s="6">
        <v>1052.3900000000001</v>
      </c>
      <c r="F7" s="6">
        <v>981.6</v>
      </c>
      <c r="G7" s="6">
        <v>973.29</v>
      </c>
      <c r="H7" s="6">
        <v>1038</v>
      </c>
      <c r="I7" s="6">
        <v>1028.8399999999999</v>
      </c>
      <c r="J7" s="6">
        <v>1024.93</v>
      </c>
      <c r="K7" s="6">
        <v>1003.15</v>
      </c>
      <c r="L7" s="6">
        <v>1005.33</v>
      </c>
      <c r="M7" s="6">
        <v>997.29</v>
      </c>
      <c r="N7" s="6">
        <v>989.16</v>
      </c>
      <c r="O7" s="6">
        <v>977.41</v>
      </c>
      <c r="P7" s="6">
        <v>966.48</v>
      </c>
      <c r="Q7" s="6">
        <v>955.05</v>
      </c>
      <c r="R7" s="6">
        <v>939.5</v>
      </c>
      <c r="S7" s="6">
        <v>927.3</v>
      </c>
      <c r="T7" s="6">
        <v>917.55</v>
      </c>
      <c r="U7" s="6">
        <v>910.51</v>
      </c>
      <c r="V7" s="6">
        <v>903.99</v>
      </c>
      <c r="W7" s="6">
        <v>895.94</v>
      </c>
      <c r="X7" s="6">
        <v>889.8</v>
      </c>
      <c r="Y7" s="6">
        <v>875.4</v>
      </c>
      <c r="Z7" s="6">
        <v>867.27</v>
      </c>
      <c r="AA7" s="6">
        <v>862.26990957492069</v>
      </c>
      <c r="AB7" s="6">
        <v>857.29864627894653</v>
      </c>
      <c r="AC7" s="6">
        <v>852.3560439144087</v>
      </c>
      <c r="AD7" s="6">
        <v>847.44193724182128</v>
      </c>
      <c r="AE7" s="6">
        <v>842.55616197435734</v>
      </c>
      <c r="AF7" s="3"/>
      <c r="AG7" s="12"/>
    </row>
    <row r="8" spans="1:33" x14ac:dyDescent="0.3">
      <c r="A8" s="5" t="s">
        <v>6</v>
      </c>
      <c r="B8" s="10" t="e">
        <v>#N/A</v>
      </c>
      <c r="C8" s="10" t="e">
        <v>#N/A</v>
      </c>
      <c r="D8" s="10" t="e">
        <v>#N/A</v>
      </c>
      <c r="E8" s="6">
        <v>383.5</v>
      </c>
      <c r="F8" s="6">
        <v>376.72</v>
      </c>
      <c r="G8" s="6">
        <v>369.17</v>
      </c>
      <c r="H8" s="6">
        <v>370.25</v>
      </c>
      <c r="I8" s="6">
        <v>367.39</v>
      </c>
      <c r="J8" s="6">
        <v>369.74</v>
      </c>
      <c r="K8" s="6">
        <v>367.45</v>
      </c>
      <c r="L8" s="6">
        <v>365.84</v>
      </c>
      <c r="M8" s="6">
        <v>365.02</v>
      </c>
      <c r="N8" s="6">
        <v>365.5</v>
      </c>
      <c r="O8" s="6">
        <v>365.12</v>
      </c>
      <c r="P8" s="6">
        <v>360.23</v>
      </c>
      <c r="Q8" s="6">
        <v>355.31</v>
      </c>
      <c r="R8" s="6">
        <v>348.82</v>
      </c>
      <c r="S8" s="6">
        <v>340.39</v>
      </c>
      <c r="T8" s="6">
        <v>331.94</v>
      </c>
      <c r="U8" s="6">
        <v>327.39999999999998</v>
      </c>
      <c r="V8" s="6">
        <v>322.24</v>
      </c>
      <c r="W8" s="6">
        <v>315.31</v>
      </c>
      <c r="X8" s="6">
        <v>308.75</v>
      </c>
      <c r="Y8" s="6">
        <v>299.92</v>
      </c>
      <c r="Z8" s="6">
        <v>295.69</v>
      </c>
      <c r="AA8" s="6" t="e">
        <v>#N/A</v>
      </c>
      <c r="AB8" s="6" t="s">
        <v>34</v>
      </c>
      <c r="AC8" s="6" t="s">
        <v>34</v>
      </c>
      <c r="AD8" s="6" t="s">
        <v>34</v>
      </c>
      <c r="AE8" s="6" t="s">
        <v>34</v>
      </c>
      <c r="AF8" s="3"/>
      <c r="AG8" s="12"/>
    </row>
    <row r="9" spans="1:33" x14ac:dyDescent="0.3">
      <c r="A9" s="5" t="s">
        <v>7</v>
      </c>
      <c r="B9" s="10" t="e">
        <v>#N/A</v>
      </c>
      <c r="C9" s="10" t="e">
        <v>#N/A</v>
      </c>
      <c r="D9" s="10" t="e">
        <v>#N/A</v>
      </c>
      <c r="E9" s="6">
        <v>248.74</v>
      </c>
      <c r="F9" s="6">
        <v>245.85</v>
      </c>
      <c r="G9" s="6">
        <v>242.85</v>
      </c>
      <c r="H9" s="6">
        <v>240.97</v>
      </c>
      <c r="I9" s="6">
        <v>238.58</v>
      </c>
      <c r="J9" s="6">
        <v>237.88</v>
      </c>
      <c r="K9" s="6">
        <v>233.96</v>
      </c>
      <c r="L9" s="6">
        <v>230.32</v>
      </c>
      <c r="M9" s="6">
        <v>232.26</v>
      </c>
      <c r="N9" s="6">
        <v>229.56</v>
      </c>
      <c r="O9" s="6">
        <v>227.37</v>
      </c>
      <c r="P9" s="6">
        <v>224.29</v>
      </c>
      <c r="Q9" s="6">
        <v>220.85</v>
      </c>
      <c r="R9" s="6">
        <v>215.81</v>
      </c>
      <c r="S9" s="6">
        <v>213.49</v>
      </c>
      <c r="T9" s="6">
        <v>214.75</v>
      </c>
      <c r="U9" s="6">
        <v>213.89</v>
      </c>
      <c r="V9" s="6">
        <v>213.45</v>
      </c>
      <c r="W9" s="6">
        <v>211.83</v>
      </c>
      <c r="X9" s="6">
        <v>209.17</v>
      </c>
      <c r="Y9" s="6">
        <v>207.78</v>
      </c>
      <c r="Z9" s="6">
        <v>204.36</v>
      </c>
      <c r="AA9" s="6" t="e">
        <v>#N/A</v>
      </c>
      <c r="AB9" s="6" t="s">
        <v>34</v>
      </c>
      <c r="AC9" s="6" t="s">
        <v>34</v>
      </c>
      <c r="AD9" s="6" t="s">
        <v>34</v>
      </c>
      <c r="AE9" s="6" t="s">
        <v>34</v>
      </c>
      <c r="AF9" s="3"/>
      <c r="AG9" s="12"/>
    </row>
    <row r="10" spans="1:33" x14ac:dyDescent="0.3">
      <c r="A10" s="5" t="s">
        <v>8</v>
      </c>
      <c r="B10" s="10">
        <v>757.49749999999995</v>
      </c>
      <c r="C10" s="10">
        <v>765.4</v>
      </c>
      <c r="D10" s="10">
        <v>762.2</v>
      </c>
      <c r="E10" s="6">
        <v>756.4</v>
      </c>
      <c r="F10" s="6">
        <v>745.99</v>
      </c>
      <c r="G10" s="6">
        <v>736.95</v>
      </c>
      <c r="H10" s="6">
        <v>734.4</v>
      </c>
      <c r="I10" s="6">
        <v>730.41</v>
      </c>
      <c r="J10" s="6">
        <v>730.84</v>
      </c>
      <c r="K10" s="6">
        <v>727.11</v>
      </c>
      <c r="L10" s="6">
        <v>724.79</v>
      </c>
      <c r="M10" s="6">
        <v>722.69</v>
      </c>
      <c r="N10" s="6">
        <v>719.6</v>
      </c>
      <c r="O10" s="6">
        <v>716.55</v>
      </c>
      <c r="P10" s="6">
        <v>713.51</v>
      </c>
      <c r="Q10" s="6">
        <v>709.77</v>
      </c>
      <c r="R10" s="6">
        <v>703.56</v>
      </c>
      <c r="S10" s="6">
        <v>698.57</v>
      </c>
      <c r="T10" s="6">
        <v>693.87</v>
      </c>
      <c r="U10" s="6">
        <v>689.09</v>
      </c>
      <c r="V10" s="6">
        <v>688.92</v>
      </c>
      <c r="W10" s="6">
        <v>689.34</v>
      </c>
      <c r="X10" s="6">
        <v>685.1</v>
      </c>
      <c r="Y10" s="6">
        <v>677.08</v>
      </c>
      <c r="Z10" s="6">
        <v>674.86</v>
      </c>
      <c r="AA10" s="6">
        <v>671.74893558195936</v>
      </c>
      <c r="AB10" s="6">
        <v>668.65221298564938</v>
      </c>
      <c r="AC10" s="6">
        <v>665.56976609612593</v>
      </c>
      <c r="AD10" s="6">
        <v>662.50152910323061</v>
      </c>
      <c r="AE10" s="6">
        <v>659.44743650018609</v>
      </c>
      <c r="AF10" s="3"/>
      <c r="AG10" s="12"/>
    </row>
    <row r="11" spans="1:33" x14ac:dyDescent="0.3">
      <c r="A11" s="5" t="s">
        <v>9</v>
      </c>
      <c r="B11" s="10">
        <v>599.77500000000009</v>
      </c>
      <c r="C11" s="10">
        <v>603.6</v>
      </c>
      <c r="D11" s="10">
        <v>601.6</v>
      </c>
      <c r="E11" s="6">
        <v>598.69000000000005</v>
      </c>
      <c r="F11" s="6">
        <v>595.21</v>
      </c>
      <c r="G11" s="6">
        <v>594.89</v>
      </c>
      <c r="H11" s="6">
        <v>595.63</v>
      </c>
      <c r="I11" s="6">
        <v>593.55999999999995</v>
      </c>
      <c r="J11" s="6">
        <v>594.29</v>
      </c>
      <c r="K11" s="6">
        <v>591.45000000000005</v>
      </c>
      <c r="L11" s="6">
        <v>590.30999999999995</v>
      </c>
      <c r="M11" s="6">
        <v>588.54</v>
      </c>
      <c r="N11" s="6">
        <v>586.44000000000005</v>
      </c>
      <c r="O11" s="6">
        <v>584.79999999999995</v>
      </c>
      <c r="P11" s="6">
        <v>583.37</v>
      </c>
      <c r="Q11" s="6">
        <v>578.19000000000005</v>
      </c>
      <c r="R11" s="6">
        <v>572.08000000000004</v>
      </c>
      <c r="S11" s="6">
        <v>565.33000000000004</v>
      </c>
      <c r="T11" s="6">
        <v>561.6</v>
      </c>
      <c r="U11" s="6">
        <v>560.16</v>
      </c>
      <c r="V11" s="6">
        <v>557.92999999999995</v>
      </c>
      <c r="W11" s="6">
        <v>554.61</v>
      </c>
      <c r="X11" s="6">
        <v>551.47</v>
      </c>
      <c r="Y11" s="6">
        <v>545.30999999999995</v>
      </c>
      <c r="Z11" s="6">
        <v>543.24</v>
      </c>
      <c r="AA11" s="6">
        <v>541.09295040095958</v>
      </c>
      <c r="AB11" s="6">
        <v>538.95438659453521</v>
      </c>
      <c r="AC11" s="6">
        <v>536.8242750422952</v>
      </c>
      <c r="AD11" s="6">
        <v>534.70258233836194</v>
      </c>
      <c r="AE11" s="6">
        <v>532.5892752088879</v>
      </c>
      <c r="AF11" s="3"/>
      <c r="AG11" s="12"/>
    </row>
    <row r="12" spans="1:33" x14ac:dyDescent="0.3">
      <c r="A12" s="5" t="s">
        <v>10</v>
      </c>
      <c r="B12" s="10">
        <v>802.5474999999999</v>
      </c>
      <c r="C12" s="10">
        <v>851.7</v>
      </c>
      <c r="D12" s="10">
        <v>853.4</v>
      </c>
      <c r="E12" s="6">
        <v>753.8</v>
      </c>
      <c r="F12" s="6">
        <v>751.29</v>
      </c>
      <c r="G12" s="6">
        <v>748.92</v>
      </c>
      <c r="H12" s="6">
        <v>753.43</v>
      </c>
      <c r="I12" s="6">
        <v>753.83</v>
      </c>
      <c r="J12" s="6">
        <v>754.55</v>
      </c>
      <c r="K12" s="6">
        <v>752.67</v>
      </c>
      <c r="L12" s="6">
        <v>756.9</v>
      </c>
      <c r="M12" s="6">
        <v>761.77</v>
      </c>
      <c r="N12" s="6">
        <v>758.89</v>
      </c>
      <c r="O12" s="6">
        <v>756.51</v>
      </c>
      <c r="P12" s="6">
        <v>752.53</v>
      </c>
      <c r="Q12" s="6">
        <v>745.95</v>
      </c>
      <c r="R12" s="6">
        <v>739.26</v>
      </c>
      <c r="S12" s="6">
        <v>731.5</v>
      </c>
      <c r="T12" s="6">
        <v>724.08</v>
      </c>
      <c r="U12" s="6">
        <v>718.23</v>
      </c>
      <c r="V12" s="6">
        <v>712.51</v>
      </c>
      <c r="W12" s="6">
        <v>705.73</v>
      </c>
      <c r="X12" s="6">
        <v>699.64</v>
      </c>
      <c r="Y12" s="6">
        <v>691.23</v>
      </c>
      <c r="Z12" s="6">
        <v>686.87</v>
      </c>
      <c r="AA12" s="6">
        <v>682.60694167732026</v>
      </c>
      <c r="AB12" s="6">
        <v>678.37034202405766</v>
      </c>
      <c r="AC12" s="6">
        <v>674.16003682449332</v>
      </c>
      <c r="AD12" s="6">
        <v>669.97586288211312</v>
      </c>
      <c r="AE12" s="6">
        <v>665.81765801328186</v>
      </c>
      <c r="AF12" s="3"/>
      <c r="AG12" s="12"/>
    </row>
    <row r="13" spans="1:33" x14ac:dyDescent="0.3">
      <c r="A13" s="5" t="s">
        <v>11</v>
      </c>
      <c r="B13" s="10">
        <v>948.64499999999998</v>
      </c>
      <c r="C13" s="10">
        <v>943.2</v>
      </c>
      <c r="D13" s="10">
        <v>948.5</v>
      </c>
      <c r="E13" s="6">
        <v>951.34</v>
      </c>
      <c r="F13" s="6">
        <v>951.54</v>
      </c>
      <c r="G13" s="6">
        <v>955</v>
      </c>
      <c r="H13" s="6">
        <v>962.05</v>
      </c>
      <c r="I13" s="6">
        <v>961.37</v>
      </c>
      <c r="J13" s="6">
        <v>987.29</v>
      </c>
      <c r="K13" s="6">
        <v>995.21</v>
      </c>
      <c r="L13" s="6">
        <v>993.53</v>
      </c>
      <c r="M13" s="6">
        <v>993.3</v>
      </c>
      <c r="N13" s="6">
        <v>992.02</v>
      </c>
      <c r="O13" s="6">
        <v>991.59</v>
      </c>
      <c r="P13" s="6">
        <v>990.14</v>
      </c>
      <c r="Q13" s="6">
        <v>987.37</v>
      </c>
      <c r="R13" s="6">
        <v>980.35</v>
      </c>
      <c r="S13" s="6">
        <v>974.84</v>
      </c>
      <c r="T13" s="6">
        <v>970.23</v>
      </c>
      <c r="U13" s="6">
        <v>954.31</v>
      </c>
      <c r="V13" s="6">
        <v>948.28</v>
      </c>
      <c r="W13" s="6">
        <v>941.1</v>
      </c>
      <c r="X13" s="6">
        <v>934.64</v>
      </c>
      <c r="Y13" s="6">
        <v>927.09</v>
      </c>
      <c r="Z13" s="6">
        <v>921.83</v>
      </c>
      <c r="AA13" s="6">
        <v>920.77331038641103</v>
      </c>
      <c r="AB13" s="6">
        <v>919.71783205140866</v>
      </c>
      <c r="AC13" s="6">
        <v>918.66356360650957</v>
      </c>
      <c r="AD13" s="6">
        <v>917.6105036648222</v>
      </c>
      <c r="AE13" s="6">
        <v>916.55865084104471</v>
      </c>
      <c r="AF13" s="3"/>
      <c r="AG13" s="12"/>
    </row>
    <row r="14" spans="1:33" x14ac:dyDescent="0.3">
      <c r="A14" s="5" t="s">
        <v>12</v>
      </c>
      <c r="B14" s="10">
        <v>1475.0525</v>
      </c>
      <c r="C14" s="10">
        <v>1492.9</v>
      </c>
      <c r="D14" s="10">
        <v>1475.63</v>
      </c>
      <c r="E14" s="6">
        <v>1469.3</v>
      </c>
      <c r="F14" s="6">
        <v>1462.38</v>
      </c>
      <c r="G14" s="6">
        <v>1455.13</v>
      </c>
      <c r="H14" s="6">
        <v>1450</v>
      </c>
      <c r="I14" s="6">
        <v>1442.97</v>
      </c>
      <c r="J14" s="6">
        <v>1438.69</v>
      </c>
      <c r="K14" s="6">
        <v>1432.34</v>
      </c>
      <c r="L14" s="6">
        <v>1426.93</v>
      </c>
      <c r="M14" s="6">
        <v>1419.36</v>
      </c>
      <c r="N14" s="6">
        <v>1412</v>
      </c>
      <c r="O14" s="6">
        <v>1400.7</v>
      </c>
      <c r="P14" s="6">
        <v>1391.04</v>
      </c>
      <c r="Q14" s="6">
        <v>1378.86</v>
      </c>
      <c r="R14" s="6">
        <v>1368.08</v>
      </c>
      <c r="S14" s="6">
        <v>1360.26</v>
      </c>
      <c r="T14" s="6">
        <v>1352.39</v>
      </c>
      <c r="U14" s="6">
        <v>1341.77</v>
      </c>
      <c r="V14" s="6">
        <v>1334.23</v>
      </c>
      <c r="W14" s="6">
        <v>1327.14</v>
      </c>
      <c r="X14" s="6">
        <v>1321.63</v>
      </c>
      <c r="Y14" s="6">
        <v>1313.12</v>
      </c>
      <c r="Z14" s="6">
        <v>1306.58</v>
      </c>
      <c r="AA14" s="6">
        <v>1305.46</v>
      </c>
      <c r="AB14" s="6">
        <v>1304.43</v>
      </c>
      <c r="AC14" s="6">
        <v>1216.7</v>
      </c>
      <c r="AD14" s="6">
        <v>1298.81</v>
      </c>
      <c r="AE14" s="6">
        <v>1294.74</v>
      </c>
      <c r="AF14" s="3"/>
      <c r="AG14" s="12"/>
    </row>
    <row r="15" spans="1:33" x14ac:dyDescent="0.3">
      <c r="A15" s="5" t="s">
        <v>13</v>
      </c>
      <c r="B15" s="10">
        <v>715.7650000000001</v>
      </c>
      <c r="C15" s="10">
        <v>733.7</v>
      </c>
      <c r="D15" s="10">
        <v>722.6</v>
      </c>
      <c r="E15" s="6">
        <v>709.82</v>
      </c>
      <c r="F15" s="6">
        <v>696.94</v>
      </c>
      <c r="G15" s="6">
        <v>680.67</v>
      </c>
      <c r="H15" s="6">
        <v>662.79</v>
      </c>
      <c r="I15" s="6">
        <v>653.4</v>
      </c>
      <c r="J15" s="6">
        <v>648.72</v>
      </c>
      <c r="K15" s="6">
        <v>643.09</v>
      </c>
      <c r="L15" s="6">
        <v>638.48</v>
      </c>
      <c r="M15" s="6">
        <v>636.36</v>
      </c>
      <c r="N15" s="6">
        <v>632.41999999999996</v>
      </c>
      <c r="O15" s="6">
        <v>629.77</v>
      </c>
      <c r="P15" s="6">
        <v>624.46</v>
      </c>
      <c r="Q15" s="6">
        <v>617.16999999999996</v>
      </c>
      <c r="R15" s="6">
        <v>607.23</v>
      </c>
      <c r="S15" s="6">
        <v>595.79999999999995</v>
      </c>
      <c r="T15" s="6">
        <v>583.6</v>
      </c>
      <c r="U15" s="6">
        <v>572.23</v>
      </c>
      <c r="V15" s="6">
        <v>563.28</v>
      </c>
      <c r="W15" s="6">
        <v>553.04</v>
      </c>
      <c r="X15" s="6">
        <v>544.89</v>
      </c>
      <c r="Y15" s="6">
        <v>537.44000000000005</v>
      </c>
      <c r="Z15" s="6">
        <v>532.30999999999995</v>
      </c>
      <c r="AA15" s="6">
        <v>526.04196526349313</v>
      </c>
      <c r="AB15" s="6">
        <v>519.8477376308507</v>
      </c>
      <c r="AC15" s="6">
        <v>513.72644801171032</v>
      </c>
      <c r="AD15" s="6">
        <v>507.6772375493864</v>
      </c>
      <c r="AE15" s="6">
        <v>501.69925750036731</v>
      </c>
      <c r="AF15" s="3"/>
      <c r="AG15" s="12"/>
    </row>
    <row r="16" spans="1:33" x14ac:dyDescent="0.3">
      <c r="A16" s="5" t="s">
        <v>14</v>
      </c>
      <c r="B16" s="10">
        <v>846.7</v>
      </c>
      <c r="C16" s="10">
        <v>834.5</v>
      </c>
      <c r="D16" s="10">
        <v>813.83</v>
      </c>
      <c r="E16" s="6">
        <v>795.37</v>
      </c>
      <c r="F16" s="6">
        <v>774.1</v>
      </c>
      <c r="G16" s="6">
        <v>753.88</v>
      </c>
      <c r="H16" s="6">
        <v>736</v>
      </c>
      <c r="I16" s="6">
        <v>723.55</v>
      </c>
      <c r="J16" s="6">
        <v>715.76</v>
      </c>
      <c r="K16" s="6">
        <v>706.61</v>
      </c>
      <c r="L16" s="6">
        <v>700.52</v>
      </c>
      <c r="M16" s="6">
        <v>695.71</v>
      </c>
      <c r="N16" s="6">
        <v>689.12</v>
      </c>
      <c r="O16" s="6">
        <v>683.38</v>
      </c>
      <c r="P16" s="6">
        <v>677.64</v>
      </c>
      <c r="Q16" s="6">
        <v>672.35</v>
      </c>
      <c r="R16" s="6">
        <v>666.31</v>
      </c>
      <c r="S16" s="6">
        <v>660.45</v>
      </c>
      <c r="T16" s="6">
        <v>651.67999999999995</v>
      </c>
      <c r="U16" s="6">
        <v>642.78</v>
      </c>
      <c r="V16" s="6">
        <v>636.80999999999995</v>
      </c>
      <c r="W16" s="6">
        <v>629.14</v>
      </c>
      <c r="X16" s="6">
        <v>621.58000000000004</v>
      </c>
      <c r="Y16" s="6">
        <v>616.04999999999995</v>
      </c>
      <c r="Z16" s="6">
        <v>611.64</v>
      </c>
      <c r="AA16" s="6">
        <v>603.73524846234181</v>
      </c>
      <c r="AB16" s="6">
        <v>595.93265685024789</v>
      </c>
      <c r="AC16" s="6">
        <v>588.2309048628407</v>
      </c>
      <c r="AD16" s="6">
        <v>580.62868926263047</v>
      </c>
      <c r="AE16" s="6">
        <v>573.12472365499002</v>
      </c>
      <c r="AF16" s="3"/>
      <c r="AG16" s="12"/>
    </row>
    <row r="17" spans="1:33" x14ac:dyDescent="0.3">
      <c r="A17" s="5" t="s">
        <v>15</v>
      </c>
      <c r="B17" s="10">
        <v>621.1</v>
      </c>
      <c r="C17" s="10">
        <v>618.29999999999995</v>
      </c>
      <c r="D17" s="10">
        <v>613.66</v>
      </c>
      <c r="E17" s="6">
        <v>608.47</v>
      </c>
      <c r="F17" s="6">
        <v>602.96</v>
      </c>
      <c r="G17" s="6">
        <v>596.92999999999995</v>
      </c>
      <c r="H17" s="6">
        <v>590.96</v>
      </c>
      <c r="I17" s="6">
        <v>586.57000000000005</v>
      </c>
      <c r="J17" s="6">
        <v>583.78</v>
      </c>
      <c r="K17" s="6">
        <v>580.15</v>
      </c>
      <c r="L17" s="6">
        <v>577.71</v>
      </c>
      <c r="M17" s="6">
        <v>576.4</v>
      </c>
      <c r="N17" s="6">
        <v>574.08000000000004</v>
      </c>
      <c r="O17" s="6">
        <v>571.02</v>
      </c>
      <c r="P17" s="6">
        <v>568.09</v>
      </c>
      <c r="Q17" s="6">
        <v>564.55999999999995</v>
      </c>
      <c r="R17" s="6">
        <v>560.45000000000005</v>
      </c>
      <c r="S17" s="6">
        <v>556.70000000000005</v>
      </c>
      <c r="T17" s="6">
        <v>552.69000000000005</v>
      </c>
      <c r="U17" s="6">
        <v>549.07000000000005</v>
      </c>
      <c r="V17" s="6">
        <v>546.19000000000005</v>
      </c>
      <c r="W17" s="6">
        <v>543.35</v>
      </c>
      <c r="X17" s="6">
        <v>540.94000000000005</v>
      </c>
      <c r="Y17" s="6">
        <v>538.41</v>
      </c>
      <c r="Z17" s="6">
        <v>535.27</v>
      </c>
      <c r="AA17" s="6">
        <v>532.09522102026551</v>
      </c>
      <c r="AB17" s="6">
        <v>528.93927220394414</v>
      </c>
      <c r="AC17" s="6">
        <v>525.80204186607887</v>
      </c>
      <c r="AD17" s="6">
        <v>522.68341898413541</v>
      </c>
      <c r="AE17" s="6">
        <v>519.58329319407324</v>
      </c>
      <c r="AF17" s="3"/>
      <c r="AG17" s="12"/>
    </row>
    <row r="18" spans="1:33" x14ac:dyDescent="0.3">
      <c r="A18" s="5" t="s">
        <v>16</v>
      </c>
      <c r="B18" s="10">
        <v>800.2</v>
      </c>
      <c r="C18" s="10">
        <v>792.7</v>
      </c>
      <c r="D18" s="10">
        <v>781.5</v>
      </c>
      <c r="E18" s="6">
        <v>770.44</v>
      </c>
      <c r="F18" s="6">
        <v>757.96</v>
      </c>
      <c r="G18" s="6">
        <v>742.76</v>
      </c>
      <c r="H18" s="6">
        <v>729.83</v>
      </c>
      <c r="I18" s="6">
        <v>717.72</v>
      </c>
      <c r="J18" s="6">
        <v>712.81</v>
      </c>
      <c r="K18" s="6">
        <v>711.5</v>
      </c>
      <c r="L18" s="6">
        <v>710.53</v>
      </c>
      <c r="M18" s="6">
        <v>706.13</v>
      </c>
      <c r="N18" s="6">
        <v>493.42</v>
      </c>
      <c r="O18" s="6">
        <v>491.43</v>
      </c>
      <c r="P18" s="6">
        <v>486.74</v>
      </c>
      <c r="Q18" s="6">
        <v>478.9</v>
      </c>
      <c r="R18" s="6">
        <v>469.85</v>
      </c>
      <c r="S18" s="6">
        <v>455.7</v>
      </c>
      <c r="T18" s="6">
        <v>444.68</v>
      </c>
      <c r="U18" s="6">
        <v>456.6</v>
      </c>
      <c r="V18" s="6">
        <v>448.08</v>
      </c>
      <c r="W18" s="6">
        <v>442.16</v>
      </c>
      <c r="X18" s="6">
        <v>438.18</v>
      </c>
      <c r="Y18" s="6">
        <v>429.95</v>
      </c>
      <c r="Z18" s="6">
        <v>425.98</v>
      </c>
      <c r="AA18" s="6">
        <v>415.37163470818263</v>
      </c>
      <c r="AB18" s="6">
        <v>405.02745415312427</v>
      </c>
      <c r="AC18" s="6">
        <v>394.94087922737384</v>
      </c>
      <c r="AD18" s="6">
        <v>385.10549466585564</v>
      </c>
      <c r="AE18" s="6">
        <v>375.5150449656316</v>
      </c>
      <c r="AF18" s="3"/>
      <c r="AG18" s="12"/>
    </row>
    <row r="19" spans="1:33" x14ac:dyDescent="0.3">
      <c r="A19" s="5" t="s">
        <v>17</v>
      </c>
      <c r="B19" s="10">
        <v>728.8</v>
      </c>
      <c r="C19" s="10">
        <v>723.4</v>
      </c>
      <c r="D19" s="10">
        <v>715.4</v>
      </c>
      <c r="E19" s="6">
        <v>710.09</v>
      </c>
      <c r="F19" s="6">
        <v>702.66</v>
      </c>
      <c r="G19" s="6">
        <v>693.35</v>
      </c>
      <c r="H19" s="6">
        <v>687.06</v>
      </c>
      <c r="I19" s="6">
        <v>678.36</v>
      </c>
      <c r="J19" s="6">
        <v>674.94</v>
      </c>
      <c r="K19" s="6">
        <v>655.49</v>
      </c>
      <c r="L19" s="6">
        <v>655.27</v>
      </c>
      <c r="M19" s="6">
        <v>649.41</v>
      </c>
      <c r="N19" s="6">
        <v>645.9</v>
      </c>
      <c r="O19" s="6">
        <v>637.91999999999996</v>
      </c>
      <c r="P19" s="6">
        <v>635.95000000000005</v>
      </c>
      <c r="Q19" s="6">
        <v>630.29999999999995</v>
      </c>
      <c r="R19" s="6">
        <v>622.73</v>
      </c>
      <c r="S19" s="6">
        <v>614.84</v>
      </c>
      <c r="T19" s="6">
        <v>609.39</v>
      </c>
      <c r="U19" s="6">
        <v>604.86</v>
      </c>
      <c r="V19" s="6">
        <v>597.54</v>
      </c>
      <c r="W19" s="6">
        <v>594.14</v>
      </c>
      <c r="X19" s="6">
        <v>589.23</v>
      </c>
      <c r="Y19" s="6">
        <v>583.13</v>
      </c>
      <c r="Z19" s="6">
        <v>579.82000000000005</v>
      </c>
      <c r="AA19" s="6">
        <v>574.5404162563251</v>
      </c>
      <c r="AB19" s="6">
        <v>569.30890606048649</v>
      </c>
      <c r="AC19" s="6">
        <v>564.12503167608043</v>
      </c>
      <c r="AD19" s="6">
        <v>558.98835935253669</v>
      </c>
      <c r="AE19" s="6">
        <v>553.89845928882528</v>
      </c>
      <c r="AF19" s="3"/>
      <c r="AG19" s="12"/>
    </row>
    <row r="20" spans="1:33" x14ac:dyDescent="0.3">
      <c r="A20" s="5" t="s">
        <v>18</v>
      </c>
      <c r="B20" s="10" t="e">
        <v>#N/A</v>
      </c>
      <c r="C20" s="10" t="e">
        <v>#N/A</v>
      </c>
      <c r="D20" s="10" t="e">
        <v>#N/A</v>
      </c>
      <c r="E20" s="6">
        <v>261.10000000000002</v>
      </c>
      <c r="F20" s="6">
        <v>242.53</v>
      </c>
      <c r="G20" s="6">
        <v>231.03</v>
      </c>
      <c r="H20" s="6">
        <v>220.55</v>
      </c>
      <c r="I20" s="6">
        <v>211.15</v>
      </c>
      <c r="J20" s="6">
        <v>203.44</v>
      </c>
      <c r="K20" s="6">
        <v>196.78</v>
      </c>
      <c r="L20" s="6">
        <v>190.92</v>
      </c>
      <c r="M20" s="6">
        <v>185.26</v>
      </c>
      <c r="N20" s="6">
        <v>180.21</v>
      </c>
      <c r="O20" s="6">
        <v>177</v>
      </c>
      <c r="P20" s="6">
        <v>173.67</v>
      </c>
      <c r="Q20" s="6">
        <v>167.24</v>
      </c>
      <c r="R20" s="6">
        <v>160.38</v>
      </c>
      <c r="S20" s="6">
        <v>153.22</v>
      </c>
      <c r="T20" s="6">
        <v>146.77000000000001</v>
      </c>
      <c r="U20" s="6">
        <v>141.76</v>
      </c>
      <c r="V20" s="6">
        <v>137.16</v>
      </c>
      <c r="W20" s="6">
        <v>134.36000000000001</v>
      </c>
      <c r="X20" s="6">
        <v>131.27000000000001</v>
      </c>
      <c r="Y20" s="6">
        <v>128.99</v>
      </c>
      <c r="Z20" s="6">
        <v>126.59</v>
      </c>
      <c r="AA20" s="6" t="e">
        <v>#N/A</v>
      </c>
      <c r="AB20" s="6" t="s">
        <v>34</v>
      </c>
      <c r="AC20" s="6" t="s">
        <v>34</v>
      </c>
      <c r="AD20" s="6" t="s">
        <v>34</v>
      </c>
      <c r="AE20" s="6" t="s">
        <v>34</v>
      </c>
      <c r="AF20" s="3"/>
      <c r="AG20" s="12"/>
    </row>
    <row r="21" spans="1:33" x14ac:dyDescent="0.3">
      <c r="A21" s="5" t="s">
        <v>19</v>
      </c>
      <c r="B21" s="10">
        <v>536.64499999999998</v>
      </c>
      <c r="C21" s="10">
        <v>540.4</v>
      </c>
      <c r="D21" s="10">
        <v>538.29999999999995</v>
      </c>
      <c r="E21" s="6">
        <v>536</v>
      </c>
      <c r="F21" s="6">
        <v>531.88</v>
      </c>
      <c r="G21" s="6">
        <v>524.66</v>
      </c>
      <c r="H21" s="6">
        <v>522.79</v>
      </c>
      <c r="I21" s="6">
        <v>520.38</v>
      </c>
      <c r="J21" s="6">
        <v>517.73</v>
      </c>
      <c r="K21" s="6">
        <v>510.08</v>
      </c>
      <c r="L21" s="6">
        <v>507.87</v>
      </c>
      <c r="M21" s="6">
        <v>504.95</v>
      </c>
      <c r="N21" s="6">
        <v>502.25</v>
      </c>
      <c r="O21" s="6">
        <v>497.33</v>
      </c>
      <c r="P21" s="6">
        <v>494.73</v>
      </c>
      <c r="Q21" s="6">
        <v>491.31</v>
      </c>
      <c r="R21" s="6">
        <v>483.96</v>
      </c>
      <c r="S21" s="6">
        <v>475.17</v>
      </c>
      <c r="T21" s="6">
        <v>460.79</v>
      </c>
      <c r="U21" s="6">
        <v>450.77</v>
      </c>
      <c r="V21" s="6">
        <v>448.85</v>
      </c>
      <c r="W21" s="6">
        <v>440.16</v>
      </c>
      <c r="X21" s="6">
        <v>432.55</v>
      </c>
      <c r="Y21" s="6">
        <v>424.23</v>
      </c>
      <c r="Z21" s="6">
        <v>415.84</v>
      </c>
      <c r="AA21" s="6">
        <v>411.61939419937329</v>
      </c>
      <c r="AB21" s="6">
        <v>407.44162582016901</v>
      </c>
      <c r="AC21" s="6">
        <v>403.30626008009261</v>
      </c>
      <c r="AD21" s="6">
        <v>399.21286660971197</v>
      </c>
      <c r="AE21" s="6">
        <v>395.1610194076685</v>
      </c>
      <c r="AF21" s="3"/>
      <c r="AG21" s="12"/>
    </row>
    <row r="22" spans="1:33" x14ac:dyDescent="0.3">
      <c r="A22" s="5" t="s">
        <v>20</v>
      </c>
      <c r="B22" s="10">
        <v>768.98500000000001</v>
      </c>
      <c r="C22" s="10">
        <v>816.6</v>
      </c>
      <c r="D22" s="10">
        <v>806.7</v>
      </c>
      <c r="E22" s="6">
        <v>796.74</v>
      </c>
      <c r="F22" s="6">
        <v>655.9</v>
      </c>
      <c r="G22" s="6">
        <v>643.62</v>
      </c>
      <c r="H22" s="6">
        <v>632.83000000000004</v>
      </c>
      <c r="I22" s="6">
        <v>625.73</v>
      </c>
      <c r="J22" s="6">
        <v>621.61</v>
      </c>
      <c r="K22" s="6">
        <v>613.25</v>
      </c>
      <c r="L22" s="6">
        <v>609.21</v>
      </c>
      <c r="M22" s="6">
        <v>606.64</v>
      </c>
      <c r="N22" s="6">
        <v>604.08000000000004</v>
      </c>
      <c r="O22" s="6">
        <v>603.27</v>
      </c>
      <c r="P22" s="6">
        <v>603.99</v>
      </c>
      <c r="Q22" s="6">
        <v>604.85</v>
      </c>
      <c r="R22" s="6">
        <v>603.35</v>
      </c>
      <c r="S22" s="6">
        <v>597.44000000000005</v>
      </c>
      <c r="T22" s="6">
        <v>590.08000000000004</v>
      </c>
      <c r="U22" s="6">
        <v>582.55999999999995</v>
      </c>
      <c r="V22" s="6">
        <v>575.01</v>
      </c>
      <c r="W22" s="6">
        <v>569</v>
      </c>
      <c r="X22" s="6">
        <v>562.65</v>
      </c>
      <c r="Y22" s="6">
        <v>557.63</v>
      </c>
      <c r="Z22" s="6">
        <v>553.54</v>
      </c>
      <c r="AA22" s="6">
        <v>546.30887398556695</v>
      </c>
      <c r="AB22" s="6">
        <v>539.17221121396483</v>
      </c>
      <c r="AC22" s="6">
        <v>532.12877767209125</v>
      </c>
      <c r="AD22" s="6">
        <v>525.17735546727658</v>
      </c>
      <c r="AE22" s="6">
        <v>518.31674261669571</v>
      </c>
      <c r="AF22" s="3"/>
      <c r="AG22" s="12"/>
    </row>
    <row r="23" spans="1:33" x14ac:dyDescent="0.3">
      <c r="A23" s="5" t="s">
        <v>21</v>
      </c>
      <c r="B23" s="10">
        <v>832.96500000000003</v>
      </c>
      <c r="C23" s="10">
        <v>846.2</v>
      </c>
      <c r="D23" s="10">
        <v>836.8</v>
      </c>
      <c r="E23" s="6">
        <v>831.07</v>
      </c>
      <c r="F23" s="6">
        <v>817.79</v>
      </c>
      <c r="G23" s="6">
        <v>803.28</v>
      </c>
      <c r="H23" s="6">
        <v>791.35</v>
      </c>
      <c r="I23" s="6">
        <v>783</v>
      </c>
      <c r="J23" s="6">
        <v>780.64</v>
      </c>
      <c r="K23" s="6">
        <v>773.67</v>
      </c>
      <c r="L23" s="6">
        <v>769.56</v>
      </c>
      <c r="M23" s="6">
        <v>766.36</v>
      </c>
      <c r="N23" s="6">
        <v>763.64</v>
      </c>
      <c r="O23" s="6">
        <v>762.92</v>
      </c>
      <c r="P23" s="6">
        <v>761.56</v>
      </c>
      <c r="Q23" s="6">
        <v>757.99</v>
      </c>
      <c r="R23" s="6">
        <v>749.38</v>
      </c>
      <c r="S23" s="6">
        <v>740.91</v>
      </c>
      <c r="T23" s="6">
        <v>731.12</v>
      </c>
      <c r="U23" s="6">
        <v>720.68</v>
      </c>
      <c r="V23" s="6">
        <v>715.65</v>
      </c>
      <c r="W23" s="6">
        <v>710.49</v>
      </c>
      <c r="X23" s="6">
        <v>706.65</v>
      </c>
      <c r="Y23" s="6">
        <v>702.97</v>
      </c>
      <c r="Z23" s="6">
        <v>699.57</v>
      </c>
      <c r="AA23" s="6">
        <v>694.70328755294963</v>
      </c>
      <c r="AB23" s="6">
        <v>689.87043146057749</v>
      </c>
      <c r="AC23" s="6">
        <v>685.07119619371178</v>
      </c>
      <c r="AD23" s="6">
        <v>680.30534786169119</v>
      </c>
      <c r="AE23" s="6">
        <v>675.5726542009661</v>
      </c>
      <c r="AF23" s="3"/>
      <c r="AG23" s="12"/>
    </row>
    <row r="24" spans="1:33" x14ac:dyDescent="0.3">
      <c r="A24" s="5" t="s">
        <v>22</v>
      </c>
      <c r="B24" s="10">
        <v>888.97500000000002</v>
      </c>
      <c r="C24" s="10">
        <v>911.5</v>
      </c>
      <c r="D24" s="10">
        <v>898.9</v>
      </c>
      <c r="E24" s="6">
        <v>881.6</v>
      </c>
      <c r="F24" s="6">
        <v>863.9</v>
      </c>
      <c r="G24" s="6">
        <v>842.25</v>
      </c>
      <c r="H24" s="6">
        <v>827.06</v>
      </c>
      <c r="I24" s="6">
        <v>810.49</v>
      </c>
      <c r="J24" s="6">
        <v>937.8</v>
      </c>
      <c r="K24" s="6">
        <v>919.1</v>
      </c>
      <c r="L24" s="6">
        <v>1072.5</v>
      </c>
      <c r="M24" s="6">
        <v>1010.1</v>
      </c>
      <c r="N24" s="6">
        <v>744.62</v>
      </c>
      <c r="O24" s="6">
        <v>731.47</v>
      </c>
      <c r="P24" s="6">
        <v>719.61</v>
      </c>
      <c r="Q24" s="6">
        <v>707.01</v>
      </c>
      <c r="R24" s="6">
        <v>691.62</v>
      </c>
      <c r="S24" s="6">
        <v>679.7</v>
      </c>
      <c r="T24" s="6">
        <v>671.15</v>
      </c>
      <c r="U24" s="6">
        <v>661.07</v>
      </c>
      <c r="V24" s="6">
        <v>649.09</v>
      </c>
      <c r="W24" s="6">
        <v>638.91</v>
      </c>
      <c r="X24" s="6">
        <v>628.02</v>
      </c>
      <c r="Y24" s="6">
        <v>615.36</v>
      </c>
      <c r="Z24" s="6">
        <v>606.02</v>
      </c>
      <c r="AA24" s="6">
        <v>596.8028019486502</v>
      </c>
      <c r="AB24" s="6">
        <v>587.7257919107617</v>
      </c>
      <c r="AC24" s="6">
        <v>578.78683771134934</v>
      </c>
      <c r="AD24" s="6">
        <v>569.98383960452134</v>
      </c>
      <c r="AE24" s="6">
        <v>561.31472978025215</v>
      </c>
      <c r="AF24" s="3"/>
      <c r="AG24" s="12"/>
    </row>
    <row r="25" spans="1:33" x14ac:dyDescent="0.3">
      <c r="A25" s="5" t="s">
        <v>23</v>
      </c>
      <c r="B25" s="10">
        <v>944.4</v>
      </c>
      <c r="C25" s="10">
        <v>934.4</v>
      </c>
      <c r="D25" s="10">
        <v>916.2</v>
      </c>
      <c r="E25" s="6">
        <v>906.4</v>
      </c>
      <c r="F25" s="6">
        <v>883.73</v>
      </c>
      <c r="G25" s="6">
        <v>853.65</v>
      </c>
      <c r="H25" s="6">
        <v>833.85</v>
      </c>
      <c r="I25" s="6">
        <v>829.27</v>
      </c>
      <c r="J25" s="6">
        <v>827.31</v>
      </c>
      <c r="K25" s="6">
        <v>822.05</v>
      </c>
      <c r="L25" s="6">
        <v>821.71</v>
      </c>
      <c r="M25" s="6">
        <v>827.23</v>
      </c>
      <c r="N25" s="6">
        <v>836.73</v>
      </c>
      <c r="O25" s="6">
        <v>835.55</v>
      </c>
      <c r="P25" s="6">
        <v>833.24</v>
      </c>
      <c r="Q25" s="6">
        <v>828.21</v>
      </c>
      <c r="R25" s="6">
        <v>818.84</v>
      </c>
      <c r="S25" s="6">
        <v>801.36</v>
      </c>
      <c r="T25" s="6">
        <v>785.9</v>
      </c>
      <c r="U25" s="6">
        <v>781.19</v>
      </c>
      <c r="V25" s="6">
        <v>768.1</v>
      </c>
      <c r="W25" s="6">
        <v>758.23</v>
      </c>
      <c r="X25" s="6">
        <v>749.19</v>
      </c>
      <c r="Y25" s="6">
        <v>740.2</v>
      </c>
      <c r="Z25" s="6">
        <v>731.79</v>
      </c>
      <c r="AA25" s="6">
        <v>724.36205173566157</v>
      </c>
      <c r="AB25" s="6">
        <v>717.00949998592114</v>
      </c>
      <c r="AC25" s="6">
        <v>709.73157944733146</v>
      </c>
      <c r="AD25" s="6">
        <v>702.52753258456755</v>
      </c>
      <c r="AE25" s="6">
        <v>695.39660955157797</v>
      </c>
      <c r="AF25" s="3"/>
      <c r="AG25" s="12"/>
    </row>
    <row r="26" spans="1:33" x14ac:dyDescent="0.3">
      <c r="A26" s="5" t="s">
        <v>24</v>
      </c>
      <c r="B26" s="10">
        <v>743.6</v>
      </c>
      <c r="C26" s="10">
        <v>760</v>
      </c>
      <c r="D26" s="10">
        <v>747.3</v>
      </c>
      <c r="E26" s="6">
        <v>738.24</v>
      </c>
      <c r="F26" s="6">
        <v>728.86</v>
      </c>
      <c r="G26" s="6">
        <v>708.79</v>
      </c>
      <c r="H26" s="6">
        <v>696</v>
      </c>
      <c r="I26" s="6">
        <v>680.36</v>
      </c>
      <c r="J26" s="6">
        <v>671.41</v>
      </c>
      <c r="K26" s="6">
        <v>662.81</v>
      </c>
      <c r="L26" s="6">
        <v>660.62</v>
      </c>
      <c r="M26" s="6">
        <v>656.62</v>
      </c>
      <c r="N26" s="6">
        <v>650.12</v>
      </c>
      <c r="O26" s="6">
        <v>646.84</v>
      </c>
      <c r="P26" s="6">
        <v>641.74</v>
      </c>
      <c r="Q26" s="6">
        <v>637.36</v>
      </c>
      <c r="R26" s="6">
        <v>631</v>
      </c>
      <c r="S26" s="6">
        <v>620.91999999999996</v>
      </c>
      <c r="T26" s="6">
        <v>610.38</v>
      </c>
      <c r="U26" s="6">
        <v>601.76</v>
      </c>
      <c r="V26" s="6">
        <v>595.46</v>
      </c>
      <c r="W26" s="6">
        <v>587.09</v>
      </c>
      <c r="X26" s="6">
        <v>583.19000000000005</v>
      </c>
      <c r="Y26" s="6">
        <v>582.47</v>
      </c>
      <c r="Z26" s="6">
        <v>576.88</v>
      </c>
      <c r="AA26" s="6">
        <v>571.05156569694975</v>
      </c>
      <c r="AB26" s="6">
        <v>565.28201824458756</v>
      </c>
      <c r="AC26" s="6">
        <v>559.57076268704657</v>
      </c>
      <c r="AD26" s="6">
        <v>553.91721007952128</v>
      </c>
      <c r="AE26" s="6">
        <v>548.32077742753575</v>
      </c>
      <c r="AF26" s="3"/>
      <c r="AG26" s="12"/>
    </row>
    <row r="27" spans="1:33" x14ac:dyDescent="0.3">
      <c r="A27" s="5" t="s">
        <v>25</v>
      </c>
      <c r="B27" s="10">
        <v>1049</v>
      </c>
      <c r="C27" s="10">
        <v>1011.5</v>
      </c>
      <c r="D27" s="10">
        <v>985.11</v>
      </c>
      <c r="E27" s="6">
        <v>953.72</v>
      </c>
      <c r="F27" s="6">
        <v>927.69</v>
      </c>
      <c r="G27" s="6">
        <v>897.87</v>
      </c>
      <c r="H27" s="6">
        <v>870.49</v>
      </c>
      <c r="I27" s="6">
        <v>854.19</v>
      </c>
      <c r="J27" s="6">
        <v>842.42</v>
      </c>
      <c r="K27" s="6">
        <v>832.31</v>
      </c>
      <c r="L27" s="6">
        <v>822.3</v>
      </c>
      <c r="M27" s="6">
        <v>814.58</v>
      </c>
      <c r="N27" s="6">
        <v>806.14</v>
      </c>
      <c r="O27" s="6">
        <v>794.62</v>
      </c>
      <c r="P27" s="6">
        <v>784.17</v>
      </c>
      <c r="Q27" s="6">
        <v>773.48</v>
      </c>
      <c r="R27" s="6">
        <v>760.72</v>
      </c>
      <c r="S27" s="6">
        <v>750.53</v>
      </c>
      <c r="T27" s="6">
        <v>737.67</v>
      </c>
      <c r="U27" s="6">
        <v>725.19</v>
      </c>
      <c r="V27" s="6">
        <v>720.62</v>
      </c>
      <c r="W27" s="6">
        <v>712.6</v>
      </c>
      <c r="X27" s="6">
        <v>700.69</v>
      </c>
      <c r="Y27" s="6">
        <v>685</v>
      </c>
      <c r="Z27" s="6">
        <v>674.14</v>
      </c>
      <c r="AA27" s="6">
        <v>662.32184753671663</v>
      </c>
      <c r="AB27" s="6">
        <v>650.71087567040922</v>
      </c>
      <c r="AC27" s="6">
        <v>639.3034523782303</v>
      </c>
      <c r="AD27" s="6">
        <v>628.09600930926933</v>
      </c>
      <c r="AE27" s="6">
        <v>617.08504066833893</v>
      </c>
      <c r="AF27" s="3"/>
      <c r="AG27" s="12"/>
    </row>
    <row r="28" spans="1:33" x14ac:dyDescent="0.3">
      <c r="A28" s="5" t="s">
        <v>26</v>
      </c>
      <c r="B28" s="10">
        <v>545.47249999999997</v>
      </c>
      <c r="C28" s="10">
        <v>627.9</v>
      </c>
      <c r="D28" s="10">
        <v>548.58000000000004</v>
      </c>
      <c r="E28" s="6">
        <v>550.71</v>
      </c>
      <c r="F28" s="6">
        <v>454.7</v>
      </c>
      <c r="G28" s="6">
        <v>434.72</v>
      </c>
      <c r="H28" s="6">
        <v>384.52</v>
      </c>
      <c r="I28" s="6">
        <v>354.99</v>
      </c>
      <c r="J28" s="6">
        <v>332.21</v>
      </c>
      <c r="K28" s="6">
        <v>310.47000000000003</v>
      </c>
      <c r="L28" s="6">
        <v>287.62</v>
      </c>
      <c r="M28" s="6">
        <v>267.89999999999998</v>
      </c>
      <c r="N28" s="6">
        <v>259.87</v>
      </c>
      <c r="O28" s="6">
        <v>245.96</v>
      </c>
      <c r="P28" s="6">
        <v>232.49</v>
      </c>
      <c r="Q28" s="6">
        <v>216.85</v>
      </c>
      <c r="R28" s="6">
        <v>200.89</v>
      </c>
      <c r="S28" s="6">
        <v>181.93</v>
      </c>
      <c r="T28" s="6">
        <v>165.13</v>
      </c>
      <c r="U28" s="6">
        <v>151.21</v>
      </c>
      <c r="V28" s="6">
        <v>139.44999999999999</v>
      </c>
      <c r="W28" s="6">
        <v>132.04</v>
      </c>
      <c r="X28" s="6">
        <v>124.92</v>
      </c>
      <c r="Y28" s="6">
        <v>119.85</v>
      </c>
      <c r="Z28" s="6">
        <v>114.6</v>
      </c>
      <c r="AA28" s="6">
        <v>107.66662211806886</v>
      </c>
      <c r="AB28" s="6">
        <v>101.15271830990432</v>
      </c>
      <c r="AC28" s="6">
        <v>95.032910108969745</v>
      </c>
      <c r="AD28" s="6">
        <v>89.28335446320115</v>
      </c>
      <c r="AE28" s="6">
        <v>83.881650841388094</v>
      </c>
      <c r="AF28" s="3"/>
      <c r="AG28" s="12"/>
    </row>
    <row r="29" spans="1:33" x14ac:dyDescent="0.3">
      <c r="A29" s="5" t="s">
        <v>27</v>
      </c>
      <c r="B29" s="10">
        <v>786.27250000000004</v>
      </c>
      <c r="C29" s="10">
        <v>800.9</v>
      </c>
      <c r="D29" s="10">
        <v>791.4</v>
      </c>
      <c r="E29" s="6">
        <v>781.97</v>
      </c>
      <c r="F29" s="6">
        <v>770.82</v>
      </c>
      <c r="G29" s="6">
        <v>756.86</v>
      </c>
      <c r="H29" s="6">
        <v>751.75</v>
      </c>
      <c r="I29" s="6">
        <v>740.23</v>
      </c>
      <c r="J29" s="6">
        <v>729.66</v>
      </c>
      <c r="K29" s="6">
        <v>724.43</v>
      </c>
      <c r="L29" s="6">
        <v>713.5</v>
      </c>
      <c r="M29" s="6">
        <v>711.49</v>
      </c>
      <c r="N29" s="6">
        <v>707.37</v>
      </c>
      <c r="O29" s="6">
        <v>697.9</v>
      </c>
      <c r="P29" s="6">
        <v>691.69</v>
      </c>
      <c r="Q29" s="6">
        <v>683.51</v>
      </c>
      <c r="R29" s="6">
        <v>671.89</v>
      </c>
      <c r="S29" s="6">
        <v>659.54</v>
      </c>
      <c r="T29" s="6">
        <v>648.85</v>
      </c>
      <c r="U29" s="6">
        <v>641.66999999999996</v>
      </c>
      <c r="V29" s="6">
        <v>634.67999999999995</v>
      </c>
      <c r="W29" s="6">
        <v>629.75</v>
      </c>
      <c r="X29" s="6">
        <v>625.24</v>
      </c>
      <c r="Y29" s="6">
        <v>615.16999999999996</v>
      </c>
      <c r="Z29" s="6">
        <v>612.21</v>
      </c>
      <c r="AA29" s="6">
        <v>606.11287940420118</v>
      </c>
      <c r="AB29" s="6">
        <v>600.07648123952845</v>
      </c>
      <c r="AC29" s="6">
        <v>594.10020075926832</v>
      </c>
      <c r="AD29" s="6">
        <v>588.18343923949965</v>
      </c>
      <c r="AE29" s="6">
        <v>582.32560391911124</v>
      </c>
      <c r="AF29" s="3"/>
      <c r="AG29" s="12"/>
    </row>
    <row r="30" spans="1:33" x14ac:dyDescent="0.3">
      <c r="A30" s="5" t="s">
        <v>28</v>
      </c>
      <c r="B30" s="10" t="e">
        <v>#N/A</v>
      </c>
      <c r="C30" s="10" t="e">
        <v>#N/A</v>
      </c>
      <c r="D30" s="10" t="e">
        <v>#N/A</v>
      </c>
      <c r="E30" s="6">
        <v>182.89</v>
      </c>
      <c r="F30" s="6">
        <v>177.61</v>
      </c>
      <c r="G30" s="6">
        <v>171.05</v>
      </c>
      <c r="H30" s="6">
        <v>167.03</v>
      </c>
      <c r="I30" s="6">
        <v>164.8</v>
      </c>
      <c r="J30" s="6">
        <v>165.31</v>
      </c>
      <c r="K30" s="6">
        <v>163.22999999999999</v>
      </c>
      <c r="L30" s="6">
        <v>161.59</v>
      </c>
      <c r="M30" s="6">
        <v>162.38999999999999</v>
      </c>
      <c r="N30" s="6">
        <v>160.44</v>
      </c>
      <c r="O30" s="6">
        <v>158.27000000000001</v>
      </c>
      <c r="P30" s="6">
        <v>155.82</v>
      </c>
      <c r="Q30" s="6">
        <v>152.94</v>
      </c>
      <c r="R30" s="6">
        <v>150.86000000000001</v>
      </c>
      <c r="S30" s="6">
        <v>147.30000000000001</v>
      </c>
      <c r="T30" s="6">
        <v>143.07</v>
      </c>
      <c r="U30" s="6">
        <v>139.19</v>
      </c>
      <c r="V30" s="6">
        <v>134.4</v>
      </c>
      <c r="W30" s="6">
        <v>129.62</v>
      </c>
      <c r="X30" s="6">
        <v>126.19</v>
      </c>
      <c r="Y30" s="6">
        <v>120.59</v>
      </c>
      <c r="Z30" s="6">
        <v>118.17</v>
      </c>
      <c r="AA30" s="6" t="e">
        <v>#N/A</v>
      </c>
      <c r="AB30" s="6" t="s">
        <v>34</v>
      </c>
      <c r="AC30" s="6" t="s">
        <v>34</v>
      </c>
      <c r="AD30" s="6" t="s">
        <v>34</v>
      </c>
      <c r="AE30" s="6" t="s">
        <v>34</v>
      </c>
      <c r="AF30" s="3"/>
      <c r="AG30" s="12"/>
    </row>
    <row r="31" spans="1:33" x14ac:dyDescent="0.3">
      <c r="A31" s="5" t="s">
        <v>29</v>
      </c>
      <c r="B31" s="10">
        <v>3411.835</v>
      </c>
      <c r="C31" s="10">
        <v>3414.7</v>
      </c>
      <c r="D31" s="10">
        <v>3412.71</v>
      </c>
      <c r="E31" s="6">
        <v>3416.29</v>
      </c>
      <c r="F31" s="6">
        <v>3403.64</v>
      </c>
      <c r="G31" s="6">
        <v>3389.82</v>
      </c>
      <c r="H31" s="6">
        <v>3392.11</v>
      </c>
      <c r="I31" s="6">
        <v>3371.84</v>
      </c>
      <c r="J31" s="6">
        <v>3375.2</v>
      </c>
      <c r="K31" s="6">
        <v>3358.42</v>
      </c>
      <c r="L31" s="6">
        <v>3343.44</v>
      </c>
      <c r="M31" s="6">
        <v>3329.81</v>
      </c>
      <c r="N31" s="6">
        <v>3303</v>
      </c>
      <c r="O31" s="6">
        <v>3275.61</v>
      </c>
      <c r="P31" s="6">
        <v>3257.05</v>
      </c>
      <c r="Q31" s="6">
        <v>3235.32</v>
      </c>
      <c r="R31" s="6">
        <v>3198.87</v>
      </c>
      <c r="S31" s="6">
        <v>3169.16</v>
      </c>
      <c r="T31" s="6">
        <v>3144.23</v>
      </c>
      <c r="U31" s="6">
        <v>3130.1</v>
      </c>
      <c r="V31" s="6">
        <v>3113.83</v>
      </c>
      <c r="W31" s="6">
        <v>3097.91</v>
      </c>
      <c r="X31" s="6">
        <v>3091.09</v>
      </c>
      <c r="Y31" s="6">
        <v>3072.34</v>
      </c>
      <c r="Z31" s="6">
        <v>3059.69</v>
      </c>
      <c r="AA31" s="6">
        <v>3042.9</v>
      </c>
      <c r="AB31" s="6">
        <v>3022.77</v>
      </c>
      <c r="AC31" s="6">
        <v>3009.245279265042</v>
      </c>
      <c r="AD31" s="6">
        <v>2995.7810719237455</v>
      </c>
      <c r="AE31" s="6">
        <v>2982.3771072222157</v>
      </c>
      <c r="AF31" s="3"/>
      <c r="AG31" s="12"/>
    </row>
    <row r="32" spans="1:33" x14ac:dyDescent="0.3">
      <c r="A32" s="5" t="s">
        <v>30</v>
      </c>
      <c r="B32" s="10">
        <v>1571.6</v>
      </c>
      <c r="C32" s="10">
        <v>1556.2</v>
      </c>
      <c r="D32" s="10">
        <v>1519.7</v>
      </c>
      <c r="E32" s="6">
        <v>1500.07</v>
      </c>
      <c r="F32" s="6">
        <v>1476.05</v>
      </c>
      <c r="G32" s="6">
        <v>1435.33</v>
      </c>
      <c r="H32" s="6">
        <v>1398.9</v>
      </c>
      <c r="I32" s="6">
        <v>1228.05</v>
      </c>
      <c r="J32" s="6">
        <v>1210.74</v>
      </c>
      <c r="K32" s="6">
        <v>1187.99</v>
      </c>
      <c r="L32" s="6">
        <v>1173.3</v>
      </c>
      <c r="M32" s="6">
        <v>1163.28</v>
      </c>
      <c r="N32" s="6">
        <v>1149.07</v>
      </c>
      <c r="O32" s="6">
        <v>1139.6300000000001</v>
      </c>
      <c r="P32" s="6">
        <v>1124.96</v>
      </c>
      <c r="Q32" s="6">
        <v>1112.28</v>
      </c>
      <c r="R32" s="6">
        <v>1103.4000000000001</v>
      </c>
      <c r="S32" s="6">
        <v>1082.03</v>
      </c>
      <c r="T32" s="6">
        <v>1059.69</v>
      </c>
      <c r="U32" s="6">
        <v>1044.31</v>
      </c>
      <c r="V32" s="6">
        <v>1028.48</v>
      </c>
      <c r="W32" s="6">
        <v>1019.9</v>
      </c>
      <c r="X32" s="6">
        <v>1013.35</v>
      </c>
      <c r="Y32" s="6">
        <v>1003.56</v>
      </c>
      <c r="Z32" s="6">
        <v>997</v>
      </c>
      <c r="AA32" s="6">
        <v>979.01486008203653</v>
      </c>
      <c r="AB32" s="6">
        <v>961.3541587376626</v>
      </c>
      <c r="AC32" s="6">
        <v>944.01204333584428</v>
      </c>
      <c r="AD32" s="6">
        <v>926.98276682266703</v>
      </c>
      <c r="AE32" s="6">
        <v>910.26068581680295</v>
      </c>
      <c r="AF32" s="3"/>
      <c r="AG32" s="12"/>
    </row>
    <row r="33" spans="1:33" x14ac:dyDescent="0.3">
      <c r="A33" s="5" t="s">
        <v>31</v>
      </c>
      <c r="B33" s="10" t="e">
        <v>#N/A</v>
      </c>
      <c r="C33" s="10" t="e">
        <v>#N/A</v>
      </c>
      <c r="D33" s="10" t="e">
        <v>#N/A</v>
      </c>
      <c r="E33" s="6">
        <v>427.83</v>
      </c>
      <c r="F33" s="6">
        <v>418.45</v>
      </c>
      <c r="G33" s="6">
        <v>408.31</v>
      </c>
      <c r="H33" s="6">
        <v>401.35</v>
      </c>
      <c r="I33" s="6">
        <v>391.79</v>
      </c>
      <c r="J33" s="6">
        <v>382.91</v>
      </c>
      <c r="K33" s="6">
        <v>379.09</v>
      </c>
      <c r="L33" s="6">
        <v>374.53</v>
      </c>
      <c r="M33" s="6">
        <v>376.12</v>
      </c>
      <c r="N33" s="6">
        <v>373.16</v>
      </c>
      <c r="O33" s="6">
        <v>367.08</v>
      </c>
      <c r="P33" s="6">
        <v>363.93</v>
      </c>
      <c r="Q33" s="6">
        <v>359.82</v>
      </c>
      <c r="R33" s="6">
        <v>354.52</v>
      </c>
      <c r="S33" s="6">
        <v>350.66</v>
      </c>
      <c r="T33" s="6">
        <v>347.81</v>
      </c>
      <c r="U33" s="6">
        <v>344.86</v>
      </c>
      <c r="V33" s="6">
        <v>340.44</v>
      </c>
      <c r="W33" s="6">
        <v>335.81</v>
      </c>
      <c r="X33" s="6">
        <v>331.57</v>
      </c>
      <c r="Y33" s="6">
        <v>321.5</v>
      </c>
      <c r="Z33" s="6">
        <v>315.72000000000003</v>
      </c>
      <c r="AA33" s="6" t="e">
        <v>#N/A</v>
      </c>
      <c r="AB33" s="6" t="s">
        <v>34</v>
      </c>
      <c r="AC33" s="6" t="s">
        <v>34</v>
      </c>
      <c r="AD33" s="6" t="s">
        <v>34</v>
      </c>
      <c r="AE33" s="6" t="s">
        <v>34</v>
      </c>
      <c r="AF33" s="3"/>
      <c r="AG33" s="12"/>
    </row>
    <row r="34" spans="1:33" x14ac:dyDescent="0.3">
      <c r="A34" s="5" t="s">
        <v>32</v>
      </c>
      <c r="B34" s="10">
        <v>580.40750000000003</v>
      </c>
      <c r="C34" s="10">
        <v>588.6</v>
      </c>
      <c r="D34" s="10">
        <v>582.9</v>
      </c>
      <c r="E34" s="6">
        <v>578.46</v>
      </c>
      <c r="F34" s="6">
        <v>571.66999999999996</v>
      </c>
      <c r="G34" s="6">
        <v>562.99</v>
      </c>
      <c r="H34" s="6">
        <v>559.79</v>
      </c>
      <c r="I34" s="6">
        <v>555.57000000000005</v>
      </c>
      <c r="J34" s="6">
        <v>550.5</v>
      </c>
      <c r="K34" s="6">
        <v>546.79</v>
      </c>
      <c r="L34" s="6">
        <v>543.48</v>
      </c>
      <c r="M34" s="6">
        <v>544.04</v>
      </c>
      <c r="N34" s="6">
        <v>536.30999999999995</v>
      </c>
      <c r="O34" s="6">
        <v>533.99</v>
      </c>
      <c r="P34" s="6">
        <v>528.52</v>
      </c>
      <c r="Q34" s="6">
        <v>517.70000000000005</v>
      </c>
      <c r="R34" s="6">
        <v>514.29999999999995</v>
      </c>
      <c r="S34" s="6">
        <v>508.47</v>
      </c>
      <c r="T34" s="6">
        <v>502.92</v>
      </c>
      <c r="U34" s="6">
        <v>500.79</v>
      </c>
      <c r="V34" s="6">
        <v>494.81</v>
      </c>
      <c r="W34" s="6">
        <v>487.52</v>
      </c>
      <c r="X34" s="6">
        <v>480.94</v>
      </c>
      <c r="Y34" s="6">
        <v>473.39</v>
      </c>
      <c r="Z34" s="6">
        <v>467</v>
      </c>
      <c r="AA34" s="6">
        <v>462.95655234420872</v>
      </c>
      <c r="AB34" s="6">
        <v>458.94811425789305</v>
      </c>
      <c r="AC34" s="6">
        <v>454.9743826160817</v>
      </c>
      <c r="AD34" s="6">
        <v>451.03505691836421</v>
      </c>
      <c r="AE34" s="6">
        <v>447.1298392661667</v>
      </c>
      <c r="AF34" s="3"/>
      <c r="AG34" s="12"/>
    </row>
    <row r="35" spans="1:33" x14ac:dyDescent="0.3">
      <c r="A35" s="5" t="s">
        <v>33</v>
      </c>
      <c r="B35" s="10" t="e">
        <v>#N/A</v>
      </c>
      <c r="C35" s="10" t="e">
        <v>#N/A</v>
      </c>
      <c r="D35" s="10" t="e">
        <v>#N/A</v>
      </c>
      <c r="E35" s="6">
        <v>55.88</v>
      </c>
      <c r="F35" s="6">
        <v>55.44</v>
      </c>
      <c r="G35" s="6">
        <v>54.36</v>
      </c>
      <c r="H35" s="6">
        <v>53.78</v>
      </c>
      <c r="I35" s="6">
        <v>53.03</v>
      </c>
      <c r="J35" s="6">
        <v>52.73</v>
      </c>
      <c r="K35" s="6">
        <v>60.12</v>
      </c>
      <c r="L35" s="6">
        <v>50</v>
      </c>
      <c r="M35" s="6">
        <v>57.61</v>
      </c>
      <c r="N35" s="6">
        <v>48.46</v>
      </c>
      <c r="O35" s="6">
        <v>51.54</v>
      </c>
      <c r="P35" s="6">
        <v>49.84</v>
      </c>
      <c r="Q35" s="6">
        <v>46.47</v>
      </c>
      <c r="R35" s="6">
        <v>45.25</v>
      </c>
      <c r="S35" s="6">
        <v>44.93</v>
      </c>
      <c r="T35" s="6">
        <v>43.86</v>
      </c>
      <c r="U35" s="6">
        <v>42.08</v>
      </c>
      <c r="V35" s="6">
        <v>40.950000000000003</v>
      </c>
      <c r="W35" s="6">
        <v>40.729999999999997</v>
      </c>
      <c r="X35" s="6">
        <v>40.380000000000003</v>
      </c>
      <c r="Y35" s="6">
        <v>39.79</v>
      </c>
      <c r="Z35" s="6">
        <v>39.619999999999997</v>
      </c>
      <c r="AA35" s="6" t="e">
        <v>#N/A</v>
      </c>
      <c r="AB35" s="6" t="s">
        <v>34</v>
      </c>
      <c r="AC35" s="6" t="s">
        <v>34</v>
      </c>
      <c r="AD35" s="6" t="s">
        <v>34</v>
      </c>
      <c r="AE35" s="6" t="s">
        <v>34</v>
      </c>
      <c r="AF35" s="3"/>
      <c r="AG35" s="12"/>
    </row>
    <row r="36" spans="1:33" x14ac:dyDescent="0.3">
      <c r="A36" s="5" t="s">
        <v>35</v>
      </c>
      <c r="B36" s="10">
        <v>980.27749999999992</v>
      </c>
      <c r="C36" s="10">
        <v>999.5</v>
      </c>
      <c r="D36" s="10">
        <v>978</v>
      </c>
      <c r="E36" s="6">
        <v>956.74</v>
      </c>
      <c r="F36" s="6">
        <v>986.87</v>
      </c>
      <c r="G36" s="6">
        <v>905.68</v>
      </c>
      <c r="H36" s="6">
        <v>824.93</v>
      </c>
      <c r="I36" s="6">
        <v>815.66</v>
      </c>
      <c r="J36" s="6">
        <v>815.29</v>
      </c>
      <c r="K36" s="6">
        <v>806.93</v>
      </c>
      <c r="L36" s="6">
        <v>795.98</v>
      </c>
      <c r="M36" s="6">
        <v>791.83</v>
      </c>
      <c r="N36" s="6">
        <v>782.73</v>
      </c>
      <c r="O36" s="6">
        <v>781.67</v>
      </c>
      <c r="P36" s="6">
        <v>772.3</v>
      </c>
      <c r="Q36" s="6">
        <v>764.25</v>
      </c>
      <c r="R36" s="6">
        <v>753.11</v>
      </c>
      <c r="S36" s="6">
        <v>741.73</v>
      </c>
      <c r="T36" s="6">
        <v>725.01</v>
      </c>
      <c r="U36" s="6">
        <v>716.58</v>
      </c>
      <c r="V36" s="6">
        <v>702.59</v>
      </c>
      <c r="W36" s="6">
        <v>694.84</v>
      </c>
      <c r="X36" s="6">
        <v>688.01</v>
      </c>
      <c r="Y36" s="6">
        <v>674.5</v>
      </c>
      <c r="Z36" s="6">
        <v>668.22</v>
      </c>
      <c r="AA36" s="6">
        <v>658.05514267043645</v>
      </c>
      <c r="AB36" s="6">
        <v>648.04491154860443</v>
      </c>
      <c r="AC36" s="6">
        <v>638.1869544850008</v>
      </c>
      <c r="AD36" s="6">
        <v>628.47895511064996</v>
      </c>
      <c r="AE36" s="6">
        <v>618.91863229281603</v>
      </c>
      <c r="AF36" s="3"/>
      <c r="AG36" s="12"/>
    </row>
    <row r="37" spans="1:33" x14ac:dyDescent="0.3">
      <c r="A37" s="5" t="s">
        <v>36</v>
      </c>
      <c r="B37" s="10" t="e">
        <v>#N/A</v>
      </c>
      <c r="C37" s="10" t="e">
        <v>#N/A</v>
      </c>
      <c r="D37" s="10" t="e">
        <v>#N/A</v>
      </c>
      <c r="E37" s="6">
        <v>331.92</v>
      </c>
      <c r="F37" s="6">
        <v>328.48</v>
      </c>
      <c r="G37" s="6">
        <v>325.55</v>
      </c>
      <c r="H37" s="6">
        <v>324.23</v>
      </c>
      <c r="I37" s="6">
        <v>321.89999999999998</v>
      </c>
      <c r="J37" s="6">
        <v>374.67</v>
      </c>
      <c r="K37" s="6">
        <v>368.57</v>
      </c>
      <c r="L37" s="6">
        <v>321.52</v>
      </c>
      <c r="M37" s="6">
        <v>323.29000000000002</v>
      </c>
      <c r="N37" s="6">
        <v>323.54000000000002</v>
      </c>
      <c r="O37" s="6">
        <v>323.58999999999997</v>
      </c>
      <c r="P37" s="6">
        <v>322.27999999999997</v>
      </c>
      <c r="Q37" s="6">
        <v>319.27999999999997</v>
      </c>
      <c r="R37" s="6">
        <v>313.64</v>
      </c>
      <c r="S37" s="6">
        <v>311.74</v>
      </c>
      <c r="T37" s="6">
        <v>308.11</v>
      </c>
      <c r="U37" s="6">
        <v>304.36</v>
      </c>
      <c r="V37" s="6">
        <v>300.95</v>
      </c>
      <c r="W37" s="6">
        <v>296.51</v>
      </c>
      <c r="X37" s="6">
        <v>290.68</v>
      </c>
      <c r="Y37" s="6">
        <v>287.58999999999997</v>
      </c>
      <c r="Z37" s="6">
        <v>283.93</v>
      </c>
      <c r="AA37" s="6" t="e">
        <v>#N/A</v>
      </c>
      <c r="AB37" s="6" t="s">
        <v>34</v>
      </c>
      <c r="AC37" s="6" t="s">
        <v>34</v>
      </c>
      <c r="AD37" s="6" t="s">
        <v>34</v>
      </c>
      <c r="AE37" s="6" t="s">
        <v>34</v>
      </c>
      <c r="AF37" s="3"/>
      <c r="AG37" s="12"/>
    </row>
    <row r="38" spans="1:33" x14ac:dyDescent="0.3">
      <c r="A38" s="5" t="s">
        <v>37</v>
      </c>
      <c r="B38" s="10" t="e">
        <v>#N/A</v>
      </c>
      <c r="C38" s="10" t="e">
        <v>#N/A</v>
      </c>
      <c r="D38" s="10" t="e">
        <v>#N/A</v>
      </c>
      <c r="E38" s="6">
        <v>209.37</v>
      </c>
      <c r="F38" s="6">
        <v>207.38</v>
      </c>
      <c r="G38" s="6">
        <v>205.58</v>
      </c>
      <c r="H38" s="6">
        <v>203.28</v>
      </c>
      <c r="I38" s="6">
        <v>201.17</v>
      </c>
      <c r="J38" s="6">
        <v>202.64</v>
      </c>
      <c r="K38" s="6">
        <v>226.76</v>
      </c>
      <c r="L38" s="6">
        <v>198.46</v>
      </c>
      <c r="M38" s="6">
        <v>222.8</v>
      </c>
      <c r="N38" s="6">
        <v>196.01</v>
      </c>
      <c r="O38" s="6">
        <v>193.94</v>
      </c>
      <c r="P38" s="6">
        <v>192.38</v>
      </c>
      <c r="Q38" s="6">
        <v>190.03</v>
      </c>
      <c r="R38" s="6">
        <v>186.78</v>
      </c>
      <c r="S38" s="6">
        <v>184.81</v>
      </c>
      <c r="T38" s="6">
        <v>183.24</v>
      </c>
      <c r="U38" s="6">
        <v>180.96</v>
      </c>
      <c r="V38" s="6">
        <v>178.37</v>
      </c>
      <c r="W38" s="6">
        <v>176.42</v>
      </c>
      <c r="X38" s="6">
        <v>174.59</v>
      </c>
      <c r="Y38" s="6">
        <v>172.27</v>
      </c>
      <c r="Z38" s="6">
        <v>170.66</v>
      </c>
      <c r="AA38" s="6" t="e">
        <v>#N/A</v>
      </c>
      <c r="AB38" s="6" t="s">
        <v>34</v>
      </c>
      <c r="AC38" s="6" t="s">
        <v>34</v>
      </c>
      <c r="AD38" s="6" t="s">
        <v>34</v>
      </c>
      <c r="AE38" s="6" t="s">
        <v>34</v>
      </c>
      <c r="AF38" s="3"/>
      <c r="AG38" s="12"/>
    </row>
    <row r="39" spans="1:33" x14ac:dyDescent="0.3">
      <c r="A39" s="5" t="s">
        <v>38</v>
      </c>
      <c r="B39" s="10" t="e">
        <v>#N/A</v>
      </c>
      <c r="C39" s="10" t="e">
        <v>#N/A</v>
      </c>
      <c r="D39" s="10" t="e">
        <v>#N/A</v>
      </c>
      <c r="E39" s="6">
        <v>199.57</v>
      </c>
      <c r="F39" s="6">
        <v>193.42</v>
      </c>
      <c r="G39" s="6">
        <v>188.59</v>
      </c>
      <c r="H39" s="6">
        <v>184.04</v>
      </c>
      <c r="I39" s="6">
        <v>179.23</v>
      </c>
      <c r="J39" s="6">
        <v>196</v>
      </c>
      <c r="K39" s="6">
        <v>172.63</v>
      </c>
      <c r="L39" s="6">
        <v>167.22</v>
      </c>
      <c r="M39" s="6">
        <v>162.22999999999999</v>
      </c>
      <c r="N39" s="6">
        <v>158.80000000000001</v>
      </c>
      <c r="O39" s="6">
        <v>155.55000000000001</v>
      </c>
      <c r="P39" s="6">
        <v>152.27000000000001</v>
      </c>
      <c r="Q39" s="6">
        <v>148.79</v>
      </c>
      <c r="R39" s="6">
        <v>144.68</v>
      </c>
      <c r="S39" s="6">
        <v>140.6</v>
      </c>
      <c r="T39" s="6">
        <v>137.79</v>
      </c>
      <c r="U39" s="6">
        <v>133.01</v>
      </c>
      <c r="V39" s="6">
        <v>132.96</v>
      </c>
      <c r="W39" s="6">
        <v>129.84</v>
      </c>
      <c r="X39" s="6">
        <v>126.46</v>
      </c>
      <c r="Y39" s="6">
        <v>121.03</v>
      </c>
      <c r="Z39" s="6">
        <v>119.63</v>
      </c>
      <c r="AA39" s="6" t="e">
        <v>#N/A</v>
      </c>
      <c r="AB39" s="6" t="s">
        <v>34</v>
      </c>
      <c r="AC39" s="6" t="s">
        <v>34</v>
      </c>
      <c r="AD39" s="6" t="s">
        <v>34</v>
      </c>
      <c r="AE39" s="6" t="s">
        <v>34</v>
      </c>
      <c r="AF39" s="3"/>
      <c r="AG39" s="12"/>
    </row>
    <row r="40" spans="1:33" x14ac:dyDescent="0.3">
      <c r="A40" s="5" t="s">
        <v>39</v>
      </c>
      <c r="B40" s="10" t="e">
        <v>#N/A</v>
      </c>
      <c r="C40" s="10" t="e">
        <v>#N/A</v>
      </c>
      <c r="D40" s="10" t="e">
        <v>#N/A</v>
      </c>
      <c r="E40" s="6">
        <v>226.82</v>
      </c>
      <c r="F40" s="6">
        <v>222.26</v>
      </c>
      <c r="G40" s="6">
        <v>222.62</v>
      </c>
      <c r="H40" s="6">
        <v>267.87</v>
      </c>
      <c r="I40" s="6">
        <v>266.83</v>
      </c>
      <c r="J40" s="6">
        <v>266.91000000000003</v>
      </c>
      <c r="K40" s="6">
        <v>262.93</v>
      </c>
      <c r="L40" s="6">
        <v>257.8</v>
      </c>
      <c r="M40" s="6">
        <v>249.35</v>
      </c>
      <c r="N40" s="6">
        <v>243.03</v>
      </c>
      <c r="O40" s="6">
        <v>241.19</v>
      </c>
      <c r="P40" s="6">
        <v>236.05</v>
      </c>
      <c r="Q40" s="6">
        <v>211.62</v>
      </c>
      <c r="R40" s="6">
        <v>201.84</v>
      </c>
      <c r="S40" s="6">
        <v>194.15</v>
      </c>
      <c r="T40" s="6">
        <v>185.96</v>
      </c>
      <c r="U40" s="6">
        <v>181.53</v>
      </c>
      <c r="V40" s="6">
        <v>175.72</v>
      </c>
      <c r="W40" s="6">
        <v>169.03</v>
      </c>
      <c r="X40" s="6">
        <v>164.38</v>
      </c>
      <c r="Y40" s="6">
        <v>158.91999999999999</v>
      </c>
      <c r="Z40" s="6">
        <v>154.88</v>
      </c>
      <c r="AA40" s="6" t="e">
        <v>#N/A</v>
      </c>
      <c r="AB40" s="6" t="s">
        <v>34</v>
      </c>
      <c r="AC40" s="6" t="s">
        <v>34</v>
      </c>
      <c r="AD40" s="6" t="s">
        <v>34</v>
      </c>
      <c r="AE40" s="6" t="s">
        <v>34</v>
      </c>
      <c r="AF40" s="3"/>
      <c r="AG40" s="12"/>
    </row>
    <row r="41" spans="1:33" x14ac:dyDescent="0.3">
      <c r="A41" s="1" t="s">
        <v>40</v>
      </c>
      <c r="B41" s="1"/>
      <c r="C41" s="1"/>
      <c r="D41" s="1"/>
      <c r="AF41" s="3"/>
      <c r="AG41" s="12"/>
    </row>
    <row r="42" spans="1:33" ht="19.95" customHeight="1" x14ac:dyDescent="0.3">
      <c r="A42" s="7" t="s">
        <v>42</v>
      </c>
      <c r="AF42" s="3"/>
      <c r="AG42" s="12"/>
    </row>
  </sheetData>
  <phoneticPr fontId="1" type="noConversion"/>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10</vt:i4>
      </vt:variant>
    </vt:vector>
  </HeadingPairs>
  <TitlesOfParts>
    <vt:vector size="10" baseType="lpstr">
      <vt:lpstr>一般公共预算收入</vt:lpstr>
      <vt:lpstr>一般公共预算支出</vt:lpstr>
      <vt:lpstr>普通本专科学生在校人数</vt:lpstr>
      <vt:lpstr>年末邮政局</vt:lpstr>
      <vt:lpstr>人均移动电话占有数</vt:lpstr>
      <vt:lpstr>每千人口拥有执业（助理）医师数</vt:lpstr>
      <vt:lpstr>执业有（助理）医师数</vt:lpstr>
      <vt:lpstr>医院个数</vt:lpstr>
      <vt:lpstr>年末移动电话用户数</vt:lpstr>
      <vt:lpstr>年末户籍人口</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Liu, Xiaohua</dc:creator>
  <cp:lastModifiedBy>Liu, Xiaohua</cp:lastModifiedBy>
  <dcterms:created xsi:type="dcterms:W3CDTF">2023-05-02T11:16:41Z</dcterms:created>
  <dcterms:modified xsi:type="dcterms:W3CDTF">2023-05-03T03:16:25Z</dcterms:modified>
</cp:coreProperties>
</file>