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bobli\Desktop\"/>
    </mc:Choice>
  </mc:AlternateContent>
  <xr:revisionPtr revIDLastSave="0" documentId="13_ncr:1_{5BF324A8-E96C-4A87-A18D-5E5DAF2F93AB}" xr6:coauthVersionLast="36" xr6:coauthVersionMax="36" xr10:uidLastSave="{00000000-0000-0000-0000-000000000000}"/>
  <bookViews>
    <workbookView xWindow="0" yWindow="0" windowWidth="28800" windowHeight="12225" xr2:uid="{2390D92F-9D84-4708-AF49-7ECBD8CEC4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8" i="1" l="1"/>
  <c r="E35" i="1"/>
  <c r="B35" i="1"/>
  <c r="J38" i="1"/>
  <c r="I38" i="1"/>
  <c r="H38" i="1"/>
  <c r="G38" i="1"/>
  <c r="F38" i="1"/>
  <c r="D38" i="1"/>
  <c r="C38" i="1"/>
  <c r="B38" i="1"/>
  <c r="J37" i="1"/>
  <c r="I37" i="1"/>
  <c r="H37" i="1"/>
  <c r="G37" i="1"/>
  <c r="F37" i="1"/>
  <c r="E37" i="1"/>
  <c r="D37" i="1"/>
  <c r="C37" i="1"/>
  <c r="B37" i="1"/>
  <c r="J36" i="1"/>
  <c r="I36" i="1"/>
  <c r="H36" i="1"/>
  <c r="G36" i="1"/>
  <c r="F36" i="1"/>
  <c r="E36" i="1"/>
  <c r="D36" i="1"/>
  <c r="C36" i="1"/>
  <c r="B36" i="1"/>
  <c r="J35" i="1"/>
  <c r="I35" i="1"/>
  <c r="H35" i="1"/>
  <c r="G35" i="1"/>
  <c r="F35" i="1"/>
  <c r="D35" i="1"/>
  <c r="C35" i="1"/>
  <c r="C15" i="1"/>
  <c r="D15" i="1"/>
  <c r="E15" i="1"/>
  <c r="F15" i="1"/>
  <c r="G15" i="1"/>
  <c r="H15" i="1"/>
  <c r="I15" i="1"/>
  <c r="J15" i="1"/>
  <c r="C16" i="1"/>
  <c r="D16" i="1"/>
  <c r="E16" i="1"/>
  <c r="F16" i="1"/>
  <c r="G16" i="1"/>
  <c r="H16" i="1"/>
  <c r="I16" i="1"/>
  <c r="J16" i="1"/>
  <c r="B16" i="1"/>
  <c r="B15" i="1"/>
  <c r="C14" i="1"/>
  <c r="D14" i="1"/>
  <c r="E14" i="1"/>
  <c r="F14" i="1"/>
  <c r="G14" i="1"/>
  <c r="H14" i="1"/>
  <c r="I14" i="1"/>
  <c r="J14" i="1"/>
  <c r="B14" i="1"/>
  <c r="D13" i="1"/>
  <c r="E13" i="1"/>
  <c r="F13" i="1"/>
  <c r="G13" i="1"/>
  <c r="H13" i="1"/>
  <c r="I13" i="1"/>
  <c r="J13" i="1"/>
  <c r="C13" i="1"/>
  <c r="B13" i="1"/>
</calcChain>
</file>

<file path=xl/sharedStrings.xml><?xml version="1.0" encoding="utf-8"?>
<sst xmlns="http://schemas.openxmlformats.org/spreadsheetml/2006/main" count="40" uniqueCount="18">
  <si>
    <t>EightPuzzle</t>
  </si>
  <si>
    <t>Running Time (s):</t>
  </si>
  <si>
    <t>Length of Solution:</t>
  </si>
  <si>
    <t>Nodes Removed</t>
  </si>
  <si>
    <t>Misplaced Tile Hueristic</t>
  </si>
  <si>
    <t>Manhattan Distance Hueristic</t>
  </si>
  <si>
    <t>Max of Misplaced Tile Hueristic</t>
  </si>
  <si>
    <t xml:space="preserve"> Instance #:</t>
  </si>
  <si>
    <t>Instance #:</t>
  </si>
  <si>
    <t>YPuzzle</t>
  </si>
  <si>
    <t>Mean</t>
  </si>
  <si>
    <t>Median</t>
  </si>
  <si>
    <t>Min</t>
  </si>
  <si>
    <t>Max</t>
  </si>
  <si>
    <t>Q2: Based on your data, which algorithm is the best? Explain how you came to your conclusion.</t>
  </si>
  <si>
    <t>Q3: Based on your results, how does the Y-puzzle compare to the 8-puzzle: is it easier, harder, or about the same difficulty?</t>
  </si>
  <si>
    <t>A3: Y-Puzzle is easier to solve compared to the 8-puzzle because of limiting moves. This also means the total possible solvable initial state are also a lot lower than the 8-puzzle.</t>
  </si>
  <si>
    <t>A2: A*search with Manhattan Distance Hueristic was the best according to my data. It can be observed that using the Manhattan distance hueristic has the fastest running time and the least amount of nodes removed from frontier.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</si>
</sst>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5" tint="-0.249977111117893"/>
      <name val="Calibri"/>
      <family val="2"/>
      <scheme val="minor"/>
    </font>
    <font>
      <sz val="12"/>
      <color theme="4" tint="-0.249977111117893"/>
      <name val="Calibri"/>
      <family val="2"/>
      <scheme val="minor"/>
    </font>
    <font>
      <sz val="12"/>
      <color theme="7" tint="-0.249977111117893"/>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8"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alignment horizontal="center"/>
    </xf>
    <xf numFmtId="0" fontId="2" fillId="0" borderId="0" xfId="0" applyFont="1"/>
    <xf numFmtId="0" fontId="3" fillId="0" borderId="0" xfId="0" applyFont="1"/>
    <xf numFmtId="0" fontId="4" fillId="0" borderId="0" xfId="0" applyFo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FBC8-C0E2-4291-9111-3F807C05A668}">
  <dimension ref="A1:J41"/>
  <sheetViews>
    <sheetView tabSelected="1" zoomScale="85" zoomScaleNormal="85" workbookViewId="0">
      <selection activeCell="A13" sqref="A13:A16"/>
    </sheetView>
  </sheetViews>
  <sheetFormatPr defaultRowHeight="15" x14ac:dyDescent="0.25"/>
  <cols>
    <col min="1" max="1" width="17.7109375" customWidth="1"/>
    <col min="2" max="2" width="29.5703125" customWidth="1"/>
    <col min="3" max="3" width="18.5703125" customWidth="1"/>
    <col min="4" max="4" width="18.140625" customWidth="1"/>
    <col min="5" max="5" width="18.42578125" customWidth="1"/>
    <col min="6" max="6" width="19.7109375" customWidth="1"/>
    <col min="7" max="7" width="15.7109375" customWidth="1"/>
    <col min="8" max="8" width="16.42578125" customWidth="1"/>
    <col min="9" max="9" width="19.28515625" customWidth="1"/>
    <col min="10" max="10" width="20.85546875" customWidth="1"/>
  </cols>
  <sheetData>
    <row r="1" spans="1:10" x14ac:dyDescent="0.25">
      <c r="A1" s="10" t="s">
        <v>0</v>
      </c>
      <c r="B1" s="3" t="s">
        <v>4</v>
      </c>
      <c r="C1" s="3"/>
      <c r="D1" s="3"/>
      <c r="E1" s="2" t="s">
        <v>5</v>
      </c>
      <c r="F1" s="2"/>
      <c r="G1" s="2"/>
      <c r="H1" s="4" t="s">
        <v>6</v>
      </c>
      <c r="I1" s="4"/>
      <c r="J1" s="4"/>
    </row>
    <row r="2" spans="1:10" x14ac:dyDescent="0.25">
      <c r="A2" s="8" t="s">
        <v>7</v>
      </c>
      <c r="B2" s="8" t="s">
        <v>1</v>
      </c>
      <c r="C2" s="8" t="s">
        <v>2</v>
      </c>
      <c r="D2" s="8" t="s">
        <v>3</v>
      </c>
      <c r="E2" s="8" t="s">
        <v>1</v>
      </c>
      <c r="F2" s="8" t="s">
        <v>2</v>
      </c>
      <c r="G2" s="8" t="s">
        <v>3</v>
      </c>
      <c r="H2" s="8" t="s">
        <v>1</v>
      </c>
      <c r="I2" s="8" t="s">
        <v>2</v>
      </c>
      <c r="J2" s="8" t="s">
        <v>3</v>
      </c>
    </row>
    <row r="3" spans="1:10" x14ac:dyDescent="0.25">
      <c r="A3">
        <v>1</v>
      </c>
      <c r="B3">
        <v>39.256</v>
      </c>
      <c r="C3">
        <v>24</v>
      </c>
      <c r="D3">
        <v>13543</v>
      </c>
      <c r="E3">
        <v>1.796</v>
      </c>
      <c r="F3">
        <v>24</v>
      </c>
      <c r="G3">
        <v>2804</v>
      </c>
      <c r="H3">
        <v>3.355</v>
      </c>
      <c r="I3">
        <v>24</v>
      </c>
      <c r="J3">
        <v>3871</v>
      </c>
    </row>
    <row r="4" spans="1:10" x14ac:dyDescent="0.25">
      <c r="A4">
        <v>2</v>
      </c>
      <c r="B4">
        <v>1.048</v>
      </c>
      <c r="C4">
        <v>20</v>
      </c>
      <c r="D4">
        <v>2205</v>
      </c>
      <c r="E4">
        <v>1.4E-2</v>
      </c>
      <c r="F4">
        <v>20</v>
      </c>
      <c r="G4">
        <v>201</v>
      </c>
      <c r="H4">
        <v>2.8000000000000001E-2</v>
      </c>
      <c r="I4">
        <v>20</v>
      </c>
      <c r="J4">
        <v>296</v>
      </c>
    </row>
    <row r="5" spans="1:10" x14ac:dyDescent="0.25">
      <c r="A5">
        <v>3</v>
      </c>
      <c r="B5">
        <v>0.20899999999999999</v>
      </c>
      <c r="C5">
        <v>18</v>
      </c>
      <c r="D5">
        <v>948</v>
      </c>
      <c r="E5">
        <v>2.2700000000000001E-2</v>
      </c>
      <c r="F5">
        <v>18</v>
      </c>
      <c r="G5">
        <v>250</v>
      </c>
      <c r="H5">
        <v>3.9699999999999999E-2</v>
      </c>
      <c r="I5">
        <v>18</v>
      </c>
      <c r="J5">
        <v>347</v>
      </c>
    </row>
    <row r="6" spans="1:10" x14ac:dyDescent="0.25">
      <c r="A6">
        <v>4</v>
      </c>
      <c r="B6">
        <v>33.015999999999998</v>
      </c>
      <c r="C6">
        <v>24</v>
      </c>
      <c r="D6">
        <v>12156</v>
      </c>
      <c r="E6">
        <v>0.13700000000000001</v>
      </c>
      <c r="F6">
        <v>24</v>
      </c>
      <c r="G6">
        <v>718</v>
      </c>
      <c r="H6">
        <v>0.41899999999999998</v>
      </c>
      <c r="I6">
        <v>24</v>
      </c>
      <c r="J6">
        <v>1180</v>
      </c>
    </row>
    <row r="7" spans="1:10" x14ac:dyDescent="0.25">
      <c r="A7">
        <v>5</v>
      </c>
      <c r="B7">
        <v>3.85E-2</v>
      </c>
      <c r="C7">
        <v>15</v>
      </c>
      <c r="D7">
        <v>310</v>
      </c>
      <c r="E7">
        <v>6.2100000000000002E-3</v>
      </c>
      <c r="F7">
        <v>15</v>
      </c>
      <c r="G7">
        <v>98</v>
      </c>
      <c r="H7">
        <v>1.1299999999999999E-2</v>
      </c>
      <c r="I7">
        <v>15</v>
      </c>
      <c r="J7">
        <v>148</v>
      </c>
    </row>
    <row r="8" spans="1:10" x14ac:dyDescent="0.25">
      <c r="A8">
        <v>6</v>
      </c>
      <c r="B8">
        <v>8.6780000000000008</v>
      </c>
      <c r="C8">
        <v>22</v>
      </c>
      <c r="D8">
        <v>6418</v>
      </c>
      <c r="E8">
        <v>0.13</v>
      </c>
      <c r="F8">
        <v>22</v>
      </c>
      <c r="G8">
        <v>702</v>
      </c>
      <c r="H8">
        <v>0.26200000000000001</v>
      </c>
      <c r="I8">
        <v>22</v>
      </c>
      <c r="J8">
        <v>1035</v>
      </c>
    </row>
    <row r="9" spans="1:10" x14ac:dyDescent="0.25">
      <c r="A9">
        <v>7</v>
      </c>
      <c r="B9">
        <v>105.696</v>
      </c>
      <c r="C9">
        <v>25</v>
      </c>
      <c r="D9">
        <v>20982</v>
      </c>
      <c r="E9">
        <v>0.80515000000000003</v>
      </c>
      <c r="F9">
        <v>25</v>
      </c>
      <c r="G9">
        <v>1817</v>
      </c>
      <c r="H9">
        <v>1.8819999999999999</v>
      </c>
      <c r="I9">
        <v>25</v>
      </c>
      <c r="J9">
        <v>2875</v>
      </c>
    </row>
    <row r="10" spans="1:10" x14ac:dyDescent="0.25">
      <c r="A10">
        <v>8</v>
      </c>
      <c r="B10">
        <v>59.411000000000001</v>
      </c>
      <c r="C10">
        <v>24</v>
      </c>
      <c r="D10">
        <v>15863</v>
      </c>
      <c r="E10">
        <v>0.34599999999999997</v>
      </c>
      <c r="F10">
        <v>24</v>
      </c>
      <c r="G10">
        <v>1217</v>
      </c>
      <c r="H10">
        <v>0.90400000000000003</v>
      </c>
      <c r="I10">
        <v>24</v>
      </c>
      <c r="J10">
        <v>2037</v>
      </c>
    </row>
    <row r="11" spans="1:10" x14ac:dyDescent="0.25">
      <c r="A11">
        <v>9</v>
      </c>
      <c r="B11">
        <v>44.628</v>
      </c>
      <c r="C11">
        <v>24</v>
      </c>
      <c r="D11">
        <v>14260</v>
      </c>
      <c r="E11">
        <v>1.323</v>
      </c>
      <c r="F11">
        <v>24</v>
      </c>
      <c r="G11">
        <v>3687</v>
      </c>
      <c r="H11">
        <v>3.1520000000000001</v>
      </c>
      <c r="I11">
        <v>24</v>
      </c>
      <c r="J11">
        <v>3687</v>
      </c>
    </row>
    <row r="12" spans="1:10" x14ac:dyDescent="0.25">
      <c r="A12">
        <v>10</v>
      </c>
      <c r="B12">
        <v>0.79100000000000004</v>
      </c>
      <c r="C12">
        <v>19</v>
      </c>
      <c r="D12">
        <v>1859</v>
      </c>
      <c r="E12">
        <v>3.6700000000000003E-2</v>
      </c>
      <c r="F12">
        <v>19</v>
      </c>
      <c r="G12">
        <v>336</v>
      </c>
      <c r="H12">
        <v>7.3999999999999996E-2</v>
      </c>
      <c r="I12">
        <v>19</v>
      </c>
      <c r="J12">
        <v>508</v>
      </c>
    </row>
    <row r="13" spans="1:10" ht="15.75" x14ac:dyDescent="0.25">
      <c r="A13" s="1" t="s">
        <v>10</v>
      </c>
      <c r="B13" s="11">
        <f>AVERAGE(B3:B12)</f>
        <v>29.277149999999999</v>
      </c>
      <c r="C13" s="12">
        <f>AVERAGE(C3:C12)</f>
        <v>21.5</v>
      </c>
      <c r="D13" s="13">
        <f t="shared" ref="D13:J13" si="0">AVERAGE(D3:D12)</f>
        <v>8854.4</v>
      </c>
      <c r="E13" s="11">
        <f t="shared" si="0"/>
        <v>0.46167599999999992</v>
      </c>
      <c r="F13" s="12">
        <f t="shared" si="0"/>
        <v>21.5</v>
      </c>
      <c r="G13" s="13">
        <f t="shared" si="0"/>
        <v>1183</v>
      </c>
      <c r="H13" s="11">
        <f t="shared" si="0"/>
        <v>1.0127000000000002</v>
      </c>
      <c r="I13" s="12">
        <f t="shared" si="0"/>
        <v>21.5</v>
      </c>
      <c r="J13" s="13">
        <f t="shared" si="0"/>
        <v>1598.4</v>
      </c>
    </row>
    <row r="14" spans="1:10" ht="15.75" x14ac:dyDescent="0.25">
      <c r="A14" s="1" t="s">
        <v>11</v>
      </c>
      <c r="B14" s="11">
        <f>MEDIAN(B3:B12)</f>
        <v>20.847000000000001</v>
      </c>
      <c r="C14" s="12">
        <f t="shared" ref="C14:J14" si="1">MEDIAN(C3:C12)</f>
        <v>23</v>
      </c>
      <c r="D14" s="13">
        <f t="shared" si="1"/>
        <v>9287</v>
      </c>
      <c r="E14" s="11">
        <f t="shared" si="1"/>
        <v>0.13350000000000001</v>
      </c>
      <c r="F14" s="12">
        <f t="shared" si="1"/>
        <v>23</v>
      </c>
      <c r="G14" s="13">
        <f t="shared" si="1"/>
        <v>710</v>
      </c>
      <c r="H14" s="11">
        <f t="shared" si="1"/>
        <v>0.34050000000000002</v>
      </c>
      <c r="I14" s="12">
        <f t="shared" si="1"/>
        <v>23</v>
      </c>
      <c r="J14" s="13">
        <f t="shared" si="1"/>
        <v>1107.5</v>
      </c>
    </row>
    <row r="15" spans="1:10" ht="15.75" x14ac:dyDescent="0.25">
      <c r="A15" s="1" t="s">
        <v>12</v>
      </c>
      <c r="B15" s="11">
        <f>MIN(B3:B12)</f>
        <v>3.85E-2</v>
      </c>
      <c r="C15" s="12">
        <f t="shared" ref="C15:J15" si="2">MIN(C3:C12)</f>
        <v>15</v>
      </c>
      <c r="D15" s="13">
        <f t="shared" si="2"/>
        <v>310</v>
      </c>
      <c r="E15" s="11">
        <f t="shared" si="2"/>
        <v>6.2100000000000002E-3</v>
      </c>
      <c r="F15" s="12">
        <f t="shared" si="2"/>
        <v>15</v>
      </c>
      <c r="G15" s="13">
        <f t="shared" si="2"/>
        <v>98</v>
      </c>
      <c r="H15" s="11">
        <f t="shared" si="2"/>
        <v>1.1299999999999999E-2</v>
      </c>
      <c r="I15" s="12">
        <f t="shared" si="2"/>
        <v>15</v>
      </c>
      <c r="J15" s="13">
        <f t="shared" si="2"/>
        <v>148</v>
      </c>
    </row>
    <row r="16" spans="1:10" ht="15.75" x14ac:dyDescent="0.25">
      <c r="A16" s="1" t="s">
        <v>13</v>
      </c>
      <c r="B16" s="11">
        <f>MAX(B3:B12)</f>
        <v>105.696</v>
      </c>
      <c r="C16" s="12">
        <f t="shared" ref="C16:J16" si="3">MAX(C3:C12)</f>
        <v>25</v>
      </c>
      <c r="D16" s="13">
        <f t="shared" si="3"/>
        <v>20982</v>
      </c>
      <c r="E16" s="11">
        <f t="shared" si="3"/>
        <v>1.796</v>
      </c>
      <c r="F16" s="12">
        <f t="shared" si="3"/>
        <v>25</v>
      </c>
      <c r="G16" s="13">
        <f t="shared" si="3"/>
        <v>3687</v>
      </c>
      <c r="H16" s="11">
        <f t="shared" si="3"/>
        <v>3.355</v>
      </c>
      <c r="I16" s="12">
        <f t="shared" si="3"/>
        <v>25</v>
      </c>
      <c r="J16" s="13">
        <f t="shared" si="3"/>
        <v>3871</v>
      </c>
    </row>
    <row r="17" spans="1:10" ht="15.75" x14ac:dyDescent="0.25">
      <c r="B17" s="11"/>
      <c r="C17" s="12"/>
      <c r="D17" s="13"/>
      <c r="E17" s="11"/>
      <c r="F17" s="12"/>
      <c r="G17" s="13"/>
      <c r="H17" s="11"/>
      <c r="I17" s="12"/>
      <c r="J17" s="13"/>
    </row>
    <row r="18" spans="1:10" ht="15.75" x14ac:dyDescent="0.25">
      <c r="B18" s="11"/>
      <c r="C18" s="12"/>
      <c r="D18" s="13"/>
      <c r="E18" s="11"/>
      <c r="F18" s="12"/>
      <c r="G18" s="13"/>
      <c r="H18" s="11"/>
      <c r="I18" s="12"/>
      <c r="J18" s="13"/>
    </row>
    <row r="19" spans="1:10" ht="15.75" customHeight="1" x14ac:dyDescent="0.25">
      <c r="A19" s="14" t="s">
        <v>14</v>
      </c>
      <c r="B19" s="14"/>
      <c r="C19" s="14"/>
      <c r="D19" s="14"/>
      <c r="E19" s="14"/>
      <c r="F19" s="14"/>
      <c r="G19" s="14"/>
      <c r="H19" s="14"/>
      <c r="I19" s="14"/>
      <c r="J19" s="14"/>
    </row>
    <row r="20" spans="1:10" ht="50.25" customHeight="1" x14ac:dyDescent="0.25">
      <c r="A20" s="16" t="s">
        <v>17</v>
      </c>
      <c r="B20" s="16"/>
      <c r="C20" s="16"/>
      <c r="D20" s="16"/>
      <c r="E20" s="9"/>
      <c r="F20" s="9"/>
      <c r="G20" s="9"/>
      <c r="H20" s="9"/>
      <c r="I20" s="9"/>
      <c r="J20" s="9"/>
    </row>
    <row r="21" spans="1:10" ht="15.75" customHeight="1" x14ac:dyDescent="0.25">
      <c r="A21" s="15"/>
      <c r="B21" s="15"/>
      <c r="C21" s="15"/>
      <c r="D21" s="15"/>
      <c r="E21" s="15"/>
      <c r="F21" s="15"/>
      <c r="G21" s="15"/>
      <c r="H21" s="15"/>
      <c r="I21" s="15"/>
      <c r="J21" s="15"/>
    </row>
    <row r="23" spans="1:10" x14ac:dyDescent="0.25">
      <c r="A23" s="10" t="s">
        <v>9</v>
      </c>
      <c r="B23" s="5" t="s">
        <v>4</v>
      </c>
      <c r="C23" s="5"/>
      <c r="D23" s="5"/>
      <c r="E23" s="6" t="s">
        <v>5</v>
      </c>
      <c r="F23" s="6"/>
      <c r="G23" s="6"/>
      <c r="H23" s="7" t="s">
        <v>6</v>
      </c>
      <c r="I23" s="7"/>
      <c r="J23" s="7"/>
    </row>
    <row r="24" spans="1:10" x14ac:dyDescent="0.25">
      <c r="A24" s="8" t="s">
        <v>8</v>
      </c>
      <c r="B24" s="8" t="s">
        <v>1</v>
      </c>
      <c r="C24" s="8" t="s">
        <v>2</v>
      </c>
      <c r="D24" s="8" t="s">
        <v>3</v>
      </c>
      <c r="E24" s="8" t="s">
        <v>1</v>
      </c>
      <c r="F24" s="8" t="s">
        <v>2</v>
      </c>
      <c r="G24" s="8" t="s">
        <v>3</v>
      </c>
      <c r="H24" s="8" t="s">
        <v>1</v>
      </c>
      <c r="I24" s="8" t="s">
        <v>2</v>
      </c>
      <c r="J24" s="8" t="s">
        <v>3</v>
      </c>
    </row>
    <row r="25" spans="1:10" x14ac:dyDescent="0.25">
      <c r="A25">
        <v>1</v>
      </c>
      <c r="B25">
        <v>1.06E-3</v>
      </c>
      <c r="C25">
        <v>12</v>
      </c>
      <c r="D25">
        <v>46</v>
      </c>
      <c r="E25">
        <v>9.077E-4</v>
      </c>
      <c r="F25">
        <v>12</v>
      </c>
      <c r="G25">
        <v>32</v>
      </c>
      <c r="H25">
        <v>9.810000000000001E-4</v>
      </c>
      <c r="I25">
        <v>12</v>
      </c>
      <c r="J25">
        <v>32</v>
      </c>
    </row>
    <row r="26" spans="1:10" x14ac:dyDescent="0.25">
      <c r="A26">
        <v>2</v>
      </c>
      <c r="B26">
        <v>4.0499999999999998E-3</v>
      </c>
      <c r="C26">
        <v>16</v>
      </c>
      <c r="D26">
        <v>124</v>
      </c>
      <c r="E26">
        <v>2.3999999999999998E-3</v>
      </c>
      <c r="F26">
        <v>16</v>
      </c>
      <c r="G26">
        <v>72</v>
      </c>
      <c r="H26">
        <v>2.5400000000000002E-3</v>
      </c>
      <c r="I26">
        <v>16</v>
      </c>
      <c r="J26">
        <v>71</v>
      </c>
    </row>
    <row r="27" spans="1:10" x14ac:dyDescent="0.25">
      <c r="A27">
        <v>3</v>
      </c>
      <c r="B27">
        <v>4.1000000000000003E-3</v>
      </c>
      <c r="C27">
        <v>16</v>
      </c>
      <c r="D27">
        <v>138</v>
      </c>
      <c r="E27">
        <v>3.5400000000000002E-3</v>
      </c>
      <c r="F27">
        <v>16</v>
      </c>
      <c r="G27">
        <v>97</v>
      </c>
      <c r="H27">
        <v>3.7699999999999999E-3</v>
      </c>
      <c r="I27">
        <v>16</v>
      </c>
      <c r="J27">
        <v>97</v>
      </c>
    </row>
    <row r="28" spans="1:10" x14ac:dyDescent="0.25">
      <c r="A28">
        <v>4</v>
      </c>
      <c r="B28">
        <v>4.3200000000000001E-3</v>
      </c>
      <c r="C28">
        <v>16</v>
      </c>
      <c r="D28">
        <v>142</v>
      </c>
      <c r="E28">
        <v>4.3099999999999996E-3</v>
      </c>
      <c r="F28">
        <v>16</v>
      </c>
      <c r="G28">
        <v>121</v>
      </c>
      <c r="H28">
        <v>4.7000000000000002E-3</v>
      </c>
      <c r="I28">
        <v>16</v>
      </c>
      <c r="J28">
        <v>121</v>
      </c>
    </row>
    <row r="29" spans="1:10" x14ac:dyDescent="0.25">
      <c r="A29">
        <v>5</v>
      </c>
      <c r="B29">
        <v>1.4300000000000001E-3</v>
      </c>
      <c r="C29">
        <v>14</v>
      </c>
      <c r="D29">
        <v>61</v>
      </c>
      <c r="E29">
        <v>1.42E-3</v>
      </c>
      <c r="F29">
        <v>14</v>
      </c>
      <c r="G29">
        <v>44</v>
      </c>
      <c r="H29">
        <v>1.5399999999999999E-3</v>
      </c>
      <c r="I29">
        <v>14</v>
      </c>
      <c r="J29">
        <v>44</v>
      </c>
    </row>
    <row r="30" spans="1:10" x14ac:dyDescent="0.25">
      <c r="A30">
        <v>6</v>
      </c>
      <c r="B30">
        <v>2.2100000000000002E-3</v>
      </c>
      <c r="C30">
        <v>14</v>
      </c>
      <c r="D30">
        <v>88</v>
      </c>
      <c r="E30">
        <v>1.8600000000000001E-3</v>
      </c>
      <c r="F30">
        <v>14</v>
      </c>
      <c r="G30">
        <v>59</v>
      </c>
      <c r="H30">
        <v>2.0699999999999998E-3</v>
      </c>
      <c r="I30">
        <v>14</v>
      </c>
      <c r="J30">
        <v>59</v>
      </c>
    </row>
    <row r="31" spans="1:10" x14ac:dyDescent="0.25">
      <c r="A31">
        <v>7</v>
      </c>
      <c r="B31">
        <v>4.6800000000000001E-3</v>
      </c>
      <c r="C31">
        <v>16</v>
      </c>
      <c r="D31">
        <v>154</v>
      </c>
      <c r="E31">
        <v>6.9800000000000001E-3</v>
      </c>
      <c r="F31">
        <v>18</v>
      </c>
      <c r="G31">
        <v>177</v>
      </c>
      <c r="H31">
        <v>7.4099999999999999E-3</v>
      </c>
      <c r="I31">
        <v>18</v>
      </c>
      <c r="J31">
        <v>177</v>
      </c>
    </row>
    <row r="32" spans="1:10" x14ac:dyDescent="0.25">
      <c r="A32">
        <v>8</v>
      </c>
      <c r="B32">
        <v>8.5800000000000004E-4</v>
      </c>
      <c r="C32">
        <v>10</v>
      </c>
      <c r="D32">
        <v>36</v>
      </c>
      <c r="E32">
        <v>7.5000000000000002E-4</v>
      </c>
      <c r="F32">
        <v>10</v>
      </c>
      <c r="G32">
        <v>26</v>
      </c>
      <c r="H32">
        <v>8.6600000000000002E-4</v>
      </c>
      <c r="I32">
        <v>10</v>
      </c>
      <c r="J32">
        <v>26</v>
      </c>
    </row>
    <row r="33" spans="1:10" x14ac:dyDescent="0.25">
      <c r="A33">
        <v>9</v>
      </c>
      <c r="B33">
        <v>1.6000000000000001E-3</v>
      </c>
      <c r="C33">
        <v>14</v>
      </c>
      <c r="D33">
        <v>68</v>
      </c>
      <c r="E33">
        <v>9.7999999999999997E-3</v>
      </c>
      <c r="F33">
        <v>14</v>
      </c>
      <c r="G33">
        <v>114</v>
      </c>
      <c r="H33">
        <v>4.2399999999999998E-3</v>
      </c>
      <c r="I33">
        <v>14</v>
      </c>
      <c r="J33">
        <v>111</v>
      </c>
    </row>
    <row r="34" spans="1:10" x14ac:dyDescent="0.25">
      <c r="A34">
        <v>10</v>
      </c>
      <c r="B34">
        <v>1.48E-3</v>
      </c>
      <c r="C34">
        <v>12</v>
      </c>
      <c r="D34">
        <v>59</v>
      </c>
      <c r="E34">
        <v>1.1000000000000001E-3</v>
      </c>
      <c r="F34">
        <v>12</v>
      </c>
      <c r="G34">
        <v>38</v>
      </c>
      <c r="H34">
        <v>1.2600000000000001E-3</v>
      </c>
      <c r="I34">
        <v>12</v>
      </c>
      <c r="J34">
        <v>38</v>
      </c>
    </row>
    <row r="35" spans="1:10" ht="15.75" x14ac:dyDescent="0.25">
      <c r="A35" s="1" t="s">
        <v>10</v>
      </c>
      <c r="B35" s="11">
        <f>AVERAGE(B25:B34)</f>
        <v>2.5788E-3</v>
      </c>
      <c r="C35" s="12">
        <f>AVERAGE(C25:C34)</f>
        <v>14</v>
      </c>
      <c r="D35" s="13">
        <f t="shared" ref="D35" si="4">AVERAGE(D25:D34)</f>
        <v>91.6</v>
      </c>
      <c r="E35" s="11">
        <f>AVERAGE(E25:E34)</f>
        <v>3.3067699999999997E-3</v>
      </c>
      <c r="F35" s="12">
        <f t="shared" ref="F35" si="5">AVERAGE(F25:F34)</f>
        <v>14.2</v>
      </c>
      <c r="G35" s="13">
        <f t="shared" ref="G35" si="6">AVERAGE(G25:G34)</f>
        <v>78</v>
      </c>
      <c r="H35" s="11">
        <f t="shared" ref="H35" si="7">AVERAGE(H25:H34)</f>
        <v>2.9377000000000001E-3</v>
      </c>
      <c r="I35" s="12">
        <f t="shared" ref="I35" si="8">AVERAGE(I25:I34)</f>
        <v>14.2</v>
      </c>
      <c r="J35" s="13">
        <f t="shared" ref="J35" si="9">AVERAGE(J25:J34)</f>
        <v>77.599999999999994</v>
      </c>
    </row>
    <row r="36" spans="1:10" ht="15.75" x14ac:dyDescent="0.25">
      <c r="A36" s="1" t="s">
        <v>11</v>
      </c>
      <c r="B36" s="11">
        <f>MEDIAN(B25:B34)</f>
        <v>1.905E-3</v>
      </c>
      <c r="C36" s="12">
        <f t="shared" ref="C36:J36" si="10">MEDIAN(C25:C34)</f>
        <v>14</v>
      </c>
      <c r="D36" s="13">
        <f t="shared" si="10"/>
        <v>78</v>
      </c>
      <c r="E36" s="11">
        <f t="shared" si="10"/>
        <v>2.1299999999999999E-3</v>
      </c>
      <c r="F36" s="12">
        <f t="shared" si="10"/>
        <v>14</v>
      </c>
      <c r="G36" s="13">
        <f t="shared" si="10"/>
        <v>65.5</v>
      </c>
      <c r="H36" s="11">
        <f t="shared" si="10"/>
        <v>2.3049999999999998E-3</v>
      </c>
      <c r="I36" s="12">
        <f t="shared" si="10"/>
        <v>14</v>
      </c>
      <c r="J36" s="13">
        <f t="shared" si="10"/>
        <v>65</v>
      </c>
    </row>
    <row r="37" spans="1:10" ht="15.75" x14ac:dyDescent="0.25">
      <c r="A37" s="1" t="s">
        <v>12</v>
      </c>
      <c r="B37" s="11">
        <f>MIN(B25:B34)</f>
        <v>8.5800000000000004E-4</v>
      </c>
      <c r="C37" s="12">
        <f t="shared" ref="C37:J37" si="11">MIN(C25:C34)</f>
        <v>10</v>
      </c>
      <c r="D37" s="13">
        <f t="shared" si="11"/>
        <v>36</v>
      </c>
      <c r="E37" s="11">
        <f t="shared" si="11"/>
        <v>7.5000000000000002E-4</v>
      </c>
      <c r="F37" s="12">
        <f t="shared" si="11"/>
        <v>10</v>
      </c>
      <c r="G37" s="13">
        <f t="shared" si="11"/>
        <v>26</v>
      </c>
      <c r="H37" s="11">
        <f t="shared" si="11"/>
        <v>8.6600000000000002E-4</v>
      </c>
      <c r="I37" s="12">
        <f t="shared" si="11"/>
        <v>10</v>
      </c>
      <c r="J37" s="13">
        <f t="shared" si="11"/>
        <v>26</v>
      </c>
    </row>
    <row r="38" spans="1:10" ht="15.75" x14ac:dyDescent="0.25">
      <c r="A38" s="1" t="s">
        <v>13</v>
      </c>
      <c r="B38" s="11">
        <f>MAX(B25:B34)</f>
        <v>4.6800000000000001E-3</v>
      </c>
      <c r="C38" s="12">
        <f t="shared" ref="C38:J38" si="12">MAX(C25:C34)</f>
        <v>16</v>
      </c>
      <c r="D38" s="13">
        <f t="shared" si="12"/>
        <v>154</v>
      </c>
      <c r="E38" s="11">
        <f>MAX(E25:E34)</f>
        <v>9.7999999999999997E-3</v>
      </c>
      <c r="F38" s="12">
        <f t="shared" si="12"/>
        <v>18</v>
      </c>
      <c r="G38" s="13">
        <f t="shared" si="12"/>
        <v>177</v>
      </c>
      <c r="H38" s="11">
        <f t="shared" si="12"/>
        <v>7.4099999999999999E-3</v>
      </c>
      <c r="I38" s="12">
        <f t="shared" si="12"/>
        <v>18</v>
      </c>
      <c r="J38" s="13">
        <f t="shared" si="12"/>
        <v>177</v>
      </c>
    </row>
    <row r="40" spans="1:10" x14ac:dyDescent="0.25">
      <c r="A40" s="14" t="s">
        <v>15</v>
      </c>
      <c r="B40" s="14"/>
      <c r="C40" s="14"/>
      <c r="D40" s="14"/>
      <c r="E40" s="14"/>
      <c r="F40" s="14"/>
      <c r="G40" s="14"/>
      <c r="H40" s="14"/>
      <c r="I40" s="14"/>
      <c r="J40" s="14"/>
    </row>
    <row r="41" spans="1:10" s="9" customFormat="1" ht="44.25" customHeight="1" x14ac:dyDescent="0.25">
      <c r="A41" s="16" t="s">
        <v>16</v>
      </c>
      <c r="B41" s="16"/>
      <c r="C41" s="16"/>
      <c r="D41" s="16"/>
    </row>
  </sheetData>
  <mergeCells count="10">
    <mergeCell ref="A20:D20"/>
    <mergeCell ref="A41:D41"/>
    <mergeCell ref="B1:D1"/>
    <mergeCell ref="E1:G1"/>
    <mergeCell ref="H1:J1"/>
    <mergeCell ref="A19:J19"/>
    <mergeCell ref="A40:J40"/>
    <mergeCell ref="H23:J23"/>
    <mergeCell ref="E23:G23"/>
    <mergeCell ref="B23:D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 liu</dc:creator>
  <cp:lastModifiedBy>bob liu</cp:lastModifiedBy>
  <dcterms:created xsi:type="dcterms:W3CDTF">2019-05-24T00:49:12Z</dcterms:created>
  <dcterms:modified xsi:type="dcterms:W3CDTF">2019-05-24T04:48:23Z</dcterms:modified>
</cp:coreProperties>
</file>