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ocuments\GitHub\fibrillation_analysis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F24" i="2"/>
  <c r="E25" i="2"/>
  <c r="F25" i="2"/>
  <c r="L12" i="2"/>
  <c r="M12" i="2"/>
  <c r="L13" i="2"/>
  <c r="M1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L5" i="2"/>
  <c r="L6" i="2"/>
  <c r="L7" i="2"/>
  <c r="L8" i="2"/>
  <c r="L9" i="2"/>
  <c r="L10" i="2"/>
  <c r="L11" i="2"/>
  <c r="L4" i="2"/>
  <c r="K12" i="2"/>
  <c r="K13" i="2"/>
  <c r="T6" i="2"/>
  <c r="T10" i="2"/>
  <c r="Q5" i="2"/>
  <c r="Q6" i="2"/>
  <c r="Q7" i="2"/>
  <c r="Q8" i="2"/>
  <c r="Q9" i="2"/>
  <c r="Q10" i="2"/>
  <c r="Q11" i="2"/>
  <c r="Q12" i="2"/>
  <c r="Q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J5" i="2"/>
  <c r="J6" i="2"/>
  <c r="J7" i="2"/>
  <c r="J8" i="2"/>
  <c r="J9" i="2"/>
  <c r="J10" i="2"/>
  <c r="J11" i="2"/>
  <c r="J4" i="2"/>
  <c r="D25" i="2"/>
  <c r="D24" i="2"/>
  <c r="U13" i="2"/>
  <c r="U12" i="2"/>
  <c r="S5" i="2"/>
  <c r="T5" i="2" s="1"/>
  <c r="S6" i="2"/>
  <c r="S7" i="2"/>
  <c r="T7" i="2" s="1"/>
  <c r="S8" i="2"/>
  <c r="T8" i="2" s="1"/>
  <c r="S9" i="2"/>
  <c r="T9" i="2" s="1"/>
  <c r="S10" i="2"/>
  <c r="S11" i="2"/>
  <c r="T11" i="2" s="1"/>
  <c r="S4" i="2"/>
  <c r="T4" i="2" s="1"/>
  <c r="AW109" i="1"/>
  <c r="AW110" i="1"/>
  <c r="AW111" i="1"/>
  <c r="AW108" i="1"/>
  <c r="AV110" i="1"/>
  <c r="AV111" i="1"/>
  <c r="AV109" i="1"/>
  <c r="AV108" i="1"/>
  <c r="Z106" i="1"/>
  <c r="Z107" i="1"/>
  <c r="Z108" i="1"/>
  <c r="Z110" i="1"/>
  <c r="Z111" i="1"/>
  <c r="Z112" i="1"/>
  <c r="Z113" i="1"/>
  <c r="Z115" i="1"/>
  <c r="Z116" i="1"/>
  <c r="Z117" i="1"/>
  <c r="Z118" i="1"/>
  <c r="Z105" i="1"/>
  <c r="Y118" i="1"/>
  <c r="Y117" i="1"/>
  <c r="Y116" i="1"/>
  <c r="Y115" i="1"/>
  <c r="Y113" i="1"/>
  <c r="Y112" i="1"/>
  <c r="Y111" i="1"/>
  <c r="Y110" i="1"/>
  <c r="Y106" i="1"/>
  <c r="Y107" i="1"/>
  <c r="Y108" i="1"/>
  <c r="Y105" i="1"/>
  <c r="S13" i="2" l="1"/>
  <c r="T12" i="2"/>
  <c r="T13" i="2"/>
  <c r="S12" i="2"/>
</calcChain>
</file>

<file path=xl/sharedStrings.xml><?xml version="1.0" encoding="utf-8"?>
<sst xmlns="http://schemas.openxmlformats.org/spreadsheetml/2006/main" count="95" uniqueCount="45">
  <si>
    <t>KP U10</t>
  </si>
  <si>
    <t>Time</t>
  </si>
  <si>
    <t>T° 440,480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</si>
  <si>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</si>
  <si>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</si>
  <si>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</si>
  <si>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</si>
  <si>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</si>
  <si>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</si>
  <si>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</si>
  <si>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</si>
  <si>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</si>
  <si>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</si>
  <si>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KP U100 40C 1000rpm 1uM Tht</t>
  </si>
  <si>
    <t>T-0339 U10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</si>
  <si>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</si>
  <si>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</si>
  <si>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</si>
  <si>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</si>
  <si>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</si>
  <si>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</si>
  <si>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</si>
  <si>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</si>
  <si>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</si>
  <si>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</si>
  <si>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Full Data set analyzed</t>
  </si>
  <si>
    <t>X0</t>
  </si>
  <si>
    <t>k</t>
  </si>
  <si>
    <t>a</t>
  </si>
  <si>
    <t>c</t>
  </si>
  <si>
    <t>First 35 timepoints analyzed</t>
  </si>
  <si>
    <t>First 25 timepoints analyzed</t>
  </si>
  <si>
    <t>average</t>
  </si>
  <si>
    <t>stdev</t>
  </si>
  <si>
    <t>EC50</t>
  </si>
  <si>
    <t>K value</t>
  </si>
  <si>
    <t>KP U100</t>
  </si>
  <si>
    <t>EC50'</t>
  </si>
  <si>
    <t>AVG</t>
  </si>
  <si>
    <t>STDEV</t>
  </si>
  <si>
    <t>EC50 sec</t>
  </si>
  <si>
    <t>EC50 hours</t>
  </si>
  <si>
    <t>KP U10 AVG</t>
  </si>
  <si>
    <t>KP U100 AVG</t>
  </si>
  <si>
    <t>T-0339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</si>
</sst>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1" fontId="3" fillId="0" borderId="2" xfId="0" applyNumberFormat="1" applyFont="1" applyBorder="1" applyAlignment="1">
      <alignment horizontal="center" vertical="center" wrapText="1"/>
    </xf>
    <xf numFmtId="46" fontId="3" fillId="0" borderId="2" xfId="0" applyNumberFormat="1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KP U10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1000"/>
                </a:schemeClr>
              </a:solidFill>
              <a:ln w="6350">
                <a:noFill/>
              </a:ln>
              <a:effectLst/>
            </c:spPr>
          </c:marker>
          <c:xVal>
            <c:numRef>
              <c:f>Sheet2!$C$4:$C$23</c:f>
              <c:numCache>
                <c:formatCode>General</c:formatCode>
                <c:ptCount val="20"/>
                <c:pt idx="0">
                  <c:v>0.93511886970909719</c:v>
                </c:pt>
                <c:pt idx="1">
                  <c:v>0.94011518967563412</c:v>
                </c:pt>
                <c:pt idx="2">
                  <c:v>1.0113015982551752</c:v>
                </c:pt>
                <c:pt idx="3">
                  <c:v>1.0173050444723097</c:v>
                </c:pt>
                <c:pt idx="4">
                  <c:v>0.99965662853098913</c:v>
                </c:pt>
                <c:pt idx="5">
                  <c:v>1.013047249154214</c:v>
                </c:pt>
                <c:pt idx="6">
                  <c:v>0.91452228795661661</c:v>
                </c:pt>
                <c:pt idx="7">
                  <c:v>0.90360504670629493</c:v>
                </c:pt>
                <c:pt idx="8">
                  <c:v>0.93630964523861504</c:v>
                </c:pt>
                <c:pt idx="9">
                  <c:v>1.0401548094942985</c:v>
                </c:pt>
                <c:pt idx="10">
                  <c:v>1.0114375761941785</c:v>
                </c:pt>
                <c:pt idx="11">
                  <c:v>1.012516161276128</c:v>
                </c:pt>
                <c:pt idx="12">
                  <c:v>0.96859091004211229</c:v>
                </c:pt>
                <c:pt idx="13">
                  <c:v>0.93790451741631686</c:v>
                </c:pt>
                <c:pt idx="14">
                  <c:v>0.93607120950457545</c:v>
                </c:pt>
                <c:pt idx="15">
                  <c:v>0.97829645690232081</c:v>
                </c:pt>
                <c:pt idx="16">
                  <c:v>0.90180008735064221</c:v>
                </c:pt>
                <c:pt idx="17">
                  <c:v>0.98670105412445397</c:v>
                </c:pt>
                <c:pt idx="18">
                  <c:v>0.99380379934033802</c:v>
                </c:pt>
                <c:pt idx="19">
                  <c:v>1.0238319110415597</c:v>
                </c:pt>
              </c:numCache>
            </c:numRef>
          </c:xVal>
          <c:yVal>
            <c:numRef>
              <c:f>Sheet2!$E$4:$E$23</c:f>
              <c:numCache>
                <c:formatCode>General</c:formatCode>
                <c:ptCount val="20"/>
                <c:pt idx="0">
                  <c:v>2.3876078342792253</c:v>
                </c:pt>
                <c:pt idx="1">
                  <c:v>1.49555546519148</c:v>
                </c:pt>
                <c:pt idx="2">
                  <c:v>2.4002494233398193</c:v>
                </c:pt>
                <c:pt idx="3">
                  <c:v>2.3511461449169273</c:v>
                </c:pt>
                <c:pt idx="4">
                  <c:v>1.6168785308990552</c:v>
                </c:pt>
                <c:pt idx="5">
                  <c:v>1.4441218198046168</c:v>
                </c:pt>
                <c:pt idx="6">
                  <c:v>1.6808040352775282</c:v>
                </c:pt>
                <c:pt idx="7">
                  <c:v>1.7665505294004209</c:v>
                </c:pt>
                <c:pt idx="8">
                  <c:v>1.7642577164344562</c:v>
                </c:pt>
                <c:pt idx="9">
                  <c:v>2.2875842532610422</c:v>
                </c:pt>
                <c:pt idx="10">
                  <c:v>1.4896523749020205</c:v>
                </c:pt>
                <c:pt idx="11">
                  <c:v>1.5159411175576876</c:v>
                </c:pt>
                <c:pt idx="12">
                  <c:v>1.4508416298230684</c:v>
                </c:pt>
                <c:pt idx="13">
                  <c:v>2.2547740482552117</c:v>
                </c:pt>
                <c:pt idx="14">
                  <c:v>4.4727591757336667</c:v>
                </c:pt>
                <c:pt idx="15">
                  <c:v>1.5503805173191234</c:v>
                </c:pt>
                <c:pt idx="16">
                  <c:v>2.8199806462630304</c:v>
                </c:pt>
                <c:pt idx="17">
                  <c:v>3.6315578243796334</c:v>
                </c:pt>
                <c:pt idx="18">
                  <c:v>3.2533584241729336</c:v>
                </c:pt>
                <c:pt idx="19">
                  <c:v>2.7435422119198782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10-48CF-B742-CACC70B6798D}"/>
            </c:ext>
          </c:extLst>
        </c:ser>
        <c:ser>
          <c:idx val="1"/>
          <c:order val="1"/>
          <c:tx>
            <c:strRef>
              <c:f>Sheet2!$K$2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Sheet2!$J$4:$J$11</c:f>
              <c:numCache>
                <c:formatCode>General</c:formatCode>
                <c:ptCount val="8"/>
                <c:pt idx="0">
                  <c:v>2.0381291783216673</c:v>
                </c:pt>
                <c:pt idx="1">
                  <c:v>2.0219607756775035</c:v>
                </c:pt>
                <c:pt idx="2">
                  <c:v>1.9173649924682203</c:v>
                </c:pt>
                <c:pt idx="3">
                  <c:v>1.9680228811120357</c:v>
                </c:pt>
                <c:pt idx="4">
                  <c:v>2.052403476600384</c:v>
                </c:pt>
                <c:pt idx="5">
                  <c:v>2.0024183808987939</c:v>
                </c:pt>
                <c:pt idx="6">
                  <c:v>2.0001220292318109</c:v>
                </c:pt>
                <c:pt idx="7">
                  <c:v>2.0506551498194021</c:v>
                </c:pt>
              </c:numCache>
            </c:numRef>
          </c:xVal>
          <c:yVal>
            <c:numRef>
              <c:f>Sheet2!$L$4:$L$11</c:f>
              <c:numCache>
                <c:formatCode>General</c:formatCode>
                <c:ptCount val="8"/>
                <c:pt idx="0">
                  <c:v>9.1399700858036503</c:v>
                </c:pt>
                <c:pt idx="1">
                  <c:v>5.8033483750875803</c:v>
                </c:pt>
                <c:pt idx="2">
                  <c:v>6.0090495291908725</c:v>
                </c:pt>
                <c:pt idx="3">
                  <c:v>5.0518500543271356</c:v>
                </c:pt>
                <c:pt idx="4">
                  <c:v>5.1900247545802944</c:v>
                </c:pt>
                <c:pt idx="5">
                  <c:v>5.3718364629404132</c:v>
                </c:pt>
                <c:pt idx="6">
                  <c:v>5.4581859932570413</c:v>
                </c:pt>
                <c:pt idx="7">
                  <c:v>4.3227745870439609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10-48CF-B742-CACC70B6798D}"/>
            </c:ext>
          </c:extLst>
        </c:ser>
        <c:ser>
          <c:idx val="2"/>
          <c:order val="2"/>
          <c:tx>
            <c:strRef>
              <c:f>Sheet2!$R$2</c:f>
              <c:strCache>
                <c:ptCount val="1"/>
                <c:pt idx="0">
                  <c:v>T-0339 U10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7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Sheet2!$Q$4:$Q$11</c:f>
              <c:numCache>
                <c:formatCode>General</c:formatCode>
                <c:ptCount val="8"/>
                <c:pt idx="0">
                  <c:v>3.0976927786279957</c:v>
                </c:pt>
                <c:pt idx="1">
                  <c:v>2.9227672214365348</c:v>
                </c:pt>
                <c:pt idx="2">
                  <c:v>2.9546484652292313</c:v>
                </c:pt>
                <c:pt idx="3">
                  <c:v>2.9799845678756536</c:v>
                </c:pt>
                <c:pt idx="4">
                  <c:v>2.9755052323841822</c:v>
                </c:pt>
                <c:pt idx="5">
                  <c:v>3.0946098049828188</c:v>
                </c:pt>
                <c:pt idx="6">
                  <c:v>2.9545806220358415</c:v>
                </c:pt>
                <c:pt idx="7">
                  <c:v>3.0426565306921143</c:v>
                </c:pt>
              </c:numCache>
            </c:numRef>
          </c:xVal>
          <c:yVal>
            <c:numRef>
              <c:f>Sheet2!$T$4:$T$11</c:f>
              <c:numCache>
                <c:formatCode>General</c:formatCode>
                <c:ptCount val="8"/>
                <c:pt idx="0">
                  <c:v>18.668122183335434</c:v>
                </c:pt>
                <c:pt idx="1">
                  <c:v>19.006891438710394</c:v>
                </c:pt>
                <c:pt idx="2">
                  <c:v>25.845002205773774</c:v>
                </c:pt>
                <c:pt idx="3">
                  <c:v>19.979947831433719</c:v>
                </c:pt>
                <c:pt idx="4">
                  <c:v>22.149545632371503</c:v>
                </c:pt>
                <c:pt idx="5">
                  <c:v>24.038395528560116</c:v>
                </c:pt>
                <c:pt idx="6">
                  <c:v>20.648261786018434</c:v>
                </c:pt>
                <c:pt idx="7">
                  <c:v>18.513184260307998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10-48CF-B742-CACC70B6798D}"/>
            </c:ext>
          </c:extLst>
        </c:ser>
        <c:ser>
          <c:idx val="3"/>
          <c:order val="3"/>
          <c:tx>
            <c:strRef>
              <c:f>Sheet2!$A$27</c:f>
              <c:strCache>
                <c:ptCount val="1"/>
                <c:pt idx="0">
                  <c:v>KP U10 AVG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Sheet2!$D$27:$D$29</c:f>
                <c:numCache>
                  <c:formatCode>General</c:formatCode>
                  <c:ptCount val="3"/>
                  <c:pt idx="1">
                    <c:v>0.83099999999999996</c:v>
                  </c:pt>
                </c:numCache>
              </c:numRef>
            </c:plus>
            <c:minus>
              <c:numRef>
                <c:f>Sheet2!$D$27:$D$29</c:f>
                <c:numCache>
                  <c:formatCode>General</c:formatCode>
                  <c:ptCount val="3"/>
                  <c:pt idx="1">
                    <c:v>0.83099999999999996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Sheet2!$B$27:$B$29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Sheet2!$C$27:$C$29</c:f>
              <c:numCache>
                <c:formatCode>General</c:formatCode>
                <c:ptCount val="3"/>
                <c:pt idx="0">
                  <c:v>2.218</c:v>
                </c:pt>
                <c:pt idx="1">
                  <c:v>2.218</c:v>
                </c:pt>
                <c:pt idx="2">
                  <c:v>2.218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10-48CF-B742-CACC70B6798D}"/>
            </c:ext>
          </c:extLst>
        </c:ser>
        <c:ser>
          <c:idx val="4"/>
          <c:order val="4"/>
          <c:tx>
            <c:strRef>
              <c:f>Sheet2!$H$15</c:f>
              <c:strCache>
                <c:ptCount val="1"/>
                <c:pt idx="0">
                  <c:v>KP U100 AVG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Sheet2!$K$15:$K$17</c:f>
                <c:numCache>
                  <c:formatCode>General</c:formatCode>
                  <c:ptCount val="3"/>
                  <c:pt idx="1">
                    <c:v>1.44</c:v>
                  </c:pt>
                </c:numCache>
              </c:numRef>
            </c:plus>
            <c:minus>
              <c:numRef>
                <c:f>Sheet2!$K$15:$K$17</c:f>
                <c:numCache>
                  <c:formatCode>General</c:formatCode>
                  <c:ptCount val="3"/>
                  <c:pt idx="1">
                    <c:v>1.44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Sheet2!$I$15:$I$17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Sheet2!$J$15:$J$17</c:f>
              <c:numCache>
                <c:formatCode>General</c:formatCode>
                <c:ptCount val="3"/>
                <c:pt idx="0">
                  <c:v>5.79</c:v>
                </c:pt>
                <c:pt idx="1">
                  <c:v>5.79</c:v>
                </c:pt>
                <c:pt idx="2">
                  <c:v>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10-48CF-B742-CACC70B6798D}"/>
            </c:ext>
          </c:extLst>
        </c:ser>
        <c:ser>
          <c:idx val="5"/>
          <c:order val="5"/>
          <c:tx>
            <c:strRef>
              <c:f>Sheet2!$O$14</c:f>
              <c:strCache>
                <c:ptCount val="1"/>
                <c:pt idx="0">
                  <c:v>T-0339 AVG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Sheet2!$R$14:$R$16</c:f>
                <c:numCache>
                  <c:formatCode>General</c:formatCode>
                  <c:ptCount val="3"/>
                  <c:pt idx="1">
                    <c:v>2.69</c:v>
                  </c:pt>
                </c:numCache>
              </c:numRef>
            </c:plus>
            <c:minus>
              <c:numRef>
                <c:f>Sheet2!$R$14:$R$16</c:f>
                <c:numCache>
                  <c:formatCode>General</c:formatCode>
                  <c:ptCount val="3"/>
                  <c:pt idx="1">
                    <c:v>2.69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Sheet2!$P$14:$P$16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Sheet2!$Q$14:$Q$16</c:f>
              <c:numCache>
                <c:formatCode>General</c:formatCode>
                <c:ptCount val="3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10-48CF-B742-CACC70B67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56384"/>
        <c:axId val="511349168"/>
      </c:scatterChart>
      <c:valAx>
        <c:axId val="511356384"/>
        <c:scaling>
          <c:orientation val="minMax"/>
          <c:min val="0.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1349168"/>
        <c:crosses val="autoZero"/>
        <c:crossBetween val="midCat"/>
      </c:valAx>
      <c:valAx>
        <c:axId val="5113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KP U10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1000"/>
                </a:schemeClr>
              </a:solidFill>
              <a:ln w="6350">
                <a:noFill/>
              </a:ln>
              <a:effectLst/>
            </c:spPr>
          </c:marker>
          <c:xVal>
            <c:numRef>
              <c:f>Sheet2!$C$4:$C$23</c:f>
              <c:numCache>
                <c:formatCode>General</c:formatCode>
                <c:ptCount val="20"/>
                <c:pt idx="0">
                  <c:v>0.93511886970909719</c:v>
                </c:pt>
                <c:pt idx="1">
                  <c:v>0.94011518967563412</c:v>
                </c:pt>
                <c:pt idx="2">
                  <c:v>1.0113015982551752</c:v>
                </c:pt>
                <c:pt idx="3">
                  <c:v>1.0173050444723097</c:v>
                </c:pt>
                <c:pt idx="4">
                  <c:v>0.99965662853098913</c:v>
                </c:pt>
                <c:pt idx="5">
                  <c:v>1.013047249154214</c:v>
                </c:pt>
                <c:pt idx="6">
                  <c:v>0.91452228795661661</c:v>
                </c:pt>
                <c:pt idx="7">
                  <c:v>0.90360504670629493</c:v>
                </c:pt>
                <c:pt idx="8">
                  <c:v>0.93630964523861504</c:v>
                </c:pt>
                <c:pt idx="9">
                  <c:v>1.0401548094942985</c:v>
                </c:pt>
                <c:pt idx="10">
                  <c:v>1.0114375761941785</c:v>
                </c:pt>
                <c:pt idx="11">
                  <c:v>1.012516161276128</c:v>
                </c:pt>
                <c:pt idx="12">
                  <c:v>0.96859091004211229</c:v>
                </c:pt>
                <c:pt idx="13">
                  <c:v>0.93790451741631686</c:v>
                </c:pt>
                <c:pt idx="14">
                  <c:v>0.93607120950457545</c:v>
                </c:pt>
                <c:pt idx="15">
                  <c:v>0.97829645690232081</c:v>
                </c:pt>
                <c:pt idx="16">
                  <c:v>0.90180008735064221</c:v>
                </c:pt>
                <c:pt idx="17">
                  <c:v>0.98670105412445397</c:v>
                </c:pt>
                <c:pt idx="18">
                  <c:v>0.99380379934033802</c:v>
                </c:pt>
                <c:pt idx="19">
                  <c:v>1.0238319110415597</c:v>
                </c:pt>
              </c:numCache>
            </c:numRef>
          </c:xVal>
          <c:yVal>
            <c:numRef>
              <c:f>Sheet2!$F$4:$F$23</c:f>
              <c:numCache>
                <c:formatCode>General</c:formatCode>
                <c:ptCount val="20"/>
                <c:pt idx="0">
                  <c:v>1.8829553425711071E-3</c:v>
                </c:pt>
                <c:pt idx="1">
                  <c:v>2.7280930283660552E-3</c:v>
                </c:pt>
                <c:pt idx="2">
                  <c:v>2.2359561010818069E-3</c:v>
                </c:pt>
                <c:pt idx="3">
                  <c:v>2.1513623254291229E-3</c:v>
                </c:pt>
                <c:pt idx="4">
                  <c:v>2.4722597916463341E-3</c:v>
                </c:pt>
                <c:pt idx="5">
                  <c:v>2.7572938993379922E-3</c:v>
                </c:pt>
                <c:pt idx="6">
                  <c:v>2.3845716098954638E-3</c:v>
                </c:pt>
                <c:pt idx="7">
                  <c:v>2.751611794239558E-3</c:v>
                </c:pt>
                <c:pt idx="8">
                  <c:v>2.6458929204480051E-3</c:v>
                </c:pt>
                <c:pt idx="9">
                  <c:v>2.2391822106329769E-3</c:v>
                </c:pt>
                <c:pt idx="10">
                  <c:v>2.756975132816602E-3</c:v>
                </c:pt>
                <c:pt idx="11">
                  <c:v>2.678977341701074E-3</c:v>
                </c:pt>
                <c:pt idx="12">
                  <c:v>3.0056680653747902E-3</c:v>
                </c:pt>
                <c:pt idx="13">
                  <c:v>2.7024136028059292E-3</c:v>
                </c:pt>
                <c:pt idx="14">
                  <c:v>1.93010559918264E-3</c:v>
                </c:pt>
                <c:pt idx="15">
                  <c:v>2.4467015368269448E-3</c:v>
                </c:pt>
                <c:pt idx="16">
                  <c:v>2.0740295065557151E-3</c:v>
                </c:pt>
                <c:pt idx="17">
                  <c:v>2.0727442370196531E-3</c:v>
                </c:pt>
                <c:pt idx="18">
                  <c:v>2.2114693074936969E-3</c:v>
                </c:pt>
                <c:pt idx="19">
                  <c:v>2.5404661183147312E-3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F-44D8-B8EE-BBCFFB2B648B}"/>
            </c:ext>
          </c:extLst>
        </c:ser>
        <c:ser>
          <c:idx val="1"/>
          <c:order val="1"/>
          <c:tx>
            <c:strRef>
              <c:f>Sheet2!$K$2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Sheet2!$J$4:$J$11</c:f>
              <c:numCache>
                <c:formatCode>General</c:formatCode>
                <c:ptCount val="8"/>
                <c:pt idx="0">
                  <c:v>2.0381291783216673</c:v>
                </c:pt>
                <c:pt idx="1">
                  <c:v>2.0219607756775035</c:v>
                </c:pt>
                <c:pt idx="2">
                  <c:v>1.9173649924682203</c:v>
                </c:pt>
                <c:pt idx="3">
                  <c:v>1.9680228811120357</c:v>
                </c:pt>
                <c:pt idx="4">
                  <c:v>2.052403476600384</c:v>
                </c:pt>
                <c:pt idx="5">
                  <c:v>2.0024183808987939</c:v>
                </c:pt>
                <c:pt idx="6">
                  <c:v>2.0001220292318109</c:v>
                </c:pt>
                <c:pt idx="7">
                  <c:v>2.0506551498194021</c:v>
                </c:pt>
              </c:numCache>
            </c:numRef>
          </c:xVal>
          <c:yVal>
            <c:numRef>
              <c:f>Sheet2!$M$4:$M$11</c:f>
              <c:numCache>
                <c:formatCode>General</c:formatCode>
                <c:ptCount val="8"/>
                <c:pt idx="0">
                  <c:v>3.5719585758115337E-4</c:v>
                </c:pt>
                <c:pt idx="1">
                  <c:v>4.9465204996986976E-4</c:v>
                </c:pt>
                <c:pt idx="2">
                  <c:v>4.8991846915155527E-4</c:v>
                </c:pt>
                <c:pt idx="3">
                  <c:v>8.2289709057891628E-4</c:v>
                </c:pt>
                <c:pt idx="4">
                  <c:v>5.4699229307762873E-4</c:v>
                </c:pt>
                <c:pt idx="5">
                  <c:v>4.8285138365056261E-4</c:v>
                </c:pt>
                <c:pt idx="6">
                  <c:v>5.3612945528270475E-4</c:v>
                </c:pt>
                <c:pt idx="7">
                  <c:v>8.2565248368256141E-4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F-44D8-B8EE-BBCFFB2B648B}"/>
            </c:ext>
          </c:extLst>
        </c:ser>
        <c:ser>
          <c:idx val="2"/>
          <c:order val="2"/>
          <c:tx>
            <c:strRef>
              <c:f>Sheet2!$R$2</c:f>
              <c:strCache>
                <c:ptCount val="1"/>
                <c:pt idx="0">
                  <c:v>T-0339 U10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7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Sheet2!$Q$4:$Q$11</c:f>
              <c:numCache>
                <c:formatCode>General</c:formatCode>
                <c:ptCount val="8"/>
                <c:pt idx="0">
                  <c:v>3.0976927786279957</c:v>
                </c:pt>
                <c:pt idx="1">
                  <c:v>2.9227672214365348</c:v>
                </c:pt>
                <c:pt idx="2">
                  <c:v>2.9546484652292313</c:v>
                </c:pt>
                <c:pt idx="3">
                  <c:v>2.9799845678756536</c:v>
                </c:pt>
                <c:pt idx="4">
                  <c:v>2.9755052323841822</c:v>
                </c:pt>
                <c:pt idx="5">
                  <c:v>3.0946098049828188</c:v>
                </c:pt>
                <c:pt idx="6">
                  <c:v>2.9545806220358415</c:v>
                </c:pt>
                <c:pt idx="7">
                  <c:v>3.0426565306921143</c:v>
                </c:pt>
              </c:numCache>
            </c:numRef>
          </c:xVal>
          <c:yVal>
            <c:numRef>
              <c:f>Sheet2!$U$4:$U$11</c:f>
              <c:numCache>
                <c:formatCode>General</c:formatCode>
                <c:ptCount val="8"/>
                <c:pt idx="0">
                  <c:v>1.847956237915904E-3</c:v>
                </c:pt>
                <c:pt idx="1">
                  <c:v>2.3939785934755579E-3</c:v>
                </c:pt>
                <c:pt idx="2">
                  <c:v>8.9228605899109603E-4</c:v>
                </c:pt>
                <c:pt idx="3">
                  <c:v>2.0967429302643269E-3</c:v>
                </c:pt>
                <c:pt idx="4">
                  <c:v>1.387914992101044E-3</c:v>
                </c:pt>
                <c:pt idx="5">
                  <c:v>1.3522831975875749E-3</c:v>
                </c:pt>
                <c:pt idx="6">
                  <c:v>1.576535917189872E-3</c:v>
                </c:pt>
                <c:pt idx="7">
                  <c:v>2.0104802857965919E-3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6F-44D8-B8EE-BBCFFB2B648B}"/>
            </c:ext>
          </c:extLst>
        </c:ser>
        <c:ser>
          <c:idx val="3"/>
          <c:order val="3"/>
          <c:tx>
            <c:strRef>
              <c:f>Sheet2!$A$27</c:f>
              <c:strCache>
                <c:ptCount val="1"/>
                <c:pt idx="0">
                  <c:v>KP U10 AVG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Sheet2!$F$27:$F$29</c:f>
                <c:numCache>
                  <c:formatCode>General</c:formatCode>
                  <c:ptCount val="3"/>
                  <c:pt idx="1">
                    <c:v>3.1950481131008137E-4</c:v>
                  </c:pt>
                </c:numCache>
              </c:numRef>
            </c:plus>
            <c:minus>
              <c:numRef>
                <c:f>Sheet2!$F$27:$F$29</c:f>
                <c:numCache>
                  <c:formatCode>General</c:formatCode>
                  <c:ptCount val="3"/>
                  <c:pt idx="1">
                    <c:v>3.1950481131008137E-4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Sheet2!$B$27:$B$29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Sheet2!$E$27:$E$29</c:f>
              <c:numCache>
                <c:formatCode>General</c:formatCode>
                <c:ptCount val="3"/>
                <c:pt idx="0">
                  <c:v>2.4334364735870101E-3</c:v>
                </c:pt>
                <c:pt idx="1">
                  <c:v>2.4334364735870101E-3</c:v>
                </c:pt>
                <c:pt idx="2">
                  <c:v>2.4334364735870101E-3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6F-44D8-B8EE-BBCFFB2B648B}"/>
            </c:ext>
          </c:extLst>
        </c:ser>
        <c:ser>
          <c:idx val="4"/>
          <c:order val="4"/>
          <c:tx>
            <c:strRef>
              <c:f>Sheet2!$H$15</c:f>
              <c:strCache>
                <c:ptCount val="1"/>
                <c:pt idx="0">
                  <c:v>KP U100 AVG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Sheet2!$M$15:$M$17</c:f>
                <c:numCache>
                  <c:formatCode>General</c:formatCode>
                  <c:ptCount val="3"/>
                  <c:pt idx="1">
                    <c:v>1.6699999999999999E-4</c:v>
                  </c:pt>
                </c:numCache>
              </c:numRef>
            </c:plus>
            <c:minus>
              <c:numRef>
                <c:f>Sheet2!$M$15:$M$17</c:f>
                <c:numCache>
                  <c:formatCode>General</c:formatCode>
                  <c:ptCount val="3"/>
                  <c:pt idx="1">
                    <c:v>1.6699999999999999E-4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Sheet2!$I$15:$I$17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Sheet2!$L$15:$L$17</c:f>
              <c:numCache>
                <c:formatCode>General</c:formatCode>
                <c:ptCount val="3"/>
                <c:pt idx="0">
                  <c:v>5.6999999999999998E-4</c:v>
                </c:pt>
                <c:pt idx="1">
                  <c:v>5.6999999999999998E-4</c:v>
                </c:pt>
                <c:pt idx="2">
                  <c:v>5.6999999999999998E-4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6F-44D8-B8EE-BBCFFB2B648B}"/>
            </c:ext>
          </c:extLst>
        </c:ser>
        <c:ser>
          <c:idx val="5"/>
          <c:order val="5"/>
          <c:tx>
            <c:strRef>
              <c:f>Sheet2!$O$14</c:f>
              <c:strCache>
                <c:ptCount val="1"/>
                <c:pt idx="0">
                  <c:v>T-0339 AVG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Sheet2!$T$14:$T$16</c:f>
                <c:numCache>
                  <c:formatCode>General</c:formatCode>
                  <c:ptCount val="3"/>
                  <c:pt idx="1">
                    <c:v>4.84E-4</c:v>
                  </c:pt>
                </c:numCache>
              </c:numRef>
            </c:plus>
            <c:minus>
              <c:numRef>
                <c:f>Sheet2!$T$14:$T$16</c:f>
                <c:numCache>
                  <c:formatCode>General</c:formatCode>
                  <c:ptCount val="3"/>
                  <c:pt idx="1">
                    <c:v>4.84E-4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Sheet2!$P$14:$P$16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Sheet2!$S$14:$S$16</c:f>
              <c:numCache>
                <c:formatCode>General</c:formatCode>
                <c:ptCount val="3"/>
                <c:pt idx="0">
                  <c:v>1.6949999999999999E-3</c:v>
                </c:pt>
                <c:pt idx="1">
                  <c:v>1.6949999999999999E-3</c:v>
                </c:pt>
                <c:pt idx="2">
                  <c:v>1.6949999999999999E-3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6F-44D8-B8EE-BBCFFB2B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56384"/>
        <c:axId val="511349168"/>
      </c:scatterChart>
      <c:valAx>
        <c:axId val="511356384"/>
        <c:scaling>
          <c:orientation val="minMax"/>
          <c:min val="0.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1349168"/>
        <c:crosses val="autoZero"/>
        <c:crossBetween val="midCat"/>
      </c:valAx>
      <c:valAx>
        <c:axId val="5113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17</xdr:row>
      <xdr:rowOff>19050</xdr:rowOff>
    </xdr:from>
    <xdr:to>
      <xdr:col>21</xdr:col>
      <xdr:colOff>85725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F3C5C-D719-4610-8A96-08161D8E9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32</xdr:row>
      <xdr:rowOff>28575</xdr:rowOff>
    </xdr:from>
    <xdr:to>
      <xdr:col>21</xdr:col>
      <xdr:colOff>66675</xdr:colOff>
      <xdr:row>46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A0710-D2D4-4B64-8B47-3BE02E436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8"/>
  <sheetViews>
    <sheetView topLeftCell="N79" workbookViewId="0">
      <selection activeCell="AN108" sqref="AN108:AU109"/>
    </sheetView>
  </sheetViews>
  <sheetFormatPr defaultRowHeight="15" x14ac:dyDescent="0.25"/>
  <cols>
    <col min="1" max="1" width="13.28515625" customWidth="1"/>
    <col min="4" max="4" width="14.140625" customWidth="1"/>
  </cols>
  <sheetData>
    <row r="1" spans="1:49" ht="16.5" thickBot="1" x14ac:dyDescent="0.3"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t="s">
        <v>13</v>
      </c>
      <c r="AB1" s="11" t="s">
        <v>13</v>
      </c>
      <c r="AC1" s="11"/>
      <c r="AD1" s="11"/>
      <c r="AE1" s="11"/>
      <c r="AF1" s="11"/>
      <c r="AG1" s="11"/>
      <c r="AH1" s="11"/>
      <c r="AI1" s="11"/>
      <c r="AJ1" t="s">
        <v>14</v>
      </c>
    </row>
    <row r="2" spans="1:49" ht="25.5" x14ac:dyDescent="0.25">
      <c r="A2" s="2" t="s">
        <v>1</v>
      </c>
      <c r="B2" s="2" t="s">
        <v>2</v>
      </c>
      <c r="C2" s="2"/>
      <c r="D2" s="2"/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3">
        <v>14</v>
      </c>
      <c r="P2" s="3">
        <v>21</v>
      </c>
      <c r="Q2" s="3">
        <v>4</v>
      </c>
      <c r="R2" s="3">
        <v>10</v>
      </c>
      <c r="S2" s="3">
        <v>10</v>
      </c>
      <c r="T2" s="3">
        <v>2</v>
      </c>
      <c r="U2" s="3">
        <v>18</v>
      </c>
      <c r="V2" s="3">
        <v>10</v>
      </c>
      <c r="W2" s="3">
        <v>2</v>
      </c>
      <c r="X2" s="3">
        <v>16</v>
      </c>
      <c r="Y2" s="2" t="s">
        <v>1</v>
      </c>
      <c r="Z2" s="2" t="s">
        <v>2</v>
      </c>
      <c r="AA2" s="2"/>
      <c r="AB2" s="2" t="s">
        <v>3</v>
      </c>
      <c r="AC2" s="2" t="s">
        <v>4</v>
      </c>
      <c r="AD2" s="2" t="s">
        <v>5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J2" s="2" t="s">
        <v>1</v>
      </c>
      <c r="AK2" s="2" t="s">
        <v>2</v>
      </c>
      <c r="AL2" s="2"/>
      <c r="AM2" s="2"/>
      <c r="AN2" s="2" t="s">
        <v>16</v>
      </c>
      <c r="AO2" s="2" t="s">
        <v>17</v>
      </c>
      <c r="AP2" s="9" t="s">
        <v>18</v>
      </c>
      <c r="AQ2" s="2" t="s">
        <v>19</v>
      </c>
      <c r="AR2" s="2" t="s">
        <v>20</v>
      </c>
      <c r="AS2" s="2" t="s">
        <v>21</v>
      </c>
      <c r="AT2" s="2" t="s">
        <v>23</v>
      </c>
      <c r="AU2" s="2" t="s">
        <v>24</v>
      </c>
      <c r="AV2" s="7" t="s">
        <v>15</v>
      </c>
      <c r="AW2" s="8" t="s">
        <v>22</v>
      </c>
    </row>
    <row r="3" spans="1:49" x14ac:dyDescent="0.25">
      <c r="A3" s="4">
        <v>1.0173611111111111E-2</v>
      </c>
      <c r="B3" s="3">
        <v>39.9</v>
      </c>
      <c r="C3" s="3">
        <v>1</v>
      </c>
      <c r="D3" s="3">
        <v>900</v>
      </c>
      <c r="E3" s="3">
        <v>16</v>
      </c>
      <c r="F3" s="3">
        <v>13</v>
      </c>
      <c r="G3" s="3">
        <v>0</v>
      </c>
      <c r="H3" s="3">
        <v>16</v>
      </c>
      <c r="I3" s="3">
        <v>9</v>
      </c>
      <c r="J3" s="3">
        <v>8</v>
      </c>
      <c r="K3" s="3">
        <v>17</v>
      </c>
      <c r="L3" s="3">
        <v>17</v>
      </c>
      <c r="M3" s="3">
        <v>21</v>
      </c>
      <c r="N3" s="3">
        <v>4</v>
      </c>
      <c r="O3" s="3">
        <v>2</v>
      </c>
      <c r="P3" s="3">
        <v>8</v>
      </c>
      <c r="Q3" s="3">
        <v>16</v>
      </c>
      <c r="R3" s="3">
        <v>3</v>
      </c>
      <c r="S3" s="3">
        <v>4</v>
      </c>
      <c r="T3" s="3">
        <v>4</v>
      </c>
      <c r="U3" s="3">
        <v>0</v>
      </c>
      <c r="V3" s="3">
        <v>5</v>
      </c>
      <c r="W3" s="3">
        <v>8</v>
      </c>
      <c r="X3" s="3">
        <v>3</v>
      </c>
      <c r="Y3" s="4">
        <v>1.0289351851851852E-2</v>
      </c>
      <c r="Z3" s="3">
        <v>40</v>
      </c>
      <c r="AA3" s="3">
        <v>900</v>
      </c>
      <c r="AB3" s="3">
        <v>19</v>
      </c>
      <c r="AC3" s="3">
        <v>42</v>
      </c>
      <c r="AD3" s="3">
        <v>36</v>
      </c>
      <c r="AE3" s="3">
        <v>34</v>
      </c>
      <c r="AF3" s="3">
        <v>43</v>
      </c>
      <c r="AG3" s="3">
        <v>41</v>
      </c>
      <c r="AH3" s="3">
        <v>51</v>
      </c>
      <c r="AI3" s="3">
        <v>49</v>
      </c>
      <c r="AJ3" s="4">
        <v>1.0104166666666668E-2</v>
      </c>
      <c r="AK3" s="3">
        <v>40</v>
      </c>
      <c r="AL3" s="3">
        <v>900</v>
      </c>
      <c r="AM3" s="3"/>
      <c r="AN3" s="3">
        <v>7</v>
      </c>
      <c r="AO3" s="3">
        <v>8</v>
      </c>
      <c r="AP3" s="3">
        <v>8</v>
      </c>
      <c r="AQ3" s="3">
        <v>20</v>
      </c>
      <c r="AR3" s="3">
        <v>0</v>
      </c>
      <c r="AS3" s="3">
        <v>8</v>
      </c>
      <c r="AT3" s="3">
        <v>0</v>
      </c>
      <c r="AU3" s="3">
        <v>15</v>
      </c>
      <c r="AV3" s="3">
        <v>10</v>
      </c>
      <c r="AW3" s="3">
        <v>0</v>
      </c>
    </row>
    <row r="4" spans="1:49" x14ac:dyDescent="0.25">
      <c r="A4" s="4">
        <v>2.0590277777777777E-2</v>
      </c>
      <c r="B4" s="3">
        <v>40</v>
      </c>
      <c r="C4" s="3">
        <v>2</v>
      </c>
      <c r="D4" s="3">
        <v>1800</v>
      </c>
      <c r="E4" s="3">
        <v>15</v>
      </c>
      <c r="F4" s="3">
        <v>16</v>
      </c>
      <c r="G4" s="3">
        <v>1</v>
      </c>
      <c r="H4" s="3">
        <v>4</v>
      </c>
      <c r="I4" s="3">
        <v>7</v>
      </c>
      <c r="J4" s="3">
        <v>19</v>
      </c>
      <c r="K4" s="3">
        <v>6</v>
      </c>
      <c r="L4" s="3">
        <v>6</v>
      </c>
      <c r="M4" s="3">
        <v>5</v>
      </c>
      <c r="N4" s="3">
        <v>0</v>
      </c>
      <c r="O4" s="3">
        <v>19</v>
      </c>
      <c r="P4" s="3">
        <v>7</v>
      </c>
      <c r="Q4" s="3">
        <v>16</v>
      </c>
      <c r="R4" s="3">
        <v>18</v>
      </c>
      <c r="S4" s="3">
        <v>0</v>
      </c>
      <c r="T4" s="3">
        <v>15</v>
      </c>
      <c r="U4" s="3">
        <v>12</v>
      </c>
      <c r="V4" s="3">
        <v>4</v>
      </c>
      <c r="W4" s="3">
        <v>13</v>
      </c>
      <c r="X4" s="3">
        <v>17</v>
      </c>
      <c r="Y4" s="4">
        <v>2.0706018518518519E-2</v>
      </c>
      <c r="Z4" s="3">
        <v>39.9</v>
      </c>
      <c r="AA4" s="3">
        <v>1800</v>
      </c>
      <c r="AB4" s="3">
        <v>25</v>
      </c>
      <c r="AC4" s="3">
        <v>37</v>
      </c>
      <c r="AD4" s="3">
        <v>33</v>
      </c>
      <c r="AE4" s="3">
        <v>30</v>
      </c>
      <c r="AF4" s="3">
        <v>34</v>
      </c>
      <c r="AG4" s="3">
        <v>23</v>
      </c>
      <c r="AH4" s="3">
        <v>38</v>
      </c>
      <c r="AI4" s="3">
        <v>41</v>
      </c>
      <c r="AJ4" s="4">
        <v>2.0520833333333332E-2</v>
      </c>
      <c r="AK4" s="3">
        <v>40</v>
      </c>
      <c r="AL4" s="3">
        <v>1800</v>
      </c>
      <c r="AM4" s="3"/>
      <c r="AN4" s="3">
        <v>6</v>
      </c>
      <c r="AO4" s="3">
        <v>7</v>
      </c>
      <c r="AP4" s="3">
        <v>2</v>
      </c>
      <c r="AQ4" s="3">
        <v>17</v>
      </c>
      <c r="AR4" s="3">
        <v>0</v>
      </c>
      <c r="AS4" s="3">
        <v>11</v>
      </c>
      <c r="AT4" s="3">
        <v>7</v>
      </c>
      <c r="AU4" s="3">
        <v>0</v>
      </c>
      <c r="AV4" s="3">
        <v>8</v>
      </c>
      <c r="AW4" s="3">
        <v>0</v>
      </c>
    </row>
    <row r="5" spans="1:49" x14ac:dyDescent="0.25">
      <c r="A5" s="4">
        <v>3.1006944444444445E-2</v>
      </c>
      <c r="B5" s="3">
        <v>40</v>
      </c>
      <c r="C5" s="3">
        <v>3</v>
      </c>
      <c r="D5" s="3">
        <v>2700</v>
      </c>
      <c r="E5" s="3">
        <v>22</v>
      </c>
      <c r="F5" s="3">
        <v>10</v>
      </c>
      <c r="G5" s="3">
        <v>6</v>
      </c>
      <c r="H5" s="3">
        <v>0</v>
      </c>
      <c r="I5" s="3">
        <v>7</v>
      </c>
      <c r="J5" s="3">
        <v>5</v>
      </c>
      <c r="K5" s="3">
        <v>0</v>
      </c>
      <c r="L5" s="3">
        <v>6</v>
      </c>
      <c r="M5" s="3">
        <v>6</v>
      </c>
      <c r="N5" s="3">
        <v>11</v>
      </c>
      <c r="O5" s="3">
        <v>20</v>
      </c>
      <c r="P5" s="3">
        <v>4</v>
      </c>
      <c r="Q5" s="3">
        <v>11</v>
      </c>
      <c r="R5" s="3">
        <v>17</v>
      </c>
      <c r="S5" s="3">
        <v>14</v>
      </c>
      <c r="T5" s="3">
        <v>0</v>
      </c>
      <c r="U5" s="3">
        <v>22</v>
      </c>
      <c r="V5" s="3">
        <v>6</v>
      </c>
      <c r="W5" s="3">
        <v>0</v>
      </c>
      <c r="X5" s="3">
        <v>6</v>
      </c>
      <c r="Y5" s="4">
        <v>3.1122685185185187E-2</v>
      </c>
      <c r="Z5" s="3">
        <v>40</v>
      </c>
      <c r="AA5" s="3">
        <v>2700</v>
      </c>
      <c r="AB5" s="3">
        <v>34</v>
      </c>
      <c r="AC5" s="3">
        <v>37</v>
      </c>
      <c r="AD5" s="3">
        <v>33</v>
      </c>
      <c r="AE5" s="3">
        <v>18</v>
      </c>
      <c r="AF5" s="3">
        <v>27</v>
      </c>
      <c r="AG5" s="3">
        <v>19</v>
      </c>
      <c r="AH5" s="3">
        <v>30</v>
      </c>
      <c r="AI5" s="3">
        <v>23</v>
      </c>
      <c r="AJ5" s="4">
        <v>3.0937499999999996E-2</v>
      </c>
      <c r="AK5" s="3">
        <v>40</v>
      </c>
      <c r="AL5" s="3">
        <v>2700</v>
      </c>
      <c r="AM5" s="3"/>
      <c r="AN5" s="3">
        <v>15</v>
      </c>
      <c r="AO5" s="3">
        <v>13</v>
      </c>
      <c r="AP5" s="3">
        <v>11</v>
      </c>
      <c r="AQ5" s="3">
        <v>0</v>
      </c>
      <c r="AR5" s="3">
        <v>4</v>
      </c>
      <c r="AS5" s="3">
        <v>16</v>
      </c>
      <c r="AT5" s="3">
        <v>10</v>
      </c>
      <c r="AU5" s="3">
        <v>10</v>
      </c>
      <c r="AV5" s="3">
        <v>5</v>
      </c>
      <c r="AW5" s="3">
        <v>1</v>
      </c>
    </row>
    <row r="6" spans="1:49" x14ac:dyDescent="0.25">
      <c r="A6" s="4">
        <v>4.1423611111111112E-2</v>
      </c>
      <c r="B6" s="3">
        <v>40</v>
      </c>
      <c r="C6" s="3">
        <v>4</v>
      </c>
      <c r="D6" s="3">
        <v>3600</v>
      </c>
      <c r="E6" s="3">
        <v>8</v>
      </c>
      <c r="F6" s="3">
        <v>0</v>
      </c>
      <c r="G6" s="3">
        <v>0</v>
      </c>
      <c r="H6" s="3">
        <v>4</v>
      </c>
      <c r="I6" s="3">
        <v>25</v>
      </c>
      <c r="J6" s="3">
        <v>12</v>
      </c>
      <c r="K6" s="3">
        <v>4</v>
      </c>
      <c r="L6" s="3">
        <v>4</v>
      </c>
      <c r="M6" s="3">
        <v>7</v>
      </c>
      <c r="N6" s="3">
        <v>6</v>
      </c>
      <c r="O6" s="3">
        <v>13</v>
      </c>
      <c r="P6" s="3">
        <v>20</v>
      </c>
      <c r="Q6" s="3">
        <v>5</v>
      </c>
      <c r="R6" s="3">
        <v>6</v>
      </c>
      <c r="S6" s="3">
        <v>11</v>
      </c>
      <c r="T6" s="3">
        <v>6</v>
      </c>
      <c r="U6" s="3">
        <v>7</v>
      </c>
      <c r="V6" s="3">
        <v>0</v>
      </c>
      <c r="W6" s="3">
        <v>2</v>
      </c>
      <c r="X6" s="3">
        <v>9</v>
      </c>
      <c r="Y6" s="4">
        <v>4.1539351851851855E-2</v>
      </c>
      <c r="Z6" s="3">
        <v>40</v>
      </c>
      <c r="AA6" s="3">
        <v>3600</v>
      </c>
      <c r="AB6" s="3">
        <v>37</v>
      </c>
      <c r="AC6" s="3">
        <v>31</v>
      </c>
      <c r="AD6" s="3">
        <v>34</v>
      </c>
      <c r="AE6" s="3">
        <v>28</v>
      </c>
      <c r="AF6" s="3">
        <v>36</v>
      </c>
      <c r="AG6" s="3">
        <v>18</v>
      </c>
      <c r="AH6" s="3">
        <v>33</v>
      </c>
      <c r="AI6" s="3">
        <v>30</v>
      </c>
      <c r="AJ6" s="4">
        <v>4.1354166666666664E-2</v>
      </c>
      <c r="AK6" s="3">
        <v>40</v>
      </c>
      <c r="AL6" s="3">
        <v>3600</v>
      </c>
      <c r="AM6" s="3"/>
      <c r="AN6" s="3">
        <v>8</v>
      </c>
      <c r="AO6" s="3">
        <v>0</v>
      </c>
      <c r="AP6" s="3">
        <v>6</v>
      </c>
      <c r="AQ6" s="3">
        <v>18</v>
      </c>
      <c r="AR6" s="3">
        <v>0</v>
      </c>
      <c r="AS6" s="3">
        <v>9</v>
      </c>
      <c r="AT6" s="3">
        <v>14</v>
      </c>
      <c r="AU6" s="3">
        <v>11</v>
      </c>
      <c r="AV6" s="3">
        <v>14</v>
      </c>
      <c r="AW6" s="3">
        <v>8</v>
      </c>
    </row>
    <row r="7" spans="1:49" x14ac:dyDescent="0.25">
      <c r="A7" s="4">
        <v>5.1840277777777777E-2</v>
      </c>
      <c r="B7" s="3">
        <v>40</v>
      </c>
      <c r="C7" s="3">
        <v>5</v>
      </c>
      <c r="D7" s="3">
        <v>4500</v>
      </c>
      <c r="E7" s="3">
        <v>8</v>
      </c>
      <c r="F7" s="3">
        <v>93</v>
      </c>
      <c r="G7" s="3">
        <v>24</v>
      </c>
      <c r="H7" s="3">
        <v>10</v>
      </c>
      <c r="I7" s="3">
        <v>4</v>
      </c>
      <c r="J7" s="3">
        <v>255</v>
      </c>
      <c r="K7" s="3">
        <v>11</v>
      </c>
      <c r="L7" s="3">
        <v>13</v>
      </c>
      <c r="M7" s="3">
        <v>6</v>
      </c>
      <c r="N7" s="3">
        <v>0</v>
      </c>
      <c r="O7" s="3">
        <v>107</v>
      </c>
      <c r="P7" s="3">
        <v>67</v>
      </c>
      <c r="Q7" s="3">
        <v>238</v>
      </c>
      <c r="R7" s="3">
        <v>0</v>
      </c>
      <c r="S7" s="3">
        <v>18</v>
      </c>
      <c r="T7" s="3">
        <v>42</v>
      </c>
      <c r="U7" s="3">
        <v>13</v>
      </c>
      <c r="V7" s="3">
        <v>19</v>
      </c>
      <c r="W7" s="3">
        <v>14</v>
      </c>
      <c r="X7" s="3">
        <v>0</v>
      </c>
      <c r="Y7" s="4">
        <v>5.1956018518518519E-2</v>
      </c>
      <c r="Z7" s="3">
        <v>40</v>
      </c>
      <c r="AA7" s="3">
        <v>4500</v>
      </c>
      <c r="AB7" s="3">
        <v>28</v>
      </c>
      <c r="AC7" s="3">
        <v>31</v>
      </c>
      <c r="AD7" s="3">
        <v>28</v>
      </c>
      <c r="AE7" s="3">
        <v>37</v>
      </c>
      <c r="AF7" s="3">
        <v>26</v>
      </c>
      <c r="AG7" s="3">
        <v>27</v>
      </c>
      <c r="AH7" s="3">
        <v>32</v>
      </c>
      <c r="AI7" s="3">
        <v>25</v>
      </c>
      <c r="AJ7" s="4">
        <v>5.1770833333333328E-2</v>
      </c>
      <c r="AK7" s="3">
        <v>40</v>
      </c>
      <c r="AL7" s="3">
        <v>4500</v>
      </c>
      <c r="AM7" s="3"/>
      <c r="AN7" s="3">
        <v>2</v>
      </c>
      <c r="AO7" s="3">
        <v>6</v>
      </c>
      <c r="AP7" s="3">
        <v>9</v>
      </c>
      <c r="AQ7" s="3">
        <v>5</v>
      </c>
      <c r="AR7" s="3">
        <v>15</v>
      </c>
      <c r="AS7" s="3">
        <v>0</v>
      </c>
      <c r="AT7" s="3">
        <v>10</v>
      </c>
      <c r="AU7" s="3">
        <v>13</v>
      </c>
      <c r="AV7" s="3">
        <v>0</v>
      </c>
      <c r="AW7" s="3">
        <v>10</v>
      </c>
    </row>
    <row r="8" spans="1:49" x14ac:dyDescent="0.25">
      <c r="A8" s="4">
        <v>6.2256944444444441E-2</v>
      </c>
      <c r="B8" s="3">
        <v>40</v>
      </c>
      <c r="C8" s="3">
        <v>6</v>
      </c>
      <c r="D8" s="3">
        <v>5400</v>
      </c>
      <c r="E8" s="3">
        <v>12</v>
      </c>
      <c r="F8" s="3">
        <v>1002</v>
      </c>
      <c r="G8" s="3">
        <v>1</v>
      </c>
      <c r="H8" s="3">
        <v>14</v>
      </c>
      <c r="I8" s="3">
        <v>532</v>
      </c>
      <c r="J8" s="3">
        <v>1180</v>
      </c>
      <c r="K8" s="3">
        <v>355</v>
      </c>
      <c r="L8" s="3">
        <v>45</v>
      </c>
      <c r="M8" s="3">
        <v>56</v>
      </c>
      <c r="N8" s="3">
        <v>7</v>
      </c>
      <c r="O8" s="3">
        <v>1144</v>
      </c>
      <c r="P8" s="3">
        <v>941</v>
      </c>
      <c r="Q8" s="3">
        <v>1332</v>
      </c>
      <c r="R8" s="3">
        <v>11</v>
      </c>
      <c r="S8" s="3">
        <v>14</v>
      </c>
      <c r="T8" s="3">
        <v>881</v>
      </c>
      <c r="U8" s="3">
        <v>15</v>
      </c>
      <c r="V8" s="3">
        <v>3</v>
      </c>
      <c r="W8" s="3">
        <v>9</v>
      </c>
      <c r="X8" s="3">
        <v>5</v>
      </c>
      <c r="Y8" s="4">
        <v>6.2372685185185184E-2</v>
      </c>
      <c r="Z8" s="3">
        <v>40</v>
      </c>
      <c r="AA8" s="3">
        <v>5400</v>
      </c>
      <c r="AB8" s="3">
        <v>21</v>
      </c>
      <c r="AC8" s="3">
        <v>29</v>
      </c>
      <c r="AD8" s="3">
        <v>30</v>
      </c>
      <c r="AE8" s="3">
        <v>38</v>
      </c>
      <c r="AF8" s="3">
        <v>31</v>
      </c>
      <c r="AG8" s="3">
        <v>31</v>
      </c>
      <c r="AH8" s="3">
        <v>32</v>
      </c>
      <c r="AI8" s="3">
        <v>36</v>
      </c>
      <c r="AJ8" s="4">
        <v>6.21875E-2</v>
      </c>
      <c r="AK8" s="3">
        <v>40</v>
      </c>
      <c r="AL8" s="3">
        <v>5400</v>
      </c>
      <c r="AM8" s="3"/>
      <c r="AN8" s="3">
        <v>1</v>
      </c>
      <c r="AO8" s="3">
        <v>0</v>
      </c>
      <c r="AP8" s="3">
        <v>1</v>
      </c>
      <c r="AQ8" s="3">
        <v>0</v>
      </c>
      <c r="AR8" s="3">
        <v>7</v>
      </c>
      <c r="AS8" s="3">
        <v>22</v>
      </c>
      <c r="AT8" s="3">
        <v>7</v>
      </c>
      <c r="AU8" s="3">
        <v>5</v>
      </c>
      <c r="AV8" s="3">
        <v>4</v>
      </c>
      <c r="AW8" s="3">
        <v>21</v>
      </c>
    </row>
    <row r="9" spans="1:49" x14ac:dyDescent="0.25">
      <c r="A9" s="4">
        <v>7.2673611111111105E-2</v>
      </c>
      <c r="B9" s="3">
        <v>40</v>
      </c>
      <c r="C9" s="3">
        <v>7</v>
      </c>
      <c r="D9" s="3">
        <v>6300</v>
      </c>
      <c r="E9" s="3">
        <v>1</v>
      </c>
      <c r="F9" s="3">
        <v>1660</v>
      </c>
      <c r="G9" s="3">
        <v>3</v>
      </c>
      <c r="H9" s="3">
        <v>0</v>
      </c>
      <c r="I9" s="3">
        <v>1391</v>
      </c>
      <c r="J9" s="3">
        <v>1761</v>
      </c>
      <c r="K9" s="3">
        <v>1197</v>
      </c>
      <c r="L9" s="3">
        <v>880</v>
      </c>
      <c r="M9" s="3">
        <v>932</v>
      </c>
      <c r="N9" s="3">
        <v>0</v>
      </c>
      <c r="O9" s="3">
        <v>1836</v>
      </c>
      <c r="P9" s="3">
        <v>1690</v>
      </c>
      <c r="Q9" s="3">
        <v>2026</v>
      </c>
      <c r="R9" s="3">
        <v>14</v>
      </c>
      <c r="S9" s="3">
        <v>9</v>
      </c>
      <c r="T9" s="3">
        <v>1732</v>
      </c>
      <c r="U9" s="3">
        <v>15</v>
      </c>
      <c r="V9" s="3">
        <v>3</v>
      </c>
      <c r="W9" s="3">
        <v>2</v>
      </c>
      <c r="X9" s="3">
        <v>18</v>
      </c>
      <c r="Y9" s="4">
        <v>7.2789351851851855E-2</v>
      </c>
      <c r="Z9" s="3">
        <v>40</v>
      </c>
      <c r="AA9" s="3">
        <v>6300</v>
      </c>
      <c r="AB9" s="3">
        <v>28</v>
      </c>
      <c r="AC9" s="3">
        <v>15</v>
      </c>
      <c r="AD9" s="3">
        <v>29</v>
      </c>
      <c r="AE9" s="3">
        <v>28</v>
      </c>
      <c r="AF9" s="3">
        <v>28</v>
      </c>
      <c r="AG9" s="3">
        <v>24</v>
      </c>
      <c r="AH9" s="3">
        <v>38</v>
      </c>
      <c r="AI9" s="3">
        <v>31</v>
      </c>
      <c r="AJ9" s="4">
        <v>7.2604166666666664E-2</v>
      </c>
      <c r="AK9" s="3">
        <v>40</v>
      </c>
      <c r="AL9" s="3">
        <v>6300</v>
      </c>
      <c r="AM9" s="3"/>
      <c r="AN9" s="3">
        <v>0</v>
      </c>
      <c r="AO9" s="3">
        <v>17</v>
      </c>
      <c r="AP9" s="3">
        <v>13</v>
      </c>
      <c r="AQ9" s="3">
        <v>0</v>
      </c>
      <c r="AR9" s="3">
        <v>12</v>
      </c>
      <c r="AS9" s="3">
        <v>8</v>
      </c>
      <c r="AT9" s="3">
        <v>3</v>
      </c>
      <c r="AU9" s="3">
        <v>23</v>
      </c>
      <c r="AV9" s="3">
        <v>2</v>
      </c>
      <c r="AW9" s="3">
        <v>22</v>
      </c>
    </row>
    <row r="10" spans="1:49" x14ac:dyDescent="0.25">
      <c r="A10" s="4">
        <v>8.3090277777777777E-2</v>
      </c>
      <c r="B10" s="3">
        <v>40</v>
      </c>
      <c r="C10" s="3">
        <v>8</v>
      </c>
      <c r="D10" s="3">
        <v>7200</v>
      </c>
      <c r="E10" s="3">
        <v>53</v>
      </c>
      <c r="F10" s="3">
        <v>1957</v>
      </c>
      <c r="G10" s="3">
        <v>14</v>
      </c>
      <c r="H10" s="3">
        <v>32</v>
      </c>
      <c r="I10" s="3">
        <v>1895</v>
      </c>
      <c r="J10" s="3">
        <v>2024</v>
      </c>
      <c r="K10" s="3">
        <v>1746</v>
      </c>
      <c r="L10" s="3">
        <v>1580</v>
      </c>
      <c r="M10" s="3">
        <v>1632</v>
      </c>
      <c r="N10" s="3">
        <v>58</v>
      </c>
      <c r="O10" s="3">
        <v>2199</v>
      </c>
      <c r="P10" s="3">
        <v>2053</v>
      </c>
      <c r="Q10" s="3">
        <v>2330</v>
      </c>
      <c r="R10" s="3">
        <v>104</v>
      </c>
      <c r="S10" s="3">
        <v>0</v>
      </c>
      <c r="T10" s="3">
        <v>2190</v>
      </c>
      <c r="U10" s="3">
        <v>11</v>
      </c>
      <c r="V10" s="3">
        <v>5</v>
      </c>
      <c r="W10" s="3">
        <v>0</v>
      </c>
      <c r="X10" s="3">
        <v>19</v>
      </c>
      <c r="Y10" s="4">
        <v>8.3206018518518512E-2</v>
      </c>
      <c r="Z10" s="3">
        <v>40</v>
      </c>
      <c r="AA10" s="3">
        <v>7200</v>
      </c>
      <c r="AB10" s="3">
        <v>28</v>
      </c>
      <c r="AC10" s="3">
        <v>24</v>
      </c>
      <c r="AD10" s="3">
        <v>23</v>
      </c>
      <c r="AE10" s="3">
        <v>32</v>
      </c>
      <c r="AF10" s="3">
        <v>25</v>
      </c>
      <c r="AG10" s="3">
        <v>30</v>
      </c>
      <c r="AH10" s="3">
        <v>23</v>
      </c>
      <c r="AI10" s="3">
        <v>30</v>
      </c>
      <c r="AJ10" s="4">
        <v>8.3020833333333335E-2</v>
      </c>
      <c r="AK10" s="3">
        <v>40</v>
      </c>
      <c r="AL10" s="3">
        <v>7200</v>
      </c>
      <c r="AM10" s="3"/>
      <c r="AN10" s="3">
        <v>5</v>
      </c>
      <c r="AO10" s="3">
        <v>6</v>
      </c>
      <c r="AP10" s="3">
        <v>7</v>
      </c>
      <c r="AQ10" s="3">
        <v>9</v>
      </c>
      <c r="AR10" s="3">
        <v>11</v>
      </c>
      <c r="AS10" s="3">
        <v>12</v>
      </c>
      <c r="AT10" s="3">
        <v>0</v>
      </c>
      <c r="AU10" s="3">
        <v>5</v>
      </c>
      <c r="AV10" s="3">
        <v>7</v>
      </c>
      <c r="AW10" s="3">
        <v>7</v>
      </c>
    </row>
    <row r="11" spans="1:49" x14ac:dyDescent="0.25">
      <c r="A11" s="4">
        <v>9.3506944444444448E-2</v>
      </c>
      <c r="B11" s="3">
        <v>40</v>
      </c>
      <c r="C11" s="3">
        <v>9</v>
      </c>
      <c r="D11" s="3">
        <v>8100</v>
      </c>
      <c r="E11" s="3">
        <v>593</v>
      </c>
      <c r="F11" s="3">
        <v>2021</v>
      </c>
      <c r="G11" s="3">
        <v>507</v>
      </c>
      <c r="H11" s="3">
        <v>645</v>
      </c>
      <c r="I11" s="3">
        <v>2018</v>
      </c>
      <c r="J11" s="3">
        <v>2092</v>
      </c>
      <c r="K11" s="3">
        <v>2023</v>
      </c>
      <c r="L11" s="3">
        <v>1933</v>
      </c>
      <c r="M11" s="3">
        <v>1951</v>
      </c>
      <c r="N11" s="3">
        <v>952</v>
      </c>
      <c r="O11" s="3">
        <v>2274</v>
      </c>
      <c r="P11" s="3">
        <v>2157</v>
      </c>
      <c r="Q11" s="3">
        <v>2289</v>
      </c>
      <c r="R11" s="3">
        <v>1142</v>
      </c>
      <c r="S11" s="3">
        <v>12</v>
      </c>
      <c r="T11" s="3">
        <v>2305</v>
      </c>
      <c r="U11" s="3">
        <v>12</v>
      </c>
      <c r="V11" s="3">
        <v>4</v>
      </c>
      <c r="W11" s="3">
        <v>13</v>
      </c>
      <c r="X11" s="3">
        <v>11</v>
      </c>
      <c r="Y11" s="4">
        <v>9.3622685185185184E-2</v>
      </c>
      <c r="Z11" s="3">
        <v>40</v>
      </c>
      <c r="AA11" s="3">
        <v>8100</v>
      </c>
      <c r="AB11" s="3">
        <v>13</v>
      </c>
      <c r="AC11" s="3">
        <v>36</v>
      </c>
      <c r="AD11" s="3">
        <v>29</v>
      </c>
      <c r="AE11" s="3">
        <v>13</v>
      </c>
      <c r="AF11" s="3">
        <v>25</v>
      </c>
      <c r="AG11" s="3">
        <v>14</v>
      </c>
      <c r="AH11" s="3">
        <v>19</v>
      </c>
      <c r="AI11" s="3">
        <v>38</v>
      </c>
      <c r="AJ11" s="4">
        <v>9.3437500000000007E-2</v>
      </c>
      <c r="AK11" s="3">
        <v>40</v>
      </c>
      <c r="AL11" s="3">
        <v>8100</v>
      </c>
      <c r="AM11" s="3"/>
      <c r="AN11" s="3">
        <v>3</v>
      </c>
      <c r="AO11" s="3">
        <v>2</v>
      </c>
      <c r="AP11" s="3">
        <v>9</v>
      </c>
      <c r="AQ11" s="3">
        <v>22</v>
      </c>
      <c r="AR11" s="3">
        <v>8</v>
      </c>
      <c r="AS11" s="3">
        <v>11</v>
      </c>
      <c r="AT11" s="3">
        <v>7</v>
      </c>
      <c r="AU11" s="3">
        <v>17</v>
      </c>
      <c r="AV11" s="3">
        <v>29</v>
      </c>
      <c r="AW11" s="3">
        <v>8</v>
      </c>
    </row>
    <row r="12" spans="1:49" x14ac:dyDescent="0.25">
      <c r="A12" s="4">
        <v>0.10392361111111111</v>
      </c>
      <c r="B12" s="3">
        <v>40</v>
      </c>
      <c r="C12" s="3">
        <v>10</v>
      </c>
      <c r="D12" s="3">
        <v>9000</v>
      </c>
      <c r="E12" s="3">
        <v>1252</v>
      </c>
      <c r="F12" s="3">
        <v>2058</v>
      </c>
      <c r="G12" s="3">
        <v>1383</v>
      </c>
      <c r="H12" s="3">
        <v>1364</v>
      </c>
      <c r="I12" s="3">
        <v>2069</v>
      </c>
      <c r="J12" s="3">
        <v>2100</v>
      </c>
      <c r="K12" s="3">
        <v>2137</v>
      </c>
      <c r="L12" s="3">
        <v>2072</v>
      </c>
      <c r="M12" s="3">
        <v>2062</v>
      </c>
      <c r="N12" s="3">
        <v>1649</v>
      </c>
      <c r="O12" s="3">
        <v>2267</v>
      </c>
      <c r="P12" s="3">
        <v>2117</v>
      </c>
      <c r="Q12" s="3">
        <v>2248</v>
      </c>
      <c r="R12" s="3">
        <v>1989</v>
      </c>
      <c r="S12" s="3">
        <v>5</v>
      </c>
      <c r="T12" s="3">
        <v>2305</v>
      </c>
      <c r="U12" s="3">
        <v>91</v>
      </c>
      <c r="V12" s="3">
        <v>6</v>
      </c>
      <c r="W12" s="3">
        <v>8</v>
      </c>
      <c r="X12" s="3">
        <v>125</v>
      </c>
      <c r="Y12" s="4">
        <v>0.10403935185185186</v>
      </c>
      <c r="Z12" s="3">
        <v>40</v>
      </c>
      <c r="AA12" s="3">
        <v>9000</v>
      </c>
      <c r="AB12" s="3">
        <v>16</v>
      </c>
      <c r="AC12" s="3">
        <v>30</v>
      </c>
      <c r="AD12" s="3">
        <v>31</v>
      </c>
      <c r="AE12" s="3">
        <v>19</v>
      </c>
      <c r="AF12" s="3">
        <v>28</v>
      </c>
      <c r="AG12" s="3">
        <v>16</v>
      </c>
      <c r="AH12" s="3">
        <v>25</v>
      </c>
      <c r="AI12" s="3">
        <v>26</v>
      </c>
      <c r="AJ12" s="4">
        <v>0.10385416666666668</v>
      </c>
      <c r="AK12" s="3">
        <v>40</v>
      </c>
      <c r="AL12" s="3">
        <v>9000</v>
      </c>
      <c r="AM12" s="3"/>
      <c r="AN12" s="3">
        <v>10</v>
      </c>
      <c r="AO12" s="3">
        <v>14</v>
      </c>
      <c r="AP12" s="3">
        <v>21</v>
      </c>
      <c r="AQ12" s="3">
        <v>9</v>
      </c>
      <c r="AR12" s="3">
        <v>12</v>
      </c>
      <c r="AS12" s="3">
        <v>11</v>
      </c>
      <c r="AT12" s="3">
        <v>4</v>
      </c>
      <c r="AU12" s="3">
        <v>7</v>
      </c>
      <c r="AV12" s="3">
        <v>25</v>
      </c>
      <c r="AW12" s="3">
        <v>12</v>
      </c>
    </row>
    <row r="13" spans="1:49" x14ac:dyDescent="0.25">
      <c r="A13" s="4">
        <v>0.11434027777777778</v>
      </c>
      <c r="B13" s="3">
        <v>40</v>
      </c>
      <c r="C13" s="3">
        <v>11</v>
      </c>
      <c r="D13" s="3">
        <v>9900</v>
      </c>
      <c r="E13" s="3">
        <v>1714</v>
      </c>
      <c r="F13" s="3">
        <v>2013</v>
      </c>
      <c r="G13" s="3">
        <v>1925</v>
      </c>
      <c r="H13" s="3">
        <v>1822</v>
      </c>
      <c r="I13" s="3">
        <v>2033</v>
      </c>
      <c r="J13" s="3">
        <v>2041</v>
      </c>
      <c r="K13" s="3">
        <v>2151</v>
      </c>
      <c r="L13" s="3">
        <v>2035</v>
      </c>
      <c r="M13" s="3">
        <v>2050</v>
      </c>
      <c r="N13" s="3">
        <v>2033</v>
      </c>
      <c r="O13" s="3">
        <v>2202</v>
      </c>
      <c r="P13" s="3">
        <v>2078</v>
      </c>
      <c r="Q13" s="3">
        <v>2316</v>
      </c>
      <c r="R13" s="3">
        <v>2265</v>
      </c>
      <c r="S13" s="3">
        <v>14</v>
      </c>
      <c r="T13" s="3">
        <v>2273</v>
      </c>
      <c r="U13" s="3">
        <v>907</v>
      </c>
      <c r="V13" s="3">
        <v>10</v>
      </c>
      <c r="W13" s="3">
        <v>0</v>
      </c>
      <c r="X13" s="3">
        <v>1166</v>
      </c>
      <c r="Y13" s="4">
        <v>0.11445601851851851</v>
      </c>
      <c r="Z13" s="3">
        <v>40</v>
      </c>
      <c r="AA13" s="3">
        <v>9900</v>
      </c>
      <c r="AB13" s="3">
        <v>43</v>
      </c>
      <c r="AC13" s="3">
        <v>19</v>
      </c>
      <c r="AD13" s="3">
        <v>31</v>
      </c>
      <c r="AE13" s="3">
        <v>19</v>
      </c>
      <c r="AF13" s="3">
        <v>34</v>
      </c>
      <c r="AG13" s="3">
        <v>20</v>
      </c>
      <c r="AH13" s="3">
        <v>22</v>
      </c>
      <c r="AI13" s="3">
        <v>43</v>
      </c>
      <c r="AJ13" s="4">
        <v>0.11427083333333332</v>
      </c>
      <c r="AK13" s="3">
        <v>40</v>
      </c>
      <c r="AL13" s="3">
        <v>9900</v>
      </c>
      <c r="AM13" s="3"/>
      <c r="AN13" s="3">
        <v>10</v>
      </c>
      <c r="AO13" s="3">
        <v>17</v>
      </c>
      <c r="AP13" s="3">
        <v>12</v>
      </c>
      <c r="AQ13" s="3">
        <v>14</v>
      </c>
      <c r="AR13" s="3">
        <v>9</v>
      </c>
      <c r="AS13" s="3">
        <v>0</v>
      </c>
      <c r="AT13" s="3">
        <v>8</v>
      </c>
      <c r="AU13" s="3">
        <v>3</v>
      </c>
      <c r="AV13" s="3">
        <v>13</v>
      </c>
      <c r="AW13" s="3">
        <v>15</v>
      </c>
    </row>
    <row r="14" spans="1:49" x14ac:dyDescent="0.25">
      <c r="A14" s="4">
        <v>0.12475694444444445</v>
      </c>
      <c r="B14" s="3">
        <v>40</v>
      </c>
      <c r="C14" s="3">
        <v>12</v>
      </c>
      <c r="D14" s="3">
        <v>10800</v>
      </c>
      <c r="E14" s="3">
        <v>1937</v>
      </c>
      <c r="F14" s="3">
        <v>1993</v>
      </c>
      <c r="G14" s="3">
        <v>2143</v>
      </c>
      <c r="H14" s="3">
        <v>1962</v>
      </c>
      <c r="I14" s="3">
        <v>2027</v>
      </c>
      <c r="J14" s="3">
        <v>2012</v>
      </c>
      <c r="K14" s="3">
        <v>2074</v>
      </c>
      <c r="L14" s="3">
        <v>2016</v>
      </c>
      <c r="M14" s="3">
        <v>2049</v>
      </c>
      <c r="N14" s="3">
        <v>2112</v>
      </c>
      <c r="O14" s="3">
        <v>2184</v>
      </c>
      <c r="P14" s="3">
        <v>2088</v>
      </c>
      <c r="Q14" s="3">
        <v>2209</v>
      </c>
      <c r="R14" s="3">
        <v>2314</v>
      </c>
      <c r="S14" s="3">
        <v>6</v>
      </c>
      <c r="T14" s="3">
        <v>2284</v>
      </c>
      <c r="U14" s="3">
        <v>1709</v>
      </c>
      <c r="V14" s="3">
        <v>9</v>
      </c>
      <c r="W14" s="3">
        <v>156</v>
      </c>
      <c r="X14" s="3">
        <v>1836</v>
      </c>
      <c r="Y14" s="4">
        <v>0.12487268518518518</v>
      </c>
      <c r="Z14" s="3">
        <v>40</v>
      </c>
      <c r="AA14" s="3">
        <v>10800</v>
      </c>
      <c r="AB14" s="3">
        <v>26</v>
      </c>
      <c r="AC14" s="3">
        <v>23</v>
      </c>
      <c r="AD14" s="3">
        <v>22</v>
      </c>
      <c r="AE14" s="3">
        <v>17</v>
      </c>
      <c r="AF14" s="3">
        <v>22</v>
      </c>
      <c r="AG14" s="3">
        <v>26</v>
      </c>
      <c r="AH14" s="3">
        <v>28</v>
      </c>
      <c r="AI14" s="3">
        <v>29</v>
      </c>
      <c r="AJ14" s="4">
        <v>0.12468749999999999</v>
      </c>
      <c r="AK14" s="3">
        <v>40</v>
      </c>
      <c r="AL14" s="3">
        <v>10800</v>
      </c>
      <c r="AM14" s="3"/>
      <c r="AN14" s="3">
        <v>10</v>
      </c>
      <c r="AO14" s="3">
        <v>17</v>
      </c>
      <c r="AP14" s="3">
        <v>15</v>
      </c>
      <c r="AQ14" s="3">
        <v>12</v>
      </c>
      <c r="AR14" s="3">
        <v>0</v>
      </c>
      <c r="AS14" s="3">
        <v>15</v>
      </c>
      <c r="AT14" s="3">
        <v>9</v>
      </c>
      <c r="AU14" s="3">
        <v>0</v>
      </c>
      <c r="AV14" s="3">
        <v>16</v>
      </c>
      <c r="AW14" s="3">
        <v>14</v>
      </c>
    </row>
    <row r="15" spans="1:49" x14ac:dyDescent="0.25">
      <c r="A15" s="4">
        <v>0.13517361111111112</v>
      </c>
      <c r="B15" s="3">
        <v>40</v>
      </c>
      <c r="C15" s="3">
        <v>13</v>
      </c>
      <c r="D15" s="3">
        <v>11700</v>
      </c>
      <c r="E15" s="3">
        <v>1939</v>
      </c>
      <c r="F15" s="3">
        <v>1991</v>
      </c>
      <c r="G15" s="3">
        <v>2173</v>
      </c>
      <c r="H15" s="3">
        <v>2024</v>
      </c>
      <c r="I15" s="3">
        <v>2032</v>
      </c>
      <c r="J15" s="3">
        <v>1973</v>
      </c>
      <c r="K15" s="3">
        <v>2015</v>
      </c>
      <c r="L15" s="3">
        <v>1973</v>
      </c>
      <c r="M15" s="3">
        <v>2056</v>
      </c>
      <c r="N15" s="3">
        <v>2136</v>
      </c>
      <c r="O15" s="3">
        <v>2178</v>
      </c>
      <c r="P15" s="3">
        <v>2055</v>
      </c>
      <c r="Q15" s="3">
        <v>2247</v>
      </c>
      <c r="R15" s="3">
        <v>2321</v>
      </c>
      <c r="S15" s="3">
        <v>11</v>
      </c>
      <c r="T15" s="3">
        <v>2228</v>
      </c>
      <c r="U15" s="3">
        <v>2150</v>
      </c>
      <c r="V15" s="3">
        <v>38</v>
      </c>
      <c r="W15" s="3">
        <v>1210</v>
      </c>
      <c r="X15" s="3">
        <v>2185</v>
      </c>
      <c r="Y15" s="4">
        <v>0.13528935185185184</v>
      </c>
      <c r="Z15" s="3">
        <v>40</v>
      </c>
      <c r="AA15" s="3">
        <v>11700</v>
      </c>
      <c r="AB15" s="3">
        <v>20</v>
      </c>
      <c r="AC15" s="3">
        <v>32</v>
      </c>
      <c r="AD15" s="3">
        <v>24</v>
      </c>
      <c r="AE15" s="3">
        <v>22</v>
      </c>
      <c r="AF15" s="3">
        <v>13</v>
      </c>
      <c r="AG15" s="3">
        <v>15</v>
      </c>
      <c r="AH15" s="3">
        <v>32</v>
      </c>
      <c r="AI15" s="3">
        <v>60</v>
      </c>
      <c r="AJ15" s="4">
        <v>0.13510416666666666</v>
      </c>
      <c r="AK15" s="3">
        <v>40</v>
      </c>
      <c r="AL15" s="3">
        <v>11700</v>
      </c>
      <c r="AM15" s="3"/>
      <c r="AN15" s="3">
        <v>14</v>
      </c>
      <c r="AO15" s="3">
        <v>6</v>
      </c>
      <c r="AP15" s="3">
        <v>6</v>
      </c>
      <c r="AQ15" s="3">
        <v>22</v>
      </c>
      <c r="AR15" s="3">
        <v>14</v>
      </c>
      <c r="AS15" s="3">
        <v>10</v>
      </c>
      <c r="AT15" s="3">
        <v>0</v>
      </c>
      <c r="AU15" s="3">
        <v>3</v>
      </c>
      <c r="AV15" s="3">
        <v>7</v>
      </c>
      <c r="AW15" s="3">
        <v>0</v>
      </c>
    </row>
    <row r="16" spans="1:49" x14ac:dyDescent="0.25">
      <c r="A16" s="4">
        <v>0.14559027777777778</v>
      </c>
      <c r="B16" s="3">
        <v>40</v>
      </c>
      <c r="C16" s="3">
        <v>14</v>
      </c>
      <c r="D16" s="3">
        <v>12600</v>
      </c>
      <c r="E16" s="3">
        <v>1925</v>
      </c>
      <c r="F16" s="3">
        <v>1953</v>
      </c>
      <c r="G16" s="3">
        <v>2168</v>
      </c>
      <c r="H16" s="3">
        <v>1965</v>
      </c>
      <c r="I16" s="3">
        <v>1942</v>
      </c>
      <c r="J16" s="3">
        <v>1964</v>
      </c>
      <c r="K16" s="3">
        <v>1948</v>
      </c>
      <c r="L16" s="3">
        <v>1905</v>
      </c>
      <c r="M16" s="3">
        <v>2016</v>
      </c>
      <c r="N16" s="3">
        <v>2149</v>
      </c>
      <c r="O16" s="3">
        <v>2159</v>
      </c>
      <c r="P16" s="3">
        <v>2041</v>
      </c>
      <c r="Q16" s="3">
        <v>2145</v>
      </c>
      <c r="R16" s="3">
        <v>2321</v>
      </c>
      <c r="S16" s="3">
        <v>19</v>
      </c>
      <c r="T16" s="3">
        <v>2169</v>
      </c>
      <c r="U16" s="3">
        <v>2315</v>
      </c>
      <c r="V16" s="3">
        <v>651</v>
      </c>
      <c r="W16" s="3">
        <v>1900</v>
      </c>
      <c r="X16" s="3">
        <v>2277</v>
      </c>
      <c r="Y16" s="4">
        <v>0.14570601851851853</v>
      </c>
      <c r="Z16" s="3">
        <v>40</v>
      </c>
      <c r="AA16" s="3">
        <v>12600</v>
      </c>
      <c r="AB16" s="3">
        <v>24</v>
      </c>
      <c r="AC16" s="3">
        <v>35</v>
      </c>
      <c r="AD16" s="3">
        <v>31</v>
      </c>
      <c r="AE16" s="3">
        <v>27</v>
      </c>
      <c r="AF16" s="3">
        <v>21</v>
      </c>
      <c r="AG16" s="3">
        <v>33</v>
      </c>
      <c r="AH16" s="3">
        <v>20</v>
      </c>
      <c r="AI16" s="3">
        <v>164</v>
      </c>
      <c r="AJ16" s="4">
        <v>0.14552083333333335</v>
      </c>
      <c r="AK16" s="3">
        <v>40</v>
      </c>
      <c r="AL16" s="3">
        <v>12600</v>
      </c>
      <c r="AM16" s="3"/>
      <c r="AN16" s="3">
        <v>18</v>
      </c>
      <c r="AO16" s="3">
        <v>16</v>
      </c>
      <c r="AP16" s="3">
        <v>9</v>
      </c>
      <c r="AQ16" s="3">
        <v>19</v>
      </c>
      <c r="AR16" s="3">
        <v>7</v>
      </c>
      <c r="AS16" s="3">
        <v>18</v>
      </c>
      <c r="AT16" s="3">
        <v>4</v>
      </c>
      <c r="AU16" s="3">
        <v>4</v>
      </c>
      <c r="AV16" s="3">
        <v>6</v>
      </c>
      <c r="AW16" s="3">
        <v>6</v>
      </c>
    </row>
    <row r="17" spans="1:49" x14ac:dyDescent="0.25">
      <c r="A17" s="4">
        <v>0.15600694444444443</v>
      </c>
      <c r="B17" s="3">
        <v>40</v>
      </c>
      <c r="C17" s="3">
        <v>15</v>
      </c>
      <c r="D17" s="3">
        <v>13500</v>
      </c>
      <c r="E17" s="3">
        <v>1913</v>
      </c>
      <c r="F17" s="3">
        <v>1963</v>
      </c>
      <c r="G17" s="3">
        <v>2170</v>
      </c>
      <c r="H17" s="3">
        <v>1947</v>
      </c>
      <c r="I17" s="3">
        <v>1914</v>
      </c>
      <c r="J17" s="3">
        <v>1895</v>
      </c>
      <c r="K17" s="3">
        <v>1978</v>
      </c>
      <c r="L17" s="3">
        <v>1872</v>
      </c>
      <c r="M17" s="3">
        <v>2003</v>
      </c>
      <c r="N17" s="3">
        <v>2139</v>
      </c>
      <c r="O17" s="3">
        <v>2110</v>
      </c>
      <c r="P17" s="3">
        <v>2065</v>
      </c>
      <c r="Q17" s="3">
        <v>2166</v>
      </c>
      <c r="R17" s="3">
        <v>2362</v>
      </c>
      <c r="S17" s="3">
        <v>1</v>
      </c>
      <c r="T17" s="3">
        <v>2160</v>
      </c>
      <c r="U17" s="3">
        <v>2287</v>
      </c>
      <c r="V17" s="3">
        <v>1633</v>
      </c>
      <c r="W17" s="3">
        <v>2146</v>
      </c>
      <c r="X17" s="3">
        <v>2190</v>
      </c>
      <c r="Y17" s="4">
        <v>0.15612268518518518</v>
      </c>
      <c r="Z17" s="3">
        <v>40</v>
      </c>
      <c r="AA17" s="3">
        <v>13500</v>
      </c>
      <c r="AB17" s="3">
        <v>23</v>
      </c>
      <c r="AC17" s="3">
        <v>30</v>
      </c>
      <c r="AD17" s="3">
        <v>36</v>
      </c>
      <c r="AE17" s="3">
        <v>27</v>
      </c>
      <c r="AF17" s="3">
        <v>28</v>
      </c>
      <c r="AG17" s="3">
        <v>38</v>
      </c>
      <c r="AH17" s="3">
        <v>15</v>
      </c>
      <c r="AI17" s="3">
        <v>328</v>
      </c>
      <c r="AJ17" s="4">
        <v>0.15593749999999998</v>
      </c>
      <c r="AK17" s="3">
        <v>40</v>
      </c>
      <c r="AL17" s="3">
        <v>13500</v>
      </c>
      <c r="AM17" s="3"/>
      <c r="AN17" s="3">
        <v>8</v>
      </c>
      <c r="AO17" s="3">
        <v>7</v>
      </c>
      <c r="AP17" s="3">
        <v>0</v>
      </c>
      <c r="AQ17" s="3">
        <v>0</v>
      </c>
      <c r="AR17" s="3">
        <v>6</v>
      </c>
      <c r="AS17" s="3">
        <v>15</v>
      </c>
      <c r="AT17" s="3">
        <v>0</v>
      </c>
      <c r="AU17" s="3">
        <v>14</v>
      </c>
      <c r="AV17" s="3">
        <v>16</v>
      </c>
      <c r="AW17" s="3">
        <v>0</v>
      </c>
    </row>
    <row r="18" spans="1:49" x14ac:dyDescent="0.25">
      <c r="A18" s="4">
        <v>0.16642361111111112</v>
      </c>
      <c r="B18" s="3">
        <v>40</v>
      </c>
      <c r="C18" s="3">
        <v>16</v>
      </c>
      <c r="D18" s="3">
        <v>14400</v>
      </c>
      <c r="E18" s="3">
        <v>1933</v>
      </c>
      <c r="F18" s="3">
        <v>1911</v>
      </c>
      <c r="G18" s="3">
        <v>2146</v>
      </c>
      <c r="H18" s="3">
        <v>1967</v>
      </c>
      <c r="I18" s="3">
        <v>1919</v>
      </c>
      <c r="J18" s="3">
        <v>1881</v>
      </c>
      <c r="K18" s="3">
        <v>1968</v>
      </c>
      <c r="L18" s="3">
        <v>1901</v>
      </c>
      <c r="M18" s="3">
        <v>1955</v>
      </c>
      <c r="N18" s="3">
        <v>2106</v>
      </c>
      <c r="O18" s="3">
        <v>2226</v>
      </c>
      <c r="P18" s="3">
        <v>2054</v>
      </c>
      <c r="Q18" s="3">
        <v>2114</v>
      </c>
      <c r="R18" s="3">
        <v>2366</v>
      </c>
      <c r="S18" s="3">
        <v>25</v>
      </c>
      <c r="T18" s="3">
        <v>2145</v>
      </c>
      <c r="U18" s="3">
        <v>2317</v>
      </c>
      <c r="V18" s="3">
        <v>2069</v>
      </c>
      <c r="W18" s="3">
        <v>2299</v>
      </c>
      <c r="X18" s="3">
        <v>2217</v>
      </c>
      <c r="Y18" s="4">
        <v>0.16653935185185184</v>
      </c>
      <c r="Z18" s="3">
        <v>40</v>
      </c>
      <c r="AA18" s="3">
        <v>14400</v>
      </c>
      <c r="AB18" s="3">
        <v>34</v>
      </c>
      <c r="AC18" s="3">
        <v>21</v>
      </c>
      <c r="AD18" s="3">
        <v>18</v>
      </c>
      <c r="AE18" s="3">
        <v>93</v>
      </c>
      <c r="AF18" s="3">
        <v>180</v>
      </c>
      <c r="AG18" s="3">
        <v>64</v>
      </c>
      <c r="AH18" s="3">
        <v>48</v>
      </c>
      <c r="AI18" s="3">
        <v>917</v>
      </c>
      <c r="AJ18" s="4">
        <v>0.16635416666666666</v>
      </c>
      <c r="AK18" s="3">
        <v>40</v>
      </c>
      <c r="AL18" s="3">
        <v>14400</v>
      </c>
      <c r="AM18" s="3"/>
      <c r="AN18" s="3">
        <v>18</v>
      </c>
      <c r="AO18" s="3">
        <v>1</v>
      </c>
      <c r="AP18" s="3">
        <v>6</v>
      </c>
      <c r="AQ18" s="3">
        <v>4</v>
      </c>
      <c r="AR18" s="3">
        <v>9</v>
      </c>
      <c r="AS18" s="3">
        <v>14</v>
      </c>
      <c r="AT18" s="3">
        <v>22</v>
      </c>
      <c r="AU18" s="3">
        <v>13</v>
      </c>
      <c r="AV18" s="3">
        <v>5</v>
      </c>
      <c r="AW18" s="3">
        <v>10</v>
      </c>
    </row>
    <row r="19" spans="1:49" x14ac:dyDescent="0.25">
      <c r="A19" s="4">
        <v>0.17684027777777778</v>
      </c>
      <c r="B19" s="3">
        <v>40</v>
      </c>
      <c r="C19" s="3">
        <v>17</v>
      </c>
      <c r="D19" s="3">
        <v>15300</v>
      </c>
      <c r="E19" s="3">
        <v>1922</v>
      </c>
      <c r="F19" s="3">
        <v>1864</v>
      </c>
      <c r="G19" s="3">
        <v>2113</v>
      </c>
      <c r="H19" s="3">
        <v>1900</v>
      </c>
      <c r="I19" s="3">
        <v>1888</v>
      </c>
      <c r="J19" s="3">
        <v>1825</v>
      </c>
      <c r="K19" s="3">
        <v>1813</v>
      </c>
      <c r="L19" s="3">
        <v>1833</v>
      </c>
      <c r="M19" s="3">
        <v>1938</v>
      </c>
      <c r="N19" s="3">
        <v>2059</v>
      </c>
      <c r="O19" s="3">
        <v>2140</v>
      </c>
      <c r="P19" s="3">
        <v>1960</v>
      </c>
      <c r="Q19" s="3">
        <v>2064</v>
      </c>
      <c r="R19" s="3">
        <v>2272</v>
      </c>
      <c r="S19" s="3">
        <v>347</v>
      </c>
      <c r="T19" s="3">
        <v>2119</v>
      </c>
      <c r="U19" s="3">
        <v>2274</v>
      </c>
      <c r="V19" s="3">
        <v>2302</v>
      </c>
      <c r="W19" s="3">
        <v>2360</v>
      </c>
      <c r="X19" s="3">
        <v>2178</v>
      </c>
      <c r="Y19" s="4">
        <v>0.17695601851851853</v>
      </c>
      <c r="Z19" s="3">
        <v>40</v>
      </c>
      <c r="AA19" s="3">
        <v>15300</v>
      </c>
      <c r="AB19" s="3">
        <v>25</v>
      </c>
      <c r="AC19" s="3">
        <v>31</v>
      </c>
      <c r="AD19" s="3">
        <v>36</v>
      </c>
      <c r="AE19" s="3">
        <v>183</v>
      </c>
      <c r="AF19" s="3">
        <v>478</v>
      </c>
      <c r="AG19" s="3">
        <v>330</v>
      </c>
      <c r="AH19" s="3">
        <v>157</v>
      </c>
      <c r="AI19" s="3">
        <v>1598</v>
      </c>
      <c r="AJ19" s="4">
        <v>0.17677083333333332</v>
      </c>
      <c r="AK19" s="3">
        <v>40</v>
      </c>
      <c r="AL19" s="3">
        <v>15300</v>
      </c>
      <c r="AM19" s="3"/>
      <c r="AN19" s="3">
        <v>4</v>
      </c>
      <c r="AO19" s="3">
        <v>20</v>
      </c>
      <c r="AP19" s="3">
        <v>9</v>
      </c>
      <c r="AQ19" s="3">
        <v>10</v>
      </c>
      <c r="AR19" s="3">
        <v>9</v>
      </c>
      <c r="AS19" s="3">
        <v>12</v>
      </c>
      <c r="AT19" s="3">
        <v>10</v>
      </c>
      <c r="AU19" s="3">
        <v>4</v>
      </c>
      <c r="AV19" s="3">
        <v>9</v>
      </c>
      <c r="AW19" s="3">
        <v>18</v>
      </c>
    </row>
    <row r="20" spans="1:49" x14ac:dyDescent="0.25">
      <c r="A20" s="4">
        <v>0.18725694444444443</v>
      </c>
      <c r="B20" s="3">
        <v>40</v>
      </c>
      <c r="C20" s="3">
        <v>18</v>
      </c>
      <c r="D20" s="3">
        <v>16200</v>
      </c>
      <c r="E20" s="3">
        <v>1877</v>
      </c>
      <c r="F20" s="3">
        <v>1868</v>
      </c>
      <c r="G20" s="3">
        <v>2060</v>
      </c>
      <c r="H20" s="3">
        <v>1898</v>
      </c>
      <c r="I20" s="3">
        <v>1878</v>
      </c>
      <c r="J20" s="3">
        <v>1799</v>
      </c>
      <c r="K20" s="3">
        <v>1792</v>
      </c>
      <c r="L20" s="3">
        <v>1802</v>
      </c>
      <c r="M20" s="3">
        <v>1894</v>
      </c>
      <c r="N20" s="3">
        <v>2039</v>
      </c>
      <c r="O20" s="3">
        <v>2071</v>
      </c>
      <c r="P20" s="3">
        <v>1898</v>
      </c>
      <c r="Q20" s="3">
        <v>2080</v>
      </c>
      <c r="R20" s="3">
        <v>2260</v>
      </c>
      <c r="S20" s="3">
        <v>1397</v>
      </c>
      <c r="T20" s="3">
        <v>2039</v>
      </c>
      <c r="U20" s="3">
        <v>2268</v>
      </c>
      <c r="V20" s="3">
        <v>2330</v>
      </c>
      <c r="W20" s="3">
        <v>2310</v>
      </c>
      <c r="X20" s="3">
        <v>2152</v>
      </c>
      <c r="Y20" s="4">
        <v>0.18737268518518521</v>
      </c>
      <c r="Z20" s="3">
        <v>40</v>
      </c>
      <c r="AA20" s="3">
        <v>16200</v>
      </c>
      <c r="AB20" s="3">
        <v>19</v>
      </c>
      <c r="AC20" s="3">
        <v>240</v>
      </c>
      <c r="AD20" s="3">
        <v>35</v>
      </c>
      <c r="AE20" s="3">
        <v>350</v>
      </c>
      <c r="AF20" s="3">
        <v>723</v>
      </c>
      <c r="AG20" s="3">
        <v>646</v>
      </c>
      <c r="AH20" s="3">
        <v>365</v>
      </c>
      <c r="AI20" s="3">
        <v>2146</v>
      </c>
      <c r="AJ20" s="4">
        <v>0.18718749999999998</v>
      </c>
      <c r="AK20" s="3">
        <v>40</v>
      </c>
      <c r="AL20" s="3">
        <v>16200</v>
      </c>
      <c r="AM20" s="3"/>
      <c r="AN20" s="3">
        <v>8</v>
      </c>
      <c r="AO20" s="3">
        <v>0</v>
      </c>
      <c r="AP20" s="3">
        <v>13</v>
      </c>
      <c r="AQ20" s="3">
        <v>1</v>
      </c>
      <c r="AR20" s="3">
        <v>18</v>
      </c>
      <c r="AS20" s="3">
        <v>14</v>
      </c>
      <c r="AT20" s="3">
        <v>12</v>
      </c>
      <c r="AU20" s="3">
        <v>18</v>
      </c>
      <c r="AV20" s="3">
        <v>14</v>
      </c>
      <c r="AW20" s="3">
        <v>6</v>
      </c>
    </row>
    <row r="21" spans="1:49" x14ac:dyDescent="0.25">
      <c r="A21" s="4">
        <v>0.19767361111111112</v>
      </c>
      <c r="B21" s="3">
        <v>40</v>
      </c>
      <c r="C21" s="3">
        <v>19</v>
      </c>
      <c r="D21" s="3">
        <v>17100</v>
      </c>
      <c r="E21" s="3">
        <v>1897</v>
      </c>
      <c r="F21" s="3">
        <v>1802</v>
      </c>
      <c r="G21" s="3">
        <v>1999</v>
      </c>
      <c r="H21" s="3">
        <v>1851</v>
      </c>
      <c r="I21" s="3">
        <v>1806</v>
      </c>
      <c r="J21" s="3">
        <v>1764</v>
      </c>
      <c r="K21" s="3">
        <v>1812</v>
      </c>
      <c r="L21" s="3">
        <v>1792</v>
      </c>
      <c r="M21" s="3">
        <v>1855</v>
      </c>
      <c r="N21" s="3">
        <v>2003</v>
      </c>
      <c r="O21" s="3">
        <v>1988</v>
      </c>
      <c r="P21" s="3">
        <v>1852</v>
      </c>
      <c r="Q21" s="3">
        <v>2046</v>
      </c>
      <c r="R21" s="3">
        <v>2262</v>
      </c>
      <c r="S21" s="3">
        <v>1956</v>
      </c>
      <c r="T21" s="3">
        <v>2045</v>
      </c>
      <c r="U21" s="3">
        <v>2282</v>
      </c>
      <c r="V21" s="3">
        <v>2325</v>
      </c>
      <c r="W21" s="3">
        <v>2283</v>
      </c>
      <c r="X21" s="3">
        <v>2143</v>
      </c>
      <c r="Y21" s="4">
        <v>0.19778935185185187</v>
      </c>
      <c r="Z21" s="3">
        <v>40</v>
      </c>
      <c r="AA21" s="3">
        <v>17100</v>
      </c>
      <c r="AB21" s="3">
        <v>24</v>
      </c>
      <c r="AC21" s="3">
        <v>444</v>
      </c>
      <c r="AD21" s="3">
        <v>246</v>
      </c>
      <c r="AE21" s="3">
        <v>955</v>
      </c>
      <c r="AF21" s="3">
        <v>926</v>
      </c>
      <c r="AG21" s="3">
        <v>875</v>
      </c>
      <c r="AH21" s="3">
        <v>646</v>
      </c>
      <c r="AI21" s="3">
        <v>2480</v>
      </c>
      <c r="AJ21" s="4">
        <v>0.19760416666666666</v>
      </c>
      <c r="AK21" s="3">
        <v>40</v>
      </c>
      <c r="AL21" s="3">
        <v>17100</v>
      </c>
      <c r="AM21" s="3"/>
      <c r="AN21" s="3">
        <v>13</v>
      </c>
      <c r="AO21" s="3">
        <v>7</v>
      </c>
      <c r="AP21" s="3">
        <v>1</v>
      </c>
      <c r="AQ21" s="3">
        <v>5</v>
      </c>
      <c r="AR21" s="3">
        <v>25</v>
      </c>
      <c r="AS21" s="3">
        <v>2</v>
      </c>
      <c r="AT21" s="3">
        <v>4</v>
      </c>
      <c r="AU21" s="3">
        <v>6</v>
      </c>
      <c r="AV21" s="3">
        <v>20</v>
      </c>
      <c r="AW21" s="3">
        <v>9</v>
      </c>
    </row>
    <row r="22" spans="1:49" x14ac:dyDescent="0.25">
      <c r="A22" s="4">
        <v>0.20809027777777778</v>
      </c>
      <c r="B22" s="3">
        <v>40</v>
      </c>
      <c r="C22" s="3">
        <v>20</v>
      </c>
      <c r="D22" s="3">
        <v>18000</v>
      </c>
      <c r="E22" s="3">
        <v>1910</v>
      </c>
      <c r="F22" s="3">
        <v>1790</v>
      </c>
      <c r="G22" s="3">
        <v>1954</v>
      </c>
      <c r="H22" s="3">
        <v>1879</v>
      </c>
      <c r="I22" s="3">
        <v>1750</v>
      </c>
      <c r="J22" s="3">
        <v>1780</v>
      </c>
      <c r="K22" s="3">
        <v>1762</v>
      </c>
      <c r="L22" s="3">
        <v>1740</v>
      </c>
      <c r="M22" s="3">
        <v>1826</v>
      </c>
      <c r="N22" s="3">
        <v>2001</v>
      </c>
      <c r="O22" s="3">
        <v>1994</v>
      </c>
      <c r="P22" s="3">
        <v>1876</v>
      </c>
      <c r="Q22" s="3">
        <v>2019</v>
      </c>
      <c r="R22" s="3">
        <v>2270</v>
      </c>
      <c r="S22" s="3">
        <v>2241</v>
      </c>
      <c r="T22" s="3">
        <v>2149</v>
      </c>
      <c r="U22" s="3">
        <v>2258</v>
      </c>
      <c r="V22" s="3">
        <v>2279</v>
      </c>
      <c r="W22" s="3">
        <v>2354</v>
      </c>
      <c r="X22" s="3">
        <v>2129</v>
      </c>
      <c r="Y22" s="4">
        <v>0.20820601851851853</v>
      </c>
      <c r="Z22" s="3">
        <v>40</v>
      </c>
      <c r="AA22" s="3">
        <v>18000</v>
      </c>
      <c r="AB22" s="3">
        <v>28</v>
      </c>
      <c r="AC22" s="3">
        <v>661</v>
      </c>
      <c r="AD22" s="3">
        <v>517</v>
      </c>
      <c r="AE22" s="3">
        <v>1667</v>
      </c>
      <c r="AF22" s="3">
        <v>1100</v>
      </c>
      <c r="AG22" s="3">
        <v>1022</v>
      </c>
      <c r="AH22" s="3">
        <v>911</v>
      </c>
      <c r="AI22" s="3">
        <v>2736</v>
      </c>
      <c r="AJ22" s="4">
        <v>0.20802083333333332</v>
      </c>
      <c r="AK22" s="3">
        <v>40</v>
      </c>
      <c r="AL22" s="3">
        <v>18000</v>
      </c>
      <c r="AM22" s="3"/>
      <c r="AN22" s="3">
        <v>6</v>
      </c>
      <c r="AO22" s="3">
        <v>12</v>
      </c>
      <c r="AP22" s="3">
        <v>7</v>
      </c>
      <c r="AQ22" s="3">
        <v>12</v>
      </c>
      <c r="AR22" s="3">
        <v>10</v>
      </c>
      <c r="AS22" s="3">
        <v>9</v>
      </c>
      <c r="AT22" s="3">
        <v>15</v>
      </c>
      <c r="AU22" s="3">
        <v>3</v>
      </c>
      <c r="AV22" s="3">
        <v>19</v>
      </c>
      <c r="AW22" s="3">
        <v>10</v>
      </c>
    </row>
    <row r="23" spans="1:49" x14ac:dyDescent="0.25">
      <c r="A23" s="4">
        <v>0.21850694444444443</v>
      </c>
      <c r="B23" s="3">
        <v>40</v>
      </c>
      <c r="C23" s="3">
        <v>21</v>
      </c>
      <c r="D23" s="3">
        <v>18900</v>
      </c>
      <c r="E23" s="3">
        <v>1857</v>
      </c>
      <c r="F23" s="3">
        <v>1746</v>
      </c>
      <c r="G23" s="3">
        <v>1958</v>
      </c>
      <c r="H23" s="3">
        <v>1805</v>
      </c>
      <c r="I23" s="3">
        <v>1760</v>
      </c>
      <c r="J23" s="3">
        <v>1675</v>
      </c>
      <c r="K23" s="3">
        <v>1776</v>
      </c>
      <c r="L23" s="3">
        <v>1719</v>
      </c>
      <c r="M23" s="3">
        <v>1806</v>
      </c>
      <c r="N23" s="3">
        <v>2070</v>
      </c>
      <c r="O23" s="3">
        <v>1997</v>
      </c>
      <c r="P23" s="3">
        <v>1827</v>
      </c>
      <c r="Q23" s="3">
        <v>1974</v>
      </c>
      <c r="R23" s="3">
        <v>2214</v>
      </c>
      <c r="S23" s="3">
        <v>2366</v>
      </c>
      <c r="T23" s="3">
        <v>2016</v>
      </c>
      <c r="U23" s="3">
        <v>2242</v>
      </c>
      <c r="V23" s="3">
        <v>2327</v>
      </c>
      <c r="W23" s="3">
        <v>2364</v>
      </c>
      <c r="X23" s="3">
        <v>2077</v>
      </c>
      <c r="Y23" s="4">
        <v>0.21862268518518521</v>
      </c>
      <c r="Z23" s="3">
        <v>40</v>
      </c>
      <c r="AA23" s="3">
        <v>18900</v>
      </c>
      <c r="AB23" s="3">
        <v>21</v>
      </c>
      <c r="AC23" s="3">
        <v>851</v>
      </c>
      <c r="AD23" s="3">
        <v>728</v>
      </c>
      <c r="AE23" s="3">
        <v>2164</v>
      </c>
      <c r="AF23" s="3">
        <v>1365</v>
      </c>
      <c r="AG23" s="3">
        <v>1174</v>
      </c>
      <c r="AH23" s="3">
        <v>1367</v>
      </c>
      <c r="AI23" s="3">
        <v>2912</v>
      </c>
      <c r="AJ23" s="4">
        <v>0.21843749999999998</v>
      </c>
      <c r="AK23" s="3">
        <v>40</v>
      </c>
      <c r="AL23" s="3">
        <v>18900</v>
      </c>
      <c r="AM23" s="3"/>
      <c r="AN23" s="3">
        <v>13</v>
      </c>
      <c r="AO23" s="3">
        <v>5</v>
      </c>
      <c r="AP23" s="3">
        <v>0</v>
      </c>
      <c r="AQ23" s="3">
        <v>3</v>
      </c>
      <c r="AR23" s="3">
        <v>0</v>
      </c>
      <c r="AS23" s="3">
        <v>15</v>
      </c>
      <c r="AT23" s="3">
        <v>0</v>
      </c>
      <c r="AU23" s="3">
        <v>14</v>
      </c>
      <c r="AV23" s="3">
        <v>16</v>
      </c>
      <c r="AW23" s="3">
        <v>1</v>
      </c>
    </row>
    <row r="24" spans="1:49" x14ac:dyDescent="0.25">
      <c r="A24" s="4">
        <v>0.22892361111111112</v>
      </c>
      <c r="B24" s="3">
        <v>40</v>
      </c>
      <c r="C24" s="3">
        <v>22</v>
      </c>
      <c r="D24" s="3">
        <v>19800</v>
      </c>
      <c r="E24" s="3">
        <v>1839</v>
      </c>
      <c r="F24" s="3">
        <v>1785</v>
      </c>
      <c r="G24" s="3">
        <v>1953</v>
      </c>
      <c r="H24" s="3">
        <v>1752</v>
      </c>
      <c r="I24" s="3">
        <v>1701</v>
      </c>
      <c r="J24" s="3">
        <v>1738</v>
      </c>
      <c r="K24" s="3">
        <v>1652</v>
      </c>
      <c r="L24" s="3">
        <v>1663</v>
      </c>
      <c r="M24" s="3">
        <v>1742</v>
      </c>
      <c r="N24" s="3">
        <v>2017</v>
      </c>
      <c r="O24" s="3">
        <v>1977</v>
      </c>
      <c r="P24" s="3">
        <v>1824</v>
      </c>
      <c r="Q24" s="3">
        <v>2022</v>
      </c>
      <c r="R24" s="3">
        <v>2175</v>
      </c>
      <c r="S24" s="3">
        <v>2377</v>
      </c>
      <c r="T24" s="3">
        <v>2012</v>
      </c>
      <c r="U24" s="3">
        <v>2191</v>
      </c>
      <c r="V24" s="3">
        <v>2280</v>
      </c>
      <c r="W24" s="3">
        <v>2183</v>
      </c>
      <c r="X24" s="3">
        <v>2280</v>
      </c>
      <c r="Y24" s="4">
        <v>0.22903935185185187</v>
      </c>
      <c r="Z24" s="3">
        <v>40</v>
      </c>
      <c r="AA24" s="3">
        <v>19800</v>
      </c>
      <c r="AB24" s="3">
        <v>14</v>
      </c>
      <c r="AC24" s="3">
        <v>995</v>
      </c>
      <c r="AD24" s="3">
        <v>905</v>
      </c>
      <c r="AE24" s="3">
        <v>2495</v>
      </c>
      <c r="AF24" s="3">
        <v>1693</v>
      </c>
      <c r="AG24" s="3">
        <v>1467</v>
      </c>
      <c r="AH24" s="3">
        <v>1762</v>
      </c>
      <c r="AI24" s="3">
        <v>3047</v>
      </c>
      <c r="AJ24" s="4">
        <v>0.22885416666666666</v>
      </c>
      <c r="AK24" s="3">
        <v>40</v>
      </c>
      <c r="AL24" s="3">
        <v>19800</v>
      </c>
      <c r="AM24" s="3"/>
      <c r="AN24" s="3">
        <v>18</v>
      </c>
      <c r="AO24" s="3">
        <v>17</v>
      </c>
      <c r="AP24" s="3">
        <v>20</v>
      </c>
      <c r="AQ24" s="3">
        <v>14</v>
      </c>
      <c r="AR24" s="3">
        <v>7</v>
      </c>
      <c r="AS24" s="3">
        <v>13</v>
      </c>
      <c r="AT24" s="3">
        <v>4</v>
      </c>
      <c r="AU24" s="3">
        <v>12</v>
      </c>
      <c r="AV24" s="3">
        <v>0</v>
      </c>
      <c r="AW24" s="3">
        <v>4</v>
      </c>
    </row>
    <row r="25" spans="1:49" x14ac:dyDescent="0.25">
      <c r="A25" s="4">
        <v>0.23934027777777778</v>
      </c>
      <c r="B25" s="3">
        <v>40</v>
      </c>
      <c r="C25" s="3">
        <v>23</v>
      </c>
      <c r="D25" s="3">
        <v>20700</v>
      </c>
      <c r="E25" s="3">
        <v>1840</v>
      </c>
      <c r="F25" s="3">
        <v>1817</v>
      </c>
      <c r="G25" s="3">
        <v>1912</v>
      </c>
      <c r="H25" s="3">
        <v>1787</v>
      </c>
      <c r="I25" s="3">
        <v>1733</v>
      </c>
      <c r="J25" s="3">
        <v>1671</v>
      </c>
      <c r="K25" s="3">
        <v>1704</v>
      </c>
      <c r="L25" s="3">
        <v>1648</v>
      </c>
      <c r="M25" s="3">
        <v>1784</v>
      </c>
      <c r="N25" s="3">
        <v>2023</v>
      </c>
      <c r="O25" s="3">
        <v>1952</v>
      </c>
      <c r="P25" s="3">
        <v>1770</v>
      </c>
      <c r="Q25" s="3">
        <v>1983</v>
      </c>
      <c r="R25" s="3">
        <v>2175</v>
      </c>
      <c r="S25" s="3">
        <v>2397</v>
      </c>
      <c r="T25" s="3">
        <v>2041</v>
      </c>
      <c r="U25" s="3">
        <v>2189</v>
      </c>
      <c r="V25" s="3">
        <v>2284</v>
      </c>
      <c r="W25" s="3">
        <v>2259</v>
      </c>
      <c r="X25" s="3">
        <v>2020</v>
      </c>
      <c r="Y25" s="4">
        <v>0.23945601851851853</v>
      </c>
      <c r="Z25" s="3">
        <v>40</v>
      </c>
      <c r="AA25" s="3">
        <v>20700</v>
      </c>
      <c r="AB25" s="3">
        <v>24</v>
      </c>
      <c r="AC25" s="3">
        <v>1267</v>
      </c>
      <c r="AD25" s="3">
        <v>1037</v>
      </c>
      <c r="AE25" s="3">
        <v>2736</v>
      </c>
      <c r="AF25" s="3">
        <v>1990</v>
      </c>
      <c r="AG25" s="3">
        <v>1769</v>
      </c>
      <c r="AH25" s="3">
        <v>2108</v>
      </c>
      <c r="AI25" s="3">
        <v>3122</v>
      </c>
      <c r="AJ25" s="4">
        <v>0.23927083333333332</v>
      </c>
      <c r="AK25" s="3">
        <v>40</v>
      </c>
      <c r="AL25" s="3">
        <v>20700</v>
      </c>
      <c r="AM25" s="3"/>
      <c r="AN25" s="3">
        <v>17</v>
      </c>
      <c r="AO25" s="3">
        <v>11</v>
      </c>
      <c r="AP25" s="3">
        <v>1</v>
      </c>
      <c r="AQ25" s="3">
        <v>6</v>
      </c>
      <c r="AR25" s="3">
        <v>3</v>
      </c>
      <c r="AS25" s="3">
        <v>0</v>
      </c>
      <c r="AT25" s="3">
        <v>8</v>
      </c>
      <c r="AU25" s="3">
        <v>3</v>
      </c>
      <c r="AV25" s="3">
        <v>12</v>
      </c>
      <c r="AW25" s="3">
        <v>10</v>
      </c>
    </row>
    <row r="26" spans="1:49" x14ac:dyDescent="0.25">
      <c r="A26" s="4">
        <v>0.24975694444444443</v>
      </c>
      <c r="B26" s="3">
        <v>40</v>
      </c>
      <c r="C26" s="3">
        <v>24</v>
      </c>
      <c r="D26" s="3">
        <v>21600</v>
      </c>
      <c r="E26" s="3">
        <v>1795</v>
      </c>
      <c r="F26" s="3">
        <v>1764</v>
      </c>
      <c r="G26" s="3">
        <v>1938</v>
      </c>
      <c r="H26" s="3">
        <v>1728</v>
      </c>
      <c r="I26" s="3">
        <v>1676</v>
      </c>
      <c r="J26" s="3">
        <v>1684</v>
      </c>
      <c r="K26" s="3">
        <v>1748</v>
      </c>
      <c r="L26" s="3">
        <v>1636</v>
      </c>
      <c r="M26" s="3">
        <v>1684</v>
      </c>
      <c r="N26" s="3">
        <v>1982</v>
      </c>
      <c r="O26" s="3">
        <v>1924</v>
      </c>
      <c r="P26" s="3">
        <v>1769</v>
      </c>
      <c r="Q26" s="3">
        <v>1949</v>
      </c>
      <c r="R26" s="3">
        <v>2148</v>
      </c>
      <c r="S26" s="3">
        <v>2419</v>
      </c>
      <c r="T26" s="3">
        <v>1962</v>
      </c>
      <c r="U26" s="3">
        <v>2092</v>
      </c>
      <c r="V26" s="3">
        <v>2274</v>
      </c>
      <c r="W26" s="3">
        <v>2202</v>
      </c>
      <c r="X26" s="3">
        <v>2023</v>
      </c>
      <c r="Y26" s="4">
        <v>0.24987268518518521</v>
      </c>
      <c r="Z26" s="3">
        <v>40</v>
      </c>
      <c r="AA26" s="3">
        <v>21600</v>
      </c>
      <c r="AB26" s="3">
        <v>35</v>
      </c>
      <c r="AC26" s="3">
        <v>1585</v>
      </c>
      <c r="AD26" s="3">
        <v>1202</v>
      </c>
      <c r="AE26" s="3">
        <v>2907</v>
      </c>
      <c r="AF26" s="3">
        <v>2220</v>
      </c>
      <c r="AG26" s="3">
        <v>2022</v>
      </c>
      <c r="AH26" s="3">
        <v>2378</v>
      </c>
      <c r="AI26" s="3">
        <v>3183</v>
      </c>
      <c r="AJ26" s="4">
        <v>0.24968749999999998</v>
      </c>
      <c r="AK26" s="3">
        <v>40</v>
      </c>
      <c r="AL26" s="3">
        <v>21600</v>
      </c>
      <c r="AM26" s="3"/>
      <c r="AN26" s="3">
        <v>10</v>
      </c>
      <c r="AO26" s="3">
        <v>7</v>
      </c>
      <c r="AP26" s="3">
        <v>0</v>
      </c>
      <c r="AQ26" s="3">
        <v>2</v>
      </c>
      <c r="AR26" s="3">
        <v>0</v>
      </c>
      <c r="AS26" s="3">
        <v>15</v>
      </c>
      <c r="AT26" s="3">
        <v>18</v>
      </c>
      <c r="AU26" s="3">
        <v>8</v>
      </c>
      <c r="AV26" s="3">
        <v>11</v>
      </c>
      <c r="AW26" s="3">
        <v>12</v>
      </c>
    </row>
    <row r="27" spans="1:49" x14ac:dyDescent="0.25">
      <c r="A27" s="4">
        <v>0.26017361111111109</v>
      </c>
      <c r="B27" s="3">
        <v>40</v>
      </c>
      <c r="C27" s="3">
        <v>25</v>
      </c>
      <c r="D27" s="3">
        <v>22500</v>
      </c>
      <c r="E27" s="3">
        <v>1774</v>
      </c>
      <c r="F27" s="3">
        <v>1749</v>
      </c>
      <c r="G27" s="3">
        <v>1894</v>
      </c>
      <c r="H27" s="3">
        <v>1704</v>
      </c>
      <c r="I27" s="3">
        <v>1758</v>
      </c>
      <c r="J27" s="3">
        <v>1603</v>
      </c>
      <c r="K27" s="3">
        <v>1604</v>
      </c>
      <c r="L27" s="3">
        <v>1623</v>
      </c>
      <c r="M27" s="3">
        <v>1676</v>
      </c>
      <c r="N27" s="3">
        <v>1967</v>
      </c>
      <c r="O27" s="3">
        <v>1869</v>
      </c>
      <c r="P27" s="3">
        <v>1783</v>
      </c>
      <c r="Q27" s="3">
        <v>1907</v>
      </c>
      <c r="R27" s="3">
        <v>2096</v>
      </c>
      <c r="S27" s="3">
        <v>2354</v>
      </c>
      <c r="T27" s="3">
        <v>1898</v>
      </c>
      <c r="U27" s="3">
        <v>2101</v>
      </c>
      <c r="V27" s="3">
        <v>2220</v>
      </c>
      <c r="W27" s="3">
        <v>2211</v>
      </c>
      <c r="X27" s="3">
        <v>2003</v>
      </c>
      <c r="Y27" s="4">
        <v>0.26028935185185187</v>
      </c>
      <c r="Z27" s="3">
        <v>40</v>
      </c>
      <c r="AA27" s="3">
        <v>22500</v>
      </c>
      <c r="AB27" s="3">
        <v>23</v>
      </c>
      <c r="AC27" s="3">
        <v>1886</v>
      </c>
      <c r="AD27" s="3">
        <v>1518</v>
      </c>
      <c r="AE27" s="3">
        <v>3047</v>
      </c>
      <c r="AF27" s="3">
        <v>2439</v>
      </c>
      <c r="AG27" s="3">
        <v>2242</v>
      </c>
      <c r="AH27" s="3">
        <v>2571</v>
      </c>
      <c r="AI27" s="3">
        <v>3239</v>
      </c>
      <c r="AJ27" s="4">
        <v>0.26010416666666664</v>
      </c>
      <c r="AK27" s="3">
        <v>40</v>
      </c>
      <c r="AL27" s="3">
        <v>22500</v>
      </c>
      <c r="AM27" s="3"/>
      <c r="AN27" s="3">
        <v>9</v>
      </c>
      <c r="AO27" s="3">
        <v>10</v>
      </c>
      <c r="AP27" s="3">
        <v>7</v>
      </c>
      <c r="AQ27" s="3">
        <v>1</v>
      </c>
      <c r="AR27" s="3">
        <v>0</v>
      </c>
      <c r="AS27" s="3">
        <v>20</v>
      </c>
      <c r="AT27" s="3">
        <v>0</v>
      </c>
      <c r="AU27" s="3">
        <v>16</v>
      </c>
      <c r="AV27" s="3">
        <v>0</v>
      </c>
      <c r="AW27" s="3">
        <v>2</v>
      </c>
    </row>
    <row r="28" spans="1:49" x14ac:dyDescent="0.25">
      <c r="A28" s="4">
        <v>0.27059027777777778</v>
      </c>
      <c r="B28" s="3">
        <v>40</v>
      </c>
      <c r="C28" s="3">
        <v>26</v>
      </c>
      <c r="D28" s="3">
        <v>23400</v>
      </c>
      <c r="E28" s="3">
        <v>1753</v>
      </c>
      <c r="F28" s="3">
        <v>1723</v>
      </c>
      <c r="G28" s="3">
        <v>1828</v>
      </c>
      <c r="H28" s="3">
        <v>1693</v>
      </c>
      <c r="I28" s="3">
        <v>1696</v>
      </c>
      <c r="J28" s="3">
        <v>1650</v>
      </c>
      <c r="K28" s="3">
        <v>1575</v>
      </c>
      <c r="L28" s="3">
        <v>1544</v>
      </c>
      <c r="M28" s="3">
        <v>1634</v>
      </c>
      <c r="N28" s="3">
        <v>1902</v>
      </c>
      <c r="O28" s="3">
        <v>1865</v>
      </c>
      <c r="P28" s="3">
        <v>1703</v>
      </c>
      <c r="Q28" s="3">
        <v>1945</v>
      </c>
      <c r="R28" s="3">
        <v>2114</v>
      </c>
      <c r="S28" s="3">
        <v>2341</v>
      </c>
      <c r="T28" s="3">
        <v>1853</v>
      </c>
      <c r="U28" s="3">
        <v>2104</v>
      </c>
      <c r="V28" s="3">
        <v>2232</v>
      </c>
      <c r="W28" s="3">
        <v>2178</v>
      </c>
      <c r="X28" s="3">
        <v>1977</v>
      </c>
      <c r="Y28" s="4">
        <v>0.27070601851851855</v>
      </c>
      <c r="Z28" s="3">
        <v>40</v>
      </c>
      <c r="AA28" s="3">
        <v>23400</v>
      </c>
      <c r="AB28" s="3">
        <v>19</v>
      </c>
      <c r="AC28" s="3">
        <v>2102</v>
      </c>
      <c r="AD28" s="3">
        <v>1787</v>
      </c>
      <c r="AE28" s="3">
        <v>3110</v>
      </c>
      <c r="AF28" s="3">
        <v>2565</v>
      </c>
      <c r="AG28" s="3">
        <v>2406</v>
      </c>
      <c r="AH28" s="3">
        <v>2754</v>
      </c>
      <c r="AI28" s="3">
        <v>3282</v>
      </c>
      <c r="AJ28" s="4">
        <v>0.27052083333333332</v>
      </c>
      <c r="AK28" s="3">
        <v>40</v>
      </c>
      <c r="AL28" s="3">
        <v>23400</v>
      </c>
      <c r="AM28" s="3"/>
      <c r="AN28" s="3">
        <v>10</v>
      </c>
      <c r="AO28" s="3">
        <v>14</v>
      </c>
      <c r="AP28" s="3">
        <v>5</v>
      </c>
      <c r="AQ28" s="3">
        <v>2</v>
      </c>
      <c r="AR28" s="3">
        <v>5</v>
      </c>
      <c r="AS28" s="3">
        <v>16</v>
      </c>
      <c r="AT28" s="3">
        <v>3</v>
      </c>
      <c r="AU28" s="3">
        <v>14</v>
      </c>
      <c r="AV28" s="3">
        <v>6</v>
      </c>
      <c r="AW28" s="3">
        <v>2</v>
      </c>
    </row>
    <row r="29" spans="1:49" x14ac:dyDescent="0.25">
      <c r="A29" s="4">
        <v>0.28100694444444446</v>
      </c>
      <c r="B29" s="3">
        <v>40</v>
      </c>
      <c r="C29" s="3">
        <v>27</v>
      </c>
      <c r="D29" s="3">
        <v>24300</v>
      </c>
      <c r="E29" s="3">
        <v>1730</v>
      </c>
      <c r="F29" s="3">
        <v>1703</v>
      </c>
      <c r="G29" s="3">
        <v>1830</v>
      </c>
      <c r="H29" s="3">
        <v>1662</v>
      </c>
      <c r="I29" s="3">
        <v>1645</v>
      </c>
      <c r="J29" s="3">
        <v>1566</v>
      </c>
      <c r="K29" s="3">
        <v>1560</v>
      </c>
      <c r="L29" s="3">
        <v>1572</v>
      </c>
      <c r="M29" s="3">
        <v>1708</v>
      </c>
      <c r="N29" s="3">
        <v>1950</v>
      </c>
      <c r="O29" s="3">
        <v>1834</v>
      </c>
      <c r="P29" s="3">
        <v>1708</v>
      </c>
      <c r="Q29" s="3">
        <v>1859</v>
      </c>
      <c r="R29" s="3">
        <v>2097</v>
      </c>
      <c r="S29" s="3">
        <v>2396</v>
      </c>
      <c r="T29" s="3">
        <v>1827</v>
      </c>
      <c r="U29" s="3">
        <v>1988</v>
      </c>
      <c r="V29" s="3">
        <v>2225</v>
      </c>
      <c r="W29" s="3">
        <v>2127</v>
      </c>
      <c r="X29" s="3">
        <v>1920</v>
      </c>
      <c r="Y29" s="4">
        <v>0.28112268518518518</v>
      </c>
      <c r="Z29" s="3">
        <v>40</v>
      </c>
      <c r="AA29" s="3">
        <v>24300</v>
      </c>
      <c r="AB29" s="3">
        <v>18</v>
      </c>
      <c r="AC29" s="3">
        <v>2300</v>
      </c>
      <c r="AD29" s="3">
        <v>2034</v>
      </c>
      <c r="AE29" s="3">
        <v>3188</v>
      </c>
      <c r="AF29" s="3">
        <v>2673</v>
      </c>
      <c r="AG29" s="3">
        <v>2530</v>
      </c>
      <c r="AH29" s="3">
        <v>2873</v>
      </c>
      <c r="AI29" s="3">
        <v>3276</v>
      </c>
      <c r="AJ29" s="4">
        <v>0.28093750000000001</v>
      </c>
      <c r="AK29" s="3">
        <v>40</v>
      </c>
      <c r="AL29" s="3">
        <v>24300</v>
      </c>
      <c r="AM29" s="3"/>
      <c r="AN29" s="3">
        <v>6</v>
      </c>
      <c r="AO29" s="3">
        <v>14</v>
      </c>
      <c r="AP29" s="3">
        <v>7</v>
      </c>
      <c r="AQ29" s="3">
        <v>0</v>
      </c>
      <c r="AR29" s="3">
        <v>15</v>
      </c>
      <c r="AS29" s="3">
        <v>0</v>
      </c>
      <c r="AT29" s="3">
        <v>6</v>
      </c>
      <c r="AU29" s="3">
        <v>12</v>
      </c>
      <c r="AV29" s="3">
        <v>16</v>
      </c>
      <c r="AW29" s="3">
        <v>11</v>
      </c>
    </row>
    <row r="30" spans="1:49" x14ac:dyDescent="0.25">
      <c r="A30" s="4">
        <v>0.29142361111111109</v>
      </c>
      <c r="B30" s="3">
        <v>40</v>
      </c>
      <c r="C30" s="3">
        <v>28</v>
      </c>
      <c r="D30" s="3">
        <v>25200</v>
      </c>
      <c r="E30" s="3">
        <v>1768</v>
      </c>
      <c r="F30" s="3">
        <v>1695</v>
      </c>
      <c r="G30" s="3">
        <v>1806</v>
      </c>
      <c r="H30" s="3">
        <v>1663</v>
      </c>
      <c r="I30" s="3">
        <v>1620</v>
      </c>
      <c r="J30" s="3">
        <v>1558</v>
      </c>
      <c r="K30" s="3">
        <v>1524</v>
      </c>
      <c r="L30" s="3">
        <v>1524</v>
      </c>
      <c r="M30" s="3">
        <v>1638</v>
      </c>
      <c r="N30" s="3">
        <v>1944</v>
      </c>
      <c r="O30" s="3">
        <v>1784</v>
      </c>
      <c r="P30" s="3">
        <v>1735</v>
      </c>
      <c r="Q30" s="3">
        <v>1909</v>
      </c>
      <c r="R30" s="3">
        <v>2074</v>
      </c>
      <c r="S30" s="3">
        <v>2324</v>
      </c>
      <c r="T30" s="3">
        <v>1786</v>
      </c>
      <c r="U30" s="3">
        <v>2020</v>
      </c>
      <c r="V30" s="3">
        <v>2213</v>
      </c>
      <c r="W30" s="3">
        <v>2121</v>
      </c>
      <c r="X30" s="3">
        <v>1931</v>
      </c>
      <c r="Y30" s="4">
        <v>0.29153935185185187</v>
      </c>
      <c r="Z30" s="3">
        <v>40</v>
      </c>
      <c r="AA30" s="3">
        <v>25200</v>
      </c>
      <c r="AB30" s="3">
        <v>13</v>
      </c>
      <c r="AC30" s="3">
        <v>2459</v>
      </c>
      <c r="AD30" s="3">
        <v>2225</v>
      </c>
      <c r="AE30" s="3">
        <v>3223</v>
      </c>
      <c r="AF30" s="3">
        <v>2752</v>
      </c>
      <c r="AG30" s="3">
        <v>2629</v>
      </c>
      <c r="AH30" s="3">
        <v>2946</v>
      </c>
      <c r="AI30" s="3">
        <v>3301</v>
      </c>
      <c r="AJ30" s="4">
        <v>0.29135416666666664</v>
      </c>
      <c r="AK30" s="3">
        <v>40</v>
      </c>
      <c r="AL30" s="3">
        <v>25200</v>
      </c>
      <c r="AM30" s="3"/>
      <c r="AN30" s="3">
        <v>0</v>
      </c>
      <c r="AO30" s="3">
        <v>0</v>
      </c>
      <c r="AP30" s="3">
        <v>0</v>
      </c>
      <c r="AQ30" s="3">
        <v>0</v>
      </c>
      <c r="AR30" s="3">
        <v>3</v>
      </c>
      <c r="AS30" s="3">
        <v>3</v>
      </c>
      <c r="AT30" s="3">
        <v>8</v>
      </c>
      <c r="AU30" s="3">
        <v>13</v>
      </c>
      <c r="AV30" s="3">
        <v>11</v>
      </c>
      <c r="AW30" s="3">
        <v>15</v>
      </c>
    </row>
    <row r="31" spans="1:49" x14ac:dyDescent="0.25">
      <c r="A31" s="4">
        <v>0.30184027777777778</v>
      </c>
      <c r="B31" s="3">
        <v>40</v>
      </c>
      <c r="C31" s="3">
        <v>29</v>
      </c>
      <c r="D31" s="3">
        <v>26100</v>
      </c>
      <c r="E31" s="3">
        <v>1708</v>
      </c>
      <c r="F31" s="3">
        <v>1665</v>
      </c>
      <c r="G31" s="3">
        <v>1744</v>
      </c>
      <c r="H31" s="3">
        <v>1664</v>
      </c>
      <c r="I31" s="3">
        <v>1622</v>
      </c>
      <c r="J31" s="3">
        <v>1560</v>
      </c>
      <c r="K31" s="3">
        <v>1540</v>
      </c>
      <c r="L31" s="3">
        <v>1523</v>
      </c>
      <c r="M31" s="3">
        <v>1652</v>
      </c>
      <c r="N31" s="3">
        <v>1890</v>
      </c>
      <c r="O31" s="3">
        <v>1784</v>
      </c>
      <c r="P31" s="3">
        <v>1746</v>
      </c>
      <c r="Q31" s="3">
        <v>1835</v>
      </c>
      <c r="R31" s="3">
        <v>2077</v>
      </c>
      <c r="S31" s="3">
        <v>2301</v>
      </c>
      <c r="T31" s="3">
        <v>1794</v>
      </c>
      <c r="U31" s="3">
        <v>2055</v>
      </c>
      <c r="V31" s="3">
        <v>2207</v>
      </c>
      <c r="W31" s="3">
        <v>2082</v>
      </c>
      <c r="X31" s="3">
        <v>1890</v>
      </c>
      <c r="Y31" s="4">
        <v>0.30195601851851855</v>
      </c>
      <c r="Z31" s="3">
        <v>40</v>
      </c>
      <c r="AA31" s="3">
        <v>26100</v>
      </c>
      <c r="AB31" s="3">
        <v>70</v>
      </c>
      <c r="AC31" s="3">
        <v>2561</v>
      </c>
      <c r="AD31" s="3">
        <v>2363</v>
      </c>
      <c r="AE31" s="3">
        <v>3261</v>
      </c>
      <c r="AF31" s="3">
        <v>2834</v>
      </c>
      <c r="AG31" s="3">
        <v>2708</v>
      </c>
      <c r="AH31" s="3">
        <v>3009</v>
      </c>
      <c r="AI31" s="3">
        <v>3310</v>
      </c>
      <c r="AJ31" s="4">
        <v>0.30177083333333332</v>
      </c>
      <c r="AK31" s="3">
        <v>40</v>
      </c>
      <c r="AL31" s="3">
        <v>26100</v>
      </c>
      <c r="AM31" s="3"/>
      <c r="AN31" s="3">
        <v>8</v>
      </c>
      <c r="AO31" s="3">
        <v>18</v>
      </c>
      <c r="AP31" s="3">
        <v>9</v>
      </c>
      <c r="AQ31" s="3">
        <v>11</v>
      </c>
      <c r="AR31" s="3">
        <v>9</v>
      </c>
      <c r="AS31" s="3">
        <v>13</v>
      </c>
      <c r="AT31" s="3">
        <v>4</v>
      </c>
      <c r="AU31" s="3">
        <v>3</v>
      </c>
      <c r="AV31" s="3">
        <v>6</v>
      </c>
      <c r="AW31" s="3">
        <v>0</v>
      </c>
    </row>
    <row r="32" spans="1:49" x14ac:dyDescent="0.25">
      <c r="A32" s="4">
        <v>0.31225694444444446</v>
      </c>
      <c r="B32" s="3">
        <v>40</v>
      </c>
      <c r="C32" s="3">
        <v>30</v>
      </c>
      <c r="D32" s="3">
        <v>27000</v>
      </c>
      <c r="E32" s="3">
        <v>1697</v>
      </c>
      <c r="F32" s="3">
        <v>1712</v>
      </c>
      <c r="G32" s="3">
        <v>1727</v>
      </c>
      <c r="H32" s="3">
        <v>1647</v>
      </c>
      <c r="I32" s="3">
        <v>1572</v>
      </c>
      <c r="J32" s="3">
        <v>1581</v>
      </c>
      <c r="K32" s="3">
        <v>1461</v>
      </c>
      <c r="L32" s="3">
        <v>1456</v>
      </c>
      <c r="M32" s="3">
        <v>1573</v>
      </c>
      <c r="N32" s="3">
        <v>1874</v>
      </c>
      <c r="O32" s="3">
        <v>1891</v>
      </c>
      <c r="P32" s="3">
        <v>1703</v>
      </c>
      <c r="Q32" s="3">
        <v>1825</v>
      </c>
      <c r="R32" s="3">
        <v>2044</v>
      </c>
      <c r="S32" s="3">
        <v>2237</v>
      </c>
      <c r="T32" s="3">
        <v>1823</v>
      </c>
      <c r="U32" s="3">
        <v>1983</v>
      </c>
      <c r="V32" s="3">
        <v>2155</v>
      </c>
      <c r="W32" s="3">
        <v>2077</v>
      </c>
      <c r="X32" s="3">
        <v>1901</v>
      </c>
      <c r="Y32" s="4">
        <v>0.31237268518518518</v>
      </c>
      <c r="Z32" s="3">
        <v>40</v>
      </c>
      <c r="AA32" s="3">
        <v>27000</v>
      </c>
      <c r="AB32" s="3">
        <v>165</v>
      </c>
      <c r="AC32" s="3">
        <v>2641</v>
      </c>
      <c r="AD32" s="3">
        <v>2484</v>
      </c>
      <c r="AE32" s="3">
        <v>3284</v>
      </c>
      <c r="AF32" s="3">
        <v>2856</v>
      </c>
      <c r="AG32" s="3">
        <v>2757</v>
      </c>
      <c r="AH32" s="3">
        <v>3100</v>
      </c>
      <c r="AI32" s="3">
        <v>3291</v>
      </c>
      <c r="AJ32" s="4">
        <v>0.31218750000000001</v>
      </c>
      <c r="AK32" s="3">
        <v>40</v>
      </c>
      <c r="AL32" s="3">
        <v>27000</v>
      </c>
      <c r="AM32" s="3"/>
      <c r="AN32" s="3">
        <v>11</v>
      </c>
      <c r="AO32" s="3">
        <v>5</v>
      </c>
      <c r="AP32" s="3">
        <v>1</v>
      </c>
      <c r="AQ32" s="3">
        <v>8</v>
      </c>
      <c r="AR32" s="3">
        <v>7</v>
      </c>
      <c r="AS32" s="3">
        <v>0</v>
      </c>
      <c r="AT32" s="3">
        <v>4</v>
      </c>
      <c r="AU32" s="3">
        <v>6</v>
      </c>
      <c r="AV32" s="3">
        <v>19</v>
      </c>
      <c r="AW32" s="3">
        <v>3</v>
      </c>
    </row>
    <row r="33" spans="1:49" x14ac:dyDescent="0.25">
      <c r="A33" s="4">
        <v>0.32267361111111109</v>
      </c>
      <c r="B33" s="3">
        <v>40</v>
      </c>
      <c r="C33" s="3">
        <v>31</v>
      </c>
      <c r="D33" s="3">
        <v>27900</v>
      </c>
      <c r="E33" s="3">
        <v>1677</v>
      </c>
      <c r="F33" s="3">
        <v>1677</v>
      </c>
      <c r="G33" s="3">
        <v>1708</v>
      </c>
      <c r="H33" s="3">
        <v>1568</v>
      </c>
      <c r="I33" s="3">
        <v>1498</v>
      </c>
      <c r="J33" s="3">
        <v>1530</v>
      </c>
      <c r="K33" s="3">
        <v>1470</v>
      </c>
      <c r="L33" s="3">
        <v>1512</v>
      </c>
      <c r="M33" s="3">
        <v>1567</v>
      </c>
      <c r="N33" s="3">
        <v>1939</v>
      </c>
      <c r="O33" s="3">
        <v>1807</v>
      </c>
      <c r="P33" s="3">
        <v>1687</v>
      </c>
      <c r="Q33" s="3">
        <v>1798</v>
      </c>
      <c r="R33" s="3">
        <v>2035</v>
      </c>
      <c r="S33" s="3">
        <v>2255</v>
      </c>
      <c r="T33" s="3">
        <v>1701</v>
      </c>
      <c r="U33" s="3">
        <v>1979</v>
      </c>
      <c r="V33" s="3">
        <v>2142</v>
      </c>
      <c r="W33" s="3">
        <v>2060</v>
      </c>
      <c r="X33" s="3">
        <v>1892</v>
      </c>
      <c r="Y33" s="4">
        <v>0.32278935185185187</v>
      </c>
      <c r="Z33" s="3">
        <v>40</v>
      </c>
      <c r="AA33" s="3">
        <v>27900</v>
      </c>
      <c r="AB33" s="3">
        <v>321</v>
      </c>
      <c r="AC33" s="3">
        <v>2676</v>
      </c>
      <c r="AD33" s="3">
        <v>2591</v>
      </c>
      <c r="AE33" s="3">
        <v>3306</v>
      </c>
      <c r="AF33" s="3">
        <v>2930</v>
      </c>
      <c r="AG33" s="3">
        <v>2852</v>
      </c>
      <c r="AH33" s="3">
        <v>3110</v>
      </c>
      <c r="AI33" s="3">
        <v>3277</v>
      </c>
      <c r="AJ33" s="4">
        <v>0.32260416666666664</v>
      </c>
      <c r="AK33" s="3">
        <v>40</v>
      </c>
      <c r="AL33" s="3">
        <v>27900</v>
      </c>
      <c r="AM33" s="3"/>
      <c r="AN33" s="3">
        <v>13</v>
      </c>
      <c r="AO33" s="3">
        <v>13</v>
      </c>
      <c r="AP33" s="3">
        <v>10</v>
      </c>
      <c r="AQ33" s="3">
        <v>21</v>
      </c>
      <c r="AR33" s="3">
        <v>5</v>
      </c>
      <c r="AS33" s="3">
        <v>11</v>
      </c>
      <c r="AT33" s="3">
        <v>19</v>
      </c>
      <c r="AU33" s="3">
        <v>18</v>
      </c>
      <c r="AV33" s="3">
        <v>15</v>
      </c>
      <c r="AW33" s="3">
        <v>0</v>
      </c>
    </row>
    <row r="34" spans="1:49" x14ac:dyDescent="0.25">
      <c r="A34" s="4">
        <v>0.33309027777777778</v>
      </c>
      <c r="B34" s="3">
        <v>40</v>
      </c>
      <c r="C34" s="3">
        <v>32</v>
      </c>
      <c r="D34" s="3">
        <v>28800</v>
      </c>
      <c r="E34" s="3">
        <v>1659</v>
      </c>
      <c r="F34" s="3">
        <v>1705</v>
      </c>
      <c r="G34" s="3">
        <v>1684</v>
      </c>
      <c r="H34" s="3">
        <v>1541</v>
      </c>
      <c r="I34" s="3">
        <v>1540</v>
      </c>
      <c r="J34" s="3">
        <v>1479</v>
      </c>
      <c r="K34" s="3">
        <v>1456</v>
      </c>
      <c r="L34" s="3">
        <v>1477</v>
      </c>
      <c r="M34" s="3">
        <v>1506</v>
      </c>
      <c r="N34" s="3">
        <v>1819</v>
      </c>
      <c r="O34" s="3">
        <v>1822</v>
      </c>
      <c r="P34" s="3">
        <v>1635</v>
      </c>
      <c r="Q34" s="3">
        <v>1793</v>
      </c>
      <c r="R34" s="3">
        <v>2019</v>
      </c>
      <c r="S34" s="3">
        <v>2232</v>
      </c>
      <c r="T34" s="3">
        <v>1740</v>
      </c>
      <c r="U34" s="3">
        <v>1943</v>
      </c>
      <c r="V34" s="3">
        <v>2137</v>
      </c>
      <c r="W34" s="3">
        <v>2026</v>
      </c>
      <c r="X34" s="3">
        <v>1838</v>
      </c>
      <c r="Y34" s="4">
        <v>0.33320601851851855</v>
      </c>
      <c r="Z34" s="3">
        <v>40</v>
      </c>
      <c r="AA34" s="3">
        <v>28800</v>
      </c>
      <c r="AB34" s="3">
        <v>542</v>
      </c>
      <c r="AC34" s="3">
        <v>2740</v>
      </c>
      <c r="AD34" s="3">
        <v>2641</v>
      </c>
      <c r="AE34" s="3">
        <v>3299</v>
      </c>
      <c r="AF34" s="3">
        <v>2972</v>
      </c>
      <c r="AG34" s="3">
        <v>2942</v>
      </c>
      <c r="AH34" s="3">
        <v>3116</v>
      </c>
      <c r="AI34" s="3">
        <v>3278</v>
      </c>
      <c r="AJ34" s="4">
        <v>0.33302083333333332</v>
      </c>
      <c r="AK34" s="3">
        <v>40</v>
      </c>
      <c r="AL34" s="3">
        <v>28800</v>
      </c>
      <c r="AM34" s="3"/>
      <c r="AN34" s="3">
        <v>2</v>
      </c>
      <c r="AO34" s="3">
        <v>12</v>
      </c>
      <c r="AP34" s="3">
        <v>7</v>
      </c>
      <c r="AQ34" s="3">
        <v>0</v>
      </c>
      <c r="AR34" s="3">
        <v>20</v>
      </c>
      <c r="AS34" s="3">
        <v>10</v>
      </c>
      <c r="AT34" s="3">
        <v>13</v>
      </c>
      <c r="AU34" s="3">
        <v>2</v>
      </c>
      <c r="AV34" s="3">
        <v>5</v>
      </c>
      <c r="AW34" s="3">
        <v>6</v>
      </c>
    </row>
    <row r="35" spans="1:49" x14ac:dyDescent="0.25">
      <c r="A35" s="4">
        <v>0.34350694444444446</v>
      </c>
      <c r="B35" s="3">
        <v>40</v>
      </c>
      <c r="C35" s="3">
        <v>33</v>
      </c>
      <c r="D35" s="3">
        <v>29700</v>
      </c>
      <c r="E35" s="3">
        <v>1644</v>
      </c>
      <c r="F35" s="3">
        <v>1629</v>
      </c>
      <c r="G35" s="3">
        <v>1680</v>
      </c>
      <c r="H35" s="3">
        <v>1514</v>
      </c>
      <c r="I35" s="3">
        <v>1549</v>
      </c>
      <c r="J35" s="3">
        <v>1499</v>
      </c>
      <c r="K35" s="3">
        <v>1453</v>
      </c>
      <c r="L35" s="3">
        <v>1437</v>
      </c>
      <c r="M35" s="3">
        <v>1452</v>
      </c>
      <c r="N35" s="3">
        <v>1809</v>
      </c>
      <c r="O35" s="3">
        <v>2014</v>
      </c>
      <c r="P35" s="3">
        <v>1662</v>
      </c>
      <c r="Q35" s="3">
        <v>1812</v>
      </c>
      <c r="R35" s="3">
        <v>1955</v>
      </c>
      <c r="S35" s="3">
        <v>2244</v>
      </c>
      <c r="T35" s="3">
        <v>1682</v>
      </c>
      <c r="U35" s="3">
        <v>1981</v>
      </c>
      <c r="V35" s="3">
        <v>2196</v>
      </c>
      <c r="W35" s="3">
        <v>2113</v>
      </c>
      <c r="X35" s="3">
        <v>1922</v>
      </c>
      <c r="Y35" s="4">
        <v>0.34362268518518518</v>
      </c>
      <c r="Z35" s="3">
        <v>40</v>
      </c>
      <c r="AA35" s="3">
        <v>29700</v>
      </c>
      <c r="AB35" s="3">
        <v>750</v>
      </c>
      <c r="AC35" s="3">
        <v>2799</v>
      </c>
      <c r="AD35" s="3">
        <v>2689</v>
      </c>
      <c r="AE35" s="3">
        <v>3302</v>
      </c>
      <c r="AF35" s="3">
        <v>2813</v>
      </c>
      <c r="AG35" s="3">
        <v>2905</v>
      </c>
      <c r="AH35" s="3">
        <v>3118</v>
      </c>
      <c r="AI35" s="3">
        <v>3276</v>
      </c>
      <c r="AJ35" s="4">
        <v>0.34343750000000001</v>
      </c>
      <c r="AK35" s="3">
        <v>40</v>
      </c>
      <c r="AL35" s="3">
        <v>29700</v>
      </c>
      <c r="AM35" s="3"/>
      <c r="AN35" s="3">
        <v>13</v>
      </c>
      <c r="AO35" s="3">
        <v>5</v>
      </c>
      <c r="AP35" s="3">
        <v>14</v>
      </c>
      <c r="AQ35" s="3">
        <v>4</v>
      </c>
      <c r="AR35" s="3">
        <v>2</v>
      </c>
      <c r="AS35" s="3">
        <v>7</v>
      </c>
      <c r="AT35" s="3">
        <v>0</v>
      </c>
      <c r="AU35" s="3">
        <v>6</v>
      </c>
      <c r="AV35" s="3">
        <v>8</v>
      </c>
      <c r="AW35" s="3">
        <v>17</v>
      </c>
    </row>
    <row r="36" spans="1:49" x14ac:dyDescent="0.25">
      <c r="A36" s="4">
        <v>0.35392361111111109</v>
      </c>
      <c r="B36" s="3">
        <v>40</v>
      </c>
      <c r="C36" s="3">
        <v>34</v>
      </c>
      <c r="D36" s="3">
        <v>30600</v>
      </c>
      <c r="E36" s="3">
        <v>1612</v>
      </c>
      <c r="F36" s="3">
        <v>1592</v>
      </c>
      <c r="G36" s="3">
        <v>1743</v>
      </c>
      <c r="H36" s="3">
        <v>1531</v>
      </c>
      <c r="I36" s="3">
        <v>1472</v>
      </c>
      <c r="J36" s="3">
        <v>1430</v>
      </c>
      <c r="K36" s="3">
        <v>1371</v>
      </c>
      <c r="L36" s="3">
        <v>1482</v>
      </c>
      <c r="M36" s="3">
        <v>1490</v>
      </c>
      <c r="N36" s="3">
        <v>1817</v>
      </c>
      <c r="O36" s="3">
        <v>1844</v>
      </c>
      <c r="P36" s="3">
        <v>1600</v>
      </c>
      <c r="Q36" s="3">
        <v>1815</v>
      </c>
      <c r="R36" s="3">
        <v>1937</v>
      </c>
      <c r="S36" s="3">
        <v>2227</v>
      </c>
      <c r="T36" s="3">
        <v>1694</v>
      </c>
      <c r="U36" s="3">
        <v>1936</v>
      </c>
      <c r="V36" s="3">
        <v>2126</v>
      </c>
      <c r="W36" s="3">
        <v>2129</v>
      </c>
      <c r="X36" s="3">
        <v>1822</v>
      </c>
      <c r="Y36" s="4">
        <v>0.35403935185185187</v>
      </c>
      <c r="Z36" s="3">
        <v>40</v>
      </c>
      <c r="AA36" s="3">
        <v>30600</v>
      </c>
      <c r="AB36" s="3">
        <v>941</v>
      </c>
      <c r="AC36" s="3">
        <v>2946</v>
      </c>
      <c r="AD36" s="3">
        <v>2804</v>
      </c>
      <c r="AE36" s="3">
        <v>3282</v>
      </c>
      <c r="AF36" s="3">
        <v>2703</v>
      </c>
      <c r="AG36" s="3">
        <v>3118</v>
      </c>
      <c r="AH36" s="3">
        <v>3081</v>
      </c>
      <c r="AI36" s="3">
        <v>3287</v>
      </c>
      <c r="AJ36" s="4">
        <v>0.35385416666666664</v>
      </c>
      <c r="AK36" s="3">
        <v>40</v>
      </c>
      <c r="AL36" s="3">
        <v>30600</v>
      </c>
      <c r="AM36" s="3"/>
      <c r="AN36" s="3">
        <v>4</v>
      </c>
      <c r="AO36" s="3">
        <v>0</v>
      </c>
      <c r="AP36" s="3">
        <v>12</v>
      </c>
      <c r="AQ36" s="3">
        <v>0</v>
      </c>
      <c r="AR36" s="3">
        <v>23</v>
      </c>
      <c r="AS36" s="3">
        <v>19</v>
      </c>
      <c r="AT36" s="3">
        <v>7</v>
      </c>
      <c r="AU36" s="3">
        <v>8</v>
      </c>
      <c r="AV36" s="3">
        <v>6</v>
      </c>
      <c r="AW36" s="3">
        <v>2</v>
      </c>
    </row>
    <row r="37" spans="1:49" x14ac:dyDescent="0.25">
      <c r="A37" s="4">
        <v>0.36434027777777778</v>
      </c>
      <c r="B37" s="3">
        <v>40</v>
      </c>
      <c r="C37" s="3">
        <v>35</v>
      </c>
      <c r="D37" s="3">
        <v>31500</v>
      </c>
      <c r="E37" s="3">
        <v>1571</v>
      </c>
      <c r="F37" s="3">
        <v>1600</v>
      </c>
      <c r="G37" s="3">
        <v>1647</v>
      </c>
      <c r="H37" s="3">
        <v>1547</v>
      </c>
      <c r="I37" s="3">
        <v>1477</v>
      </c>
      <c r="J37" s="3">
        <v>1444</v>
      </c>
      <c r="K37" s="3">
        <v>1361</v>
      </c>
      <c r="L37" s="3">
        <v>1420</v>
      </c>
      <c r="M37" s="3">
        <v>1437</v>
      </c>
      <c r="N37" s="3">
        <v>1778</v>
      </c>
      <c r="O37" s="3">
        <v>1844</v>
      </c>
      <c r="P37" s="3">
        <v>1612</v>
      </c>
      <c r="Q37" s="3">
        <v>1813</v>
      </c>
      <c r="R37" s="3">
        <v>1936</v>
      </c>
      <c r="S37" s="3">
        <v>2129</v>
      </c>
      <c r="T37" s="3">
        <v>1674</v>
      </c>
      <c r="U37" s="3">
        <v>1995</v>
      </c>
      <c r="V37" s="3">
        <v>2107</v>
      </c>
      <c r="W37" s="3">
        <v>2195</v>
      </c>
      <c r="X37" s="3">
        <v>1821</v>
      </c>
      <c r="Y37" s="4">
        <v>0.36445601851851855</v>
      </c>
      <c r="Z37" s="3">
        <v>40</v>
      </c>
      <c r="AA37" s="3">
        <v>31500</v>
      </c>
      <c r="AB37" s="3">
        <v>1210</v>
      </c>
      <c r="AC37" s="3">
        <v>2859</v>
      </c>
      <c r="AD37" s="3">
        <v>2945</v>
      </c>
      <c r="AE37" s="3">
        <v>3318</v>
      </c>
      <c r="AF37" s="3">
        <v>2879</v>
      </c>
      <c r="AG37" s="3">
        <v>2631</v>
      </c>
      <c r="AH37" s="3">
        <v>3070</v>
      </c>
      <c r="AI37" s="3">
        <v>3278</v>
      </c>
      <c r="AJ37" s="4">
        <v>0.36427083333333332</v>
      </c>
      <c r="AK37" s="3">
        <v>40</v>
      </c>
      <c r="AL37" s="3">
        <v>31500</v>
      </c>
      <c r="AM37" s="3"/>
      <c r="AN37" s="3">
        <v>0</v>
      </c>
      <c r="AO37" s="3">
        <v>6</v>
      </c>
      <c r="AP37" s="3">
        <v>6</v>
      </c>
      <c r="AQ37" s="3">
        <v>7</v>
      </c>
      <c r="AR37" s="3">
        <v>23</v>
      </c>
      <c r="AS37" s="3">
        <v>12</v>
      </c>
      <c r="AT37" s="3">
        <v>6</v>
      </c>
      <c r="AU37" s="3">
        <v>7</v>
      </c>
      <c r="AV37" s="3">
        <v>0</v>
      </c>
      <c r="AW37" s="3">
        <v>0</v>
      </c>
    </row>
    <row r="38" spans="1:49" x14ac:dyDescent="0.25">
      <c r="A38" s="4">
        <v>0.37475694444444446</v>
      </c>
      <c r="B38" s="3">
        <v>40</v>
      </c>
      <c r="C38" s="3">
        <v>36</v>
      </c>
      <c r="D38" s="3">
        <v>32400</v>
      </c>
      <c r="E38" s="3">
        <v>1573</v>
      </c>
      <c r="F38" s="3">
        <v>1613</v>
      </c>
      <c r="G38" s="3">
        <v>1605</v>
      </c>
      <c r="H38" s="3">
        <v>1495</v>
      </c>
      <c r="I38" s="3">
        <v>1419</v>
      </c>
      <c r="J38" s="3">
        <v>1430</v>
      </c>
      <c r="K38" s="3">
        <v>1392</v>
      </c>
      <c r="L38" s="3">
        <v>1413</v>
      </c>
      <c r="M38" s="3">
        <v>1441</v>
      </c>
      <c r="N38" s="3">
        <v>1787</v>
      </c>
      <c r="O38" s="3">
        <v>1771</v>
      </c>
      <c r="P38" s="3">
        <v>1587</v>
      </c>
      <c r="Q38" s="3">
        <v>1776</v>
      </c>
      <c r="R38" s="3">
        <v>1912</v>
      </c>
      <c r="S38" s="3">
        <v>2148</v>
      </c>
      <c r="T38" s="3">
        <v>1666</v>
      </c>
      <c r="U38" s="3">
        <v>1936</v>
      </c>
      <c r="V38" s="3">
        <v>2077</v>
      </c>
      <c r="W38" s="3">
        <v>2210</v>
      </c>
      <c r="X38" s="3">
        <v>1799</v>
      </c>
      <c r="Y38" s="4">
        <v>0.37487268518518518</v>
      </c>
      <c r="Z38" s="3">
        <v>40</v>
      </c>
      <c r="AA38" s="3">
        <v>32400</v>
      </c>
      <c r="AB38" s="3">
        <v>1530</v>
      </c>
      <c r="AC38" s="3">
        <v>2882</v>
      </c>
      <c r="AD38" s="3">
        <v>3000</v>
      </c>
      <c r="AE38" s="3">
        <v>3294</v>
      </c>
      <c r="AF38" s="3">
        <v>2742</v>
      </c>
      <c r="AG38" s="3">
        <v>2862</v>
      </c>
      <c r="AH38" s="3">
        <v>3093</v>
      </c>
      <c r="AI38" s="3">
        <v>3256</v>
      </c>
      <c r="AJ38" s="4">
        <v>0.37468750000000001</v>
      </c>
      <c r="AK38" s="3">
        <v>40</v>
      </c>
      <c r="AL38" s="3">
        <v>32400</v>
      </c>
      <c r="AM38" s="3"/>
      <c r="AN38" s="3">
        <v>6</v>
      </c>
      <c r="AO38" s="3">
        <v>19</v>
      </c>
      <c r="AP38" s="3">
        <v>5</v>
      </c>
      <c r="AQ38" s="3">
        <v>0</v>
      </c>
      <c r="AR38" s="3">
        <v>12</v>
      </c>
      <c r="AS38" s="3">
        <v>16</v>
      </c>
      <c r="AT38" s="3">
        <v>10</v>
      </c>
      <c r="AU38" s="3">
        <v>16</v>
      </c>
      <c r="AV38" s="3">
        <v>4</v>
      </c>
      <c r="AW38" s="3">
        <v>0</v>
      </c>
    </row>
    <row r="39" spans="1:49" x14ac:dyDescent="0.25">
      <c r="A39" s="4">
        <v>0.38517361111111109</v>
      </c>
      <c r="B39" s="3">
        <v>40</v>
      </c>
      <c r="C39" s="3">
        <v>37</v>
      </c>
      <c r="D39" s="3">
        <v>33300</v>
      </c>
      <c r="E39" s="3">
        <v>1562</v>
      </c>
      <c r="F39" s="3">
        <v>1533</v>
      </c>
      <c r="G39" s="3">
        <v>1651</v>
      </c>
      <c r="H39" s="3">
        <v>1539</v>
      </c>
      <c r="I39" s="3">
        <v>1373</v>
      </c>
      <c r="J39" s="3">
        <v>1468</v>
      </c>
      <c r="K39" s="3">
        <v>1426</v>
      </c>
      <c r="L39" s="3">
        <v>1364</v>
      </c>
      <c r="M39" s="3">
        <v>1414</v>
      </c>
      <c r="N39" s="3">
        <v>1748</v>
      </c>
      <c r="O39" s="3">
        <v>1835</v>
      </c>
      <c r="P39" s="3">
        <v>1571</v>
      </c>
      <c r="Q39" s="3">
        <v>1720</v>
      </c>
      <c r="R39" s="3">
        <v>1933</v>
      </c>
      <c r="S39" s="3">
        <v>2120</v>
      </c>
      <c r="T39" s="3">
        <v>1661</v>
      </c>
      <c r="U39" s="3">
        <v>1921</v>
      </c>
      <c r="V39" s="3">
        <v>2072</v>
      </c>
      <c r="W39" s="3">
        <v>2130</v>
      </c>
      <c r="X39" s="3">
        <v>1848</v>
      </c>
      <c r="Y39" s="4">
        <v>0.38528935185185187</v>
      </c>
      <c r="Z39" s="3">
        <v>40</v>
      </c>
      <c r="AA39" s="3">
        <v>33300</v>
      </c>
      <c r="AB39" s="3">
        <v>1832</v>
      </c>
      <c r="AC39" s="3">
        <v>2941</v>
      </c>
      <c r="AD39" s="3">
        <v>2942</v>
      </c>
      <c r="AE39" s="3">
        <v>3301</v>
      </c>
      <c r="AF39" s="3">
        <v>2913</v>
      </c>
      <c r="AG39" s="3">
        <v>2678</v>
      </c>
      <c r="AH39" s="3">
        <v>3094</v>
      </c>
      <c r="AI39" s="3">
        <v>3246</v>
      </c>
      <c r="AJ39" s="4">
        <v>0.38510416666666664</v>
      </c>
      <c r="AK39" s="3">
        <v>40</v>
      </c>
      <c r="AL39" s="3">
        <v>33300</v>
      </c>
      <c r="AM39" s="3"/>
      <c r="AN39" s="3">
        <v>4</v>
      </c>
      <c r="AO39" s="3">
        <v>10</v>
      </c>
      <c r="AP39" s="3">
        <v>4</v>
      </c>
      <c r="AQ39" s="3">
        <v>20</v>
      </c>
      <c r="AR39" s="3">
        <v>22</v>
      </c>
      <c r="AS39" s="3">
        <v>14</v>
      </c>
      <c r="AT39" s="3">
        <v>11</v>
      </c>
      <c r="AU39" s="3">
        <v>0</v>
      </c>
      <c r="AV39" s="3">
        <v>9</v>
      </c>
      <c r="AW39" s="3">
        <v>11</v>
      </c>
    </row>
    <row r="40" spans="1:49" x14ac:dyDescent="0.25">
      <c r="A40" s="4">
        <v>0.39559027777777778</v>
      </c>
      <c r="B40" s="3">
        <v>40</v>
      </c>
      <c r="C40" s="3">
        <v>38</v>
      </c>
      <c r="D40" s="3">
        <v>34200</v>
      </c>
      <c r="E40" s="3">
        <v>1576</v>
      </c>
      <c r="F40" s="3">
        <v>1530</v>
      </c>
      <c r="G40" s="3">
        <v>1600</v>
      </c>
      <c r="H40" s="3">
        <v>1539</v>
      </c>
      <c r="I40" s="3">
        <v>1364</v>
      </c>
      <c r="J40" s="3">
        <v>1442</v>
      </c>
      <c r="K40" s="3">
        <v>1378</v>
      </c>
      <c r="L40" s="3">
        <v>1339</v>
      </c>
      <c r="M40" s="3">
        <v>1442</v>
      </c>
      <c r="N40" s="3">
        <v>1735</v>
      </c>
      <c r="O40" s="3">
        <v>1740</v>
      </c>
      <c r="P40" s="3">
        <v>1602</v>
      </c>
      <c r="Q40" s="3">
        <v>1672</v>
      </c>
      <c r="R40" s="3">
        <v>1903</v>
      </c>
      <c r="S40" s="3">
        <v>2098</v>
      </c>
      <c r="T40" s="3">
        <v>1633</v>
      </c>
      <c r="U40" s="3">
        <v>1846</v>
      </c>
      <c r="V40" s="3">
        <v>2075</v>
      </c>
      <c r="W40" s="3">
        <v>2166</v>
      </c>
      <c r="X40" s="3">
        <v>1804</v>
      </c>
      <c r="Y40" s="4">
        <v>0.39570601851851855</v>
      </c>
      <c r="Z40" s="3">
        <v>40</v>
      </c>
      <c r="AA40" s="3">
        <v>34200</v>
      </c>
      <c r="AB40" s="3">
        <v>2060</v>
      </c>
      <c r="AC40" s="3">
        <v>2811</v>
      </c>
      <c r="AD40" s="3">
        <v>2807</v>
      </c>
      <c r="AE40" s="3">
        <v>3291</v>
      </c>
      <c r="AF40" s="3">
        <v>2962</v>
      </c>
      <c r="AG40" s="3">
        <v>2881</v>
      </c>
      <c r="AH40" s="3">
        <v>3123</v>
      </c>
      <c r="AI40" s="3">
        <v>3184</v>
      </c>
      <c r="AJ40" s="4">
        <v>0.39552083333333332</v>
      </c>
      <c r="AK40" s="3">
        <v>40</v>
      </c>
      <c r="AL40" s="3">
        <v>34200</v>
      </c>
      <c r="AM40" s="3"/>
      <c r="AN40" s="3">
        <v>13</v>
      </c>
      <c r="AO40" s="3">
        <v>0</v>
      </c>
      <c r="AP40" s="3">
        <v>5</v>
      </c>
      <c r="AQ40" s="3">
        <v>6</v>
      </c>
      <c r="AR40" s="3">
        <v>15</v>
      </c>
      <c r="AS40" s="3">
        <v>20</v>
      </c>
      <c r="AT40" s="3">
        <v>0</v>
      </c>
      <c r="AU40" s="3">
        <v>11</v>
      </c>
      <c r="AV40" s="3">
        <v>10</v>
      </c>
      <c r="AW40" s="3">
        <v>12</v>
      </c>
    </row>
    <row r="41" spans="1:49" x14ac:dyDescent="0.25">
      <c r="A41" s="4">
        <v>0.40600694444444446</v>
      </c>
      <c r="B41" s="3">
        <v>40</v>
      </c>
      <c r="C41" s="3">
        <v>39</v>
      </c>
      <c r="D41" s="3">
        <v>35100</v>
      </c>
      <c r="E41" s="3">
        <v>1533</v>
      </c>
      <c r="F41" s="3">
        <v>1529</v>
      </c>
      <c r="G41" s="3">
        <v>1557</v>
      </c>
      <c r="H41" s="3">
        <v>1498</v>
      </c>
      <c r="I41" s="3">
        <v>1446</v>
      </c>
      <c r="J41" s="3">
        <v>1425</v>
      </c>
      <c r="K41" s="3">
        <v>1369</v>
      </c>
      <c r="L41" s="3">
        <v>1335</v>
      </c>
      <c r="M41" s="3">
        <v>1391</v>
      </c>
      <c r="N41" s="3">
        <v>1699</v>
      </c>
      <c r="O41" s="3">
        <v>1704</v>
      </c>
      <c r="P41" s="3">
        <v>1522</v>
      </c>
      <c r="Q41" s="3">
        <v>1666</v>
      </c>
      <c r="R41" s="3">
        <v>1876</v>
      </c>
      <c r="S41" s="3">
        <v>2086</v>
      </c>
      <c r="T41" s="3">
        <v>1601</v>
      </c>
      <c r="U41" s="3">
        <v>1856</v>
      </c>
      <c r="V41" s="3">
        <v>2143</v>
      </c>
      <c r="W41" s="3">
        <v>2207</v>
      </c>
      <c r="X41" s="3">
        <v>1929</v>
      </c>
      <c r="Y41" s="4">
        <v>0.40612268518518518</v>
      </c>
      <c r="Z41" s="3">
        <v>40</v>
      </c>
      <c r="AA41" s="3">
        <v>35100</v>
      </c>
      <c r="AB41" s="3">
        <v>2244</v>
      </c>
      <c r="AC41" s="3">
        <v>2786</v>
      </c>
      <c r="AD41" s="3">
        <v>2837</v>
      </c>
      <c r="AE41" s="3">
        <v>3251</v>
      </c>
      <c r="AF41" s="3">
        <v>3023</v>
      </c>
      <c r="AG41" s="3">
        <v>2796</v>
      </c>
      <c r="AH41" s="3">
        <v>3202</v>
      </c>
      <c r="AI41" s="3">
        <v>3216</v>
      </c>
      <c r="AJ41" s="4">
        <v>0.40593750000000001</v>
      </c>
      <c r="AK41" s="3">
        <v>40</v>
      </c>
      <c r="AL41" s="3">
        <v>35100</v>
      </c>
      <c r="AM41" s="3"/>
      <c r="AN41" s="3">
        <v>5</v>
      </c>
      <c r="AO41" s="3">
        <v>11</v>
      </c>
      <c r="AP41" s="3">
        <v>11</v>
      </c>
      <c r="AQ41" s="3">
        <v>10</v>
      </c>
      <c r="AR41" s="3">
        <v>15</v>
      </c>
      <c r="AS41" s="3">
        <v>2</v>
      </c>
      <c r="AT41" s="3">
        <v>3</v>
      </c>
      <c r="AU41" s="3">
        <v>8</v>
      </c>
      <c r="AV41" s="3">
        <v>0</v>
      </c>
      <c r="AW41" s="3">
        <v>0</v>
      </c>
    </row>
    <row r="42" spans="1:49" x14ac:dyDescent="0.25">
      <c r="A42" s="4">
        <v>0.41642361111111109</v>
      </c>
      <c r="B42" s="3">
        <v>40</v>
      </c>
      <c r="C42" s="3">
        <v>40</v>
      </c>
      <c r="D42" s="3">
        <v>36000</v>
      </c>
      <c r="E42" s="3">
        <v>1517</v>
      </c>
      <c r="F42" s="3">
        <v>1491</v>
      </c>
      <c r="G42" s="3">
        <v>1581</v>
      </c>
      <c r="H42" s="3">
        <v>1458</v>
      </c>
      <c r="I42" s="3">
        <v>1429</v>
      </c>
      <c r="J42" s="3">
        <v>1450</v>
      </c>
      <c r="K42" s="3">
        <v>1319</v>
      </c>
      <c r="L42" s="3">
        <v>1379</v>
      </c>
      <c r="M42" s="3">
        <v>1401</v>
      </c>
      <c r="N42" s="3">
        <v>1706</v>
      </c>
      <c r="O42" s="3">
        <v>1695</v>
      </c>
      <c r="P42" s="3">
        <v>1528</v>
      </c>
      <c r="Q42" s="3">
        <v>1710</v>
      </c>
      <c r="R42" s="3">
        <v>1908</v>
      </c>
      <c r="S42" s="3">
        <v>2093</v>
      </c>
      <c r="T42" s="3">
        <v>1600</v>
      </c>
      <c r="U42" s="3">
        <v>1826</v>
      </c>
      <c r="V42" s="3">
        <v>2152</v>
      </c>
      <c r="W42" s="3">
        <v>2099</v>
      </c>
      <c r="X42" s="3">
        <v>1917</v>
      </c>
      <c r="Y42" s="4">
        <v>0.41653935185185187</v>
      </c>
      <c r="Z42" s="3">
        <v>40</v>
      </c>
      <c r="AA42" s="3">
        <v>36000</v>
      </c>
      <c r="AB42" s="3">
        <v>2382</v>
      </c>
      <c r="AC42" s="3">
        <v>2760</v>
      </c>
      <c r="AD42" s="3">
        <v>2671</v>
      </c>
      <c r="AE42" s="3">
        <v>3247</v>
      </c>
      <c r="AF42" s="3">
        <v>2990</v>
      </c>
      <c r="AG42" s="3">
        <v>2630</v>
      </c>
      <c r="AH42" s="3">
        <v>3204</v>
      </c>
      <c r="AI42" s="3">
        <v>3203</v>
      </c>
      <c r="AJ42" s="4">
        <v>0.41635416666666664</v>
      </c>
      <c r="AK42" s="3">
        <v>40</v>
      </c>
      <c r="AL42" s="3">
        <v>36000</v>
      </c>
      <c r="AM42" s="3"/>
      <c r="AN42" s="3">
        <v>13</v>
      </c>
      <c r="AO42" s="3">
        <v>10</v>
      </c>
      <c r="AP42" s="3">
        <v>11</v>
      </c>
      <c r="AQ42" s="3">
        <v>3</v>
      </c>
      <c r="AR42" s="3">
        <v>3</v>
      </c>
      <c r="AS42" s="3">
        <v>12</v>
      </c>
      <c r="AT42" s="3">
        <v>2</v>
      </c>
      <c r="AU42" s="3">
        <v>11</v>
      </c>
      <c r="AV42" s="3">
        <v>1</v>
      </c>
      <c r="AW42" s="3">
        <v>6</v>
      </c>
    </row>
    <row r="43" spans="1:49" x14ac:dyDescent="0.25">
      <c r="A43" s="4">
        <v>0.42684027777777778</v>
      </c>
      <c r="B43" s="3">
        <v>40</v>
      </c>
      <c r="C43" s="3">
        <v>41</v>
      </c>
      <c r="D43" s="3">
        <v>36900</v>
      </c>
      <c r="E43" s="3">
        <v>1550</v>
      </c>
      <c r="F43" s="3">
        <v>1512</v>
      </c>
      <c r="G43" s="3">
        <v>1555</v>
      </c>
      <c r="H43" s="3">
        <v>1435</v>
      </c>
      <c r="I43" s="3">
        <v>1361</v>
      </c>
      <c r="J43" s="3">
        <v>1389</v>
      </c>
      <c r="K43" s="3">
        <v>1365</v>
      </c>
      <c r="L43" s="3">
        <v>1333</v>
      </c>
      <c r="M43" s="3">
        <v>1385</v>
      </c>
      <c r="N43" s="3">
        <v>1706</v>
      </c>
      <c r="O43" s="3">
        <v>1684</v>
      </c>
      <c r="P43" s="3">
        <v>1514</v>
      </c>
      <c r="Q43" s="3">
        <v>1622</v>
      </c>
      <c r="R43" s="3">
        <v>1915</v>
      </c>
      <c r="S43" s="3">
        <v>2079</v>
      </c>
      <c r="T43" s="3">
        <v>1599</v>
      </c>
      <c r="U43" s="3">
        <v>1861</v>
      </c>
      <c r="V43" s="3">
        <v>2091</v>
      </c>
      <c r="W43" s="3">
        <v>2051</v>
      </c>
      <c r="X43" s="3">
        <v>1863</v>
      </c>
      <c r="Y43" s="4">
        <v>0.42695601851851855</v>
      </c>
      <c r="Z43" s="3">
        <v>40</v>
      </c>
      <c r="AA43" s="3">
        <v>36900</v>
      </c>
      <c r="AB43" s="3">
        <v>2485</v>
      </c>
      <c r="AC43" s="3">
        <v>2792</v>
      </c>
      <c r="AD43" s="3">
        <v>2586</v>
      </c>
      <c r="AE43" s="3">
        <v>3231</v>
      </c>
      <c r="AF43" s="3">
        <v>2957</v>
      </c>
      <c r="AG43" s="3">
        <v>2610</v>
      </c>
      <c r="AH43" s="3">
        <v>3210</v>
      </c>
      <c r="AI43" s="3">
        <v>3208</v>
      </c>
      <c r="AJ43" s="4">
        <v>0.42677083333333332</v>
      </c>
      <c r="AK43" s="3">
        <v>40</v>
      </c>
      <c r="AL43" s="3">
        <v>36900</v>
      </c>
      <c r="AM43" s="3"/>
      <c r="AN43" s="3">
        <v>10</v>
      </c>
      <c r="AO43" s="3">
        <v>4</v>
      </c>
      <c r="AP43" s="3">
        <v>9</v>
      </c>
      <c r="AQ43" s="3">
        <v>2</v>
      </c>
      <c r="AR43" s="3">
        <v>3</v>
      </c>
      <c r="AS43" s="3">
        <v>12</v>
      </c>
      <c r="AT43" s="3">
        <v>0</v>
      </c>
      <c r="AU43" s="3">
        <v>10</v>
      </c>
      <c r="AV43" s="3">
        <v>2</v>
      </c>
      <c r="AW43" s="3">
        <v>7</v>
      </c>
    </row>
    <row r="44" spans="1:49" x14ac:dyDescent="0.25">
      <c r="A44" s="4">
        <v>0.43725694444444446</v>
      </c>
      <c r="B44" s="3">
        <v>40</v>
      </c>
      <c r="C44" s="3">
        <v>42</v>
      </c>
      <c r="D44" s="3">
        <v>37800</v>
      </c>
      <c r="E44" s="3">
        <v>1514</v>
      </c>
      <c r="F44" s="3">
        <v>1543</v>
      </c>
      <c r="G44" s="3">
        <v>1548</v>
      </c>
      <c r="H44" s="3">
        <v>1438</v>
      </c>
      <c r="I44" s="3">
        <v>1377</v>
      </c>
      <c r="J44" s="3">
        <v>1425</v>
      </c>
      <c r="K44" s="3">
        <v>1392</v>
      </c>
      <c r="L44" s="3">
        <v>1341</v>
      </c>
      <c r="M44" s="3">
        <v>1326</v>
      </c>
      <c r="N44" s="3">
        <v>1776</v>
      </c>
      <c r="O44" s="3">
        <v>1830</v>
      </c>
      <c r="P44" s="3">
        <v>1507</v>
      </c>
      <c r="Q44" s="3">
        <v>1685</v>
      </c>
      <c r="R44" s="3">
        <v>1989</v>
      </c>
      <c r="S44" s="3">
        <v>2070</v>
      </c>
      <c r="T44" s="3">
        <v>1544</v>
      </c>
      <c r="U44" s="3">
        <v>1910</v>
      </c>
      <c r="V44" s="3">
        <v>2104</v>
      </c>
      <c r="W44" s="3">
        <v>2000</v>
      </c>
      <c r="X44" s="3">
        <v>1881</v>
      </c>
      <c r="Y44" s="4">
        <v>0.43737268518518518</v>
      </c>
      <c r="Z44" s="3">
        <v>40</v>
      </c>
      <c r="AA44" s="3">
        <v>37800</v>
      </c>
      <c r="AB44" s="3">
        <v>2593</v>
      </c>
      <c r="AC44" s="3">
        <v>2815</v>
      </c>
      <c r="AD44" s="3">
        <v>2630</v>
      </c>
      <c r="AE44" s="3">
        <v>3238</v>
      </c>
      <c r="AF44" s="3">
        <v>2687</v>
      </c>
      <c r="AG44" s="3">
        <v>2648</v>
      </c>
      <c r="AH44" s="3">
        <v>3169</v>
      </c>
      <c r="AI44" s="3">
        <v>3195</v>
      </c>
      <c r="AJ44" s="4">
        <v>0.43718750000000001</v>
      </c>
      <c r="AK44" s="3">
        <v>40</v>
      </c>
      <c r="AL44" s="3">
        <v>37800</v>
      </c>
      <c r="AM44" s="3"/>
      <c r="AN44" s="3">
        <v>0</v>
      </c>
      <c r="AO44" s="3">
        <v>0</v>
      </c>
      <c r="AP44" s="3">
        <v>13</v>
      </c>
      <c r="AQ44" s="3">
        <v>9</v>
      </c>
      <c r="AR44" s="3">
        <v>22</v>
      </c>
      <c r="AS44" s="3">
        <v>16</v>
      </c>
      <c r="AT44" s="3">
        <v>0</v>
      </c>
      <c r="AU44" s="3">
        <v>6</v>
      </c>
      <c r="AV44" s="3">
        <v>9</v>
      </c>
      <c r="AW44" s="3">
        <v>10</v>
      </c>
    </row>
    <row r="45" spans="1:49" x14ac:dyDescent="0.25">
      <c r="A45" s="4">
        <v>0.44767361111111109</v>
      </c>
      <c r="B45" s="3">
        <v>40</v>
      </c>
      <c r="C45" s="3">
        <v>43</v>
      </c>
      <c r="D45" s="3">
        <v>38700</v>
      </c>
      <c r="E45" s="3">
        <v>1539</v>
      </c>
      <c r="F45" s="3">
        <v>1577</v>
      </c>
      <c r="G45" s="3">
        <v>1591</v>
      </c>
      <c r="H45" s="3">
        <v>1442</v>
      </c>
      <c r="I45" s="3">
        <v>1321</v>
      </c>
      <c r="J45" s="3">
        <v>1374</v>
      </c>
      <c r="K45" s="3">
        <v>1297</v>
      </c>
      <c r="L45" s="3">
        <v>1330</v>
      </c>
      <c r="M45" s="3">
        <v>1315</v>
      </c>
      <c r="N45" s="3">
        <v>1681</v>
      </c>
      <c r="O45" s="3">
        <v>1662</v>
      </c>
      <c r="P45" s="3">
        <v>1482</v>
      </c>
      <c r="Q45" s="3">
        <v>1612</v>
      </c>
      <c r="R45" s="3">
        <v>1965</v>
      </c>
      <c r="S45" s="3">
        <v>2016</v>
      </c>
      <c r="T45" s="3">
        <v>1519</v>
      </c>
      <c r="U45" s="3">
        <v>1766</v>
      </c>
      <c r="V45" s="3">
        <v>2062</v>
      </c>
      <c r="W45" s="3">
        <v>2170</v>
      </c>
      <c r="X45" s="3">
        <v>1878</v>
      </c>
      <c r="Y45" s="4">
        <v>0.44778935185185187</v>
      </c>
      <c r="Z45" s="3">
        <v>40</v>
      </c>
      <c r="AA45" s="3">
        <v>38700</v>
      </c>
      <c r="AB45" s="3">
        <v>2675</v>
      </c>
      <c r="AC45" s="3">
        <v>2789</v>
      </c>
      <c r="AD45" s="3">
        <v>2623</v>
      </c>
      <c r="AE45" s="3">
        <v>3210</v>
      </c>
      <c r="AF45" s="3">
        <v>2772</v>
      </c>
      <c r="AG45" s="3">
        <v>2620</v>
      </c>
      <c r="AH45" s="3">
        <v>3138</v>
      </c>
      <c r="AI45" s="3">
        <v>3209</v>
      </c>
      <c r="AJ45" s="4">
        <v>0.44760416666666664</v>
      </c>
      <c r="AK45" s="3">
        <v>40</v>
      </c>
      <c r="AL45" s="3">
        <v>38700</v>
      </c>
      <c r="AM45" s="3"/>
      <c r="AN45" s="3">
        <v>13</v>
      </c>
      <c r="AO45" s="3">
        <v>13</v>
      </c>
      <c r="AP45" s="3">
        <v>8</v>
      </c>
      <c r="AQ45" s="3">
        <v>15</v>
      </c>
      <c r="AR45" s="3">
        <v>4</v>
      </c>
      <c r="AS45" s="3">
        <v>7</v>
      </c>
      <c r="AT45" s="3">
        <v>8</v>
      </c>
      <c r="AU45" s="3">
        <v>0</v>
      </c>
      <c r="AV45" s="3">
        <v>12</v>
      </c>
      <c r="AW45" s="3">
        <v>15</v>
      </c>
    </row>
    <row r="46" spans="1:49" x14ac:dyDescent="0.25">
      <c r="A46" s="4">
        <v>0.45809027777777778</v>
      </c>
      <c r="B46" s="3">
        <v>40</v>
      </c>
      <c r="C46" s="3">
        <v>44</v>
      </c>
      <c r="D46" s="3">
        <v>39600</v>
      </c>
      <c r="E46" s="3">
        <v>1509</v>
      </c>
      <c r="F46" s="3">
        <v>1514</v>
      </c>
      <c r="G46" s="3">
        <v>1517</v>
      </c>
      <c r="H46" s="3">
        <v>1436</v>
      </c>
      <c r="I46" s="3">
        <v>1307</v>
      </c>
      <c r="J46" s="3">
        <v>1360</v>
      </c>
      <c r="K46" s="3">
        <v>1312</v>
      </c>
      <c r="L46" s="3">
        <v>1287</v>
      </c>
      <c r="M46" s="3">
        <v>1339</v>
      </c>
      <c r="N46" s="3">
        <v>1674</v>
      </c>
      <c r="O46" s="3">
        <v>1673</v>
      </c>
      <c r="P46" s="3">
        <v>1495</v>
      </c>
      <c r="Q46" s="3">
        <v>1580</v>
      </c>
      <c r="R46" s="3">
        <v>2000</v>
      </c>
      <c r="S46" s="3">
        <v>2016</v>
      </c>
      <c r="T46" s="3">
        <v>1501</v>
      </c>
      <c r="U46" s="3">
        <v>1836</v>
      </c>
      <c r="V46" s="3">
        <v>2077</v>
      </c>
      <c r="W46" s="3">
        <v>1976</v>
      </c>
      <c r="X46" s="3">
        <v>1882</v>
      </c>
      <c r="Y46" s="4">
        <v>0.45820601851851855</v>
      </c>
      <c r="Z46" s="3">
        <v>40</v>
      </c>
      <c r="AA46" s="3">
        <v>39600</v>
      </c>
      <c r="AB46" s="3">
        <v>2712</v>
      </c>
      <c r="AC46" s="3">
        <v>2819</v>
      </c>
      <c r="AD46" s="3">
        <v>2631</v>
      </c>
      <c r="AE46" s="3">
        <v>3215</v>
      </c>
      <c r="AF46" s="3">
        <v>2673</v>
      </c>
      <c r="AG46" s="3">
        <v>2656</v>
      </c>
      <c r="AH46" s="3">
        <v>3159</v>
      </c>
      <c r="AI46" s="3">
        <v>3186</v>
      </c>
      <c r="AJ46" s="4">
        <v>0.45802083333333332</v>
      </c>
      <c r="AK46" s="3">
        <v>40</v>
      </c>
      <c r="AL46" s="3">
        <v>39600</v>
      </c>
      <c r="AM46" s="3"/>
      <c r="AN46" s="3">
        <v>5</v>
      </c>
      <c r="AO46" s="3">
        <v>12</v>
      </c>
      <c r="AP46" s="3">
        <v>0</v>
      </c>
      <c r="AQ46" s="3">
        <v>5</v>
      </c>
      <c r="AR46" s="3">
        <v>20</v>
      </c>
      <c r="AS46" s="3">
        <v>8</v>
      </c>
      <c r="AT46" s="3">
        <v>18</v>
      </c>
      <c r="AU46" s="3">
        <v>12</v>
      </c>
      <c r="AV46" s="3">
        <v>20</v>
      </c>
      <c r="AW46" s="3">
        <v>4</v>
      </c>
    </row>
    <row r="47" spans="1:49" x14ac:dyDescent="0.25">
      <c r="A47" s="4">
        <v>0.46850694444444446</v>
      </c>
      <c r="B47" s="3">
        <v>40</v>
      </c>
      <c r="C47" s="3">
        <v>45</v>
      </c>
      <c r="D47" s="3">
        <v>40500</v>
      </c>
      <c r="E47" s="3">
        <v>1522</v>
      </c>
      <c r="F47" s="3">
        <v>1503</v>
      </c>
      <c r="G47" s="3">
        <v>1582</v>
      </c>
      <c r="H47" s="3">
        <v>1354</v>
      </c>
      <c r="I47" s="3">
        <v>1346</v>
      </c>
      <c r="J47" s="3">
        <v>1331</v>
      </c>
      <c r="K47" s="3">
        <v>1307</v>
      </c>
      <c r="L47" s="3">
        <v>1349</v>
      </c>
      <c r="M47" s="3">
        <v>1300</v>
      </c>
      <c r="N47" s="3">
        <v>1695</v>
      </c>
      <c r="O47" s="3">
        <v>1600</v>
      </c>
      <c r="P47" s="3">
        <v>1470</v>
      </c>
      <c r="Q47" s="3">
        <v>1573</v>
      </c>
      <c r="R47" s="3">
        <v>1990</v>
      </c>
      <c r="S47" s="3">
        <v>1942</v>
      </c>
      <c r="T47" s="3">
        <v>1485</v>
      </c>
      <c r="U47" s="3">
        <v>1785</v>
      </c>
      <c r="V47" s="3">
        <v>2038</v>
      </c>
      <c r="W47" s="3">
        <v>2021</v>
      </c>
      <c r="X47" s="3">
        <v>1864</v>
      </c>
      <c r="Y47" s="4">
        <v>0.46862268518518518</v>
      </c>
      <c r="Z47" s="3">
        <v>40</v>
      </c>
      <c r="AA47" s="3">
        <v>40500</v>
      </c>
      <c r="AB47" s="3">
        <v>2746</v>
      </c>
      <c r="AC47" s="3">
        <v>2798</v>
      </c>
      <c r="AD47" s="3">
        <v>2616</v>
      </c>
      <c r="AE47" s="3">
        <v>3181</v>
      </c>
      <c r="AF47" s="3">
        <v>2661</v>
      </c>
      <c r="AG47" s="3">
        <v>2643</v>
      </c>
      <c r="AH47" s="3">
        <v>3125</v>
      </c>
      <c r="AI47" s="3">
        <v>3194</v>
      </c>
      <c r="AJ47" s="4">
        <v>0.46843750000000001</v>
      </c>
      <c r="AK47" s="3">
        <v>40</v>
      </c>
      <c r="AL47" s="3">
        <v>40500</v>
      </c>
      <c r="AM47" s="3"/>
      <c r="AN47" s="3">
        <v>14</v>
      </c>
      <c r="AO47" s="3">
        <v>17</v>
      </c>
      <c r="AP47" s="3">
        <v>13</v>
      </c>
      <c r="AQ47" s="3">
        <v>21</v>
      </c>
      <c r="AR47" s="3">
        <v>3</v>
      </c>
      <c r="AS47" s="3">
        <v>7</v>
      </c>
      <c r="AT47" s="3">
        <v>0</v>
      </c>
      <c r="AU47" s="3">
        <v>3</v>
      </c>
      <c r="AV47" s="3">
        <v>2</v>
      </c>
      <c r="AW47" s="3">
        <v>9</v>
      </c>
    </row>
    <row r="48" spans="1:49" x14ac:dyDescent="0.25">
      <c r="A48" s="4">
        <v>0.47892361111111109</v>
      </c>
      <c r="B48" s="3">
        <v>40</v>
      </c>
      <c r="C48" s="3">
        <v>46</v>
      </c>
      <c r="D48" s="3">
        <v>41400</v>
      </c>
      <c r="E48" s="3">
        <v>1536</v>
      </c>
      <c r="F48" s="3">
        <v>1518</v>
      </c>
      <c r="G48" s="3">
        <v>1540</v>
      </c>
      <c r="H48" s="3">
        <v>1379</v>
      </c>
      <c r="I48" s="3">
        <v>1289</v>
      </c>
      <c r="J48" s="3">
        <v>1341</v>
      </c>
      <c r="K48" s="3">
        <v>1297</v>
      </c>
      <c r="L48" s="3">
        <v>1366</v>
      </c>
      <c r="M48" s="3">
        <v>1303</v>
      </c>
      <c r="N48" s="3">
        <v>1674</v>
      </c>
      <c r="O48" s="3">
        <v>1723</v>
      </c>
      <c r="P48" s="3">
        <v>1437</v>
      </c>
      <c r="Q48" s="3">
        <v>1567</v>
      </c>
      <c r="R48" s="3">
        <v>1954</v>
      </c>
      <c r="S48" s="3">
        <v>1986</v>
      </c>
      <c r="T48" s="3">
        <v>1508</v>
      </c>
      <c r="U48" s="3">
        <v>1825</v>
      </c>
      <c r="V48" s="3">
        <v>2030</v>
      </c>
      <c r="W48" s="3">
        <v>1994</v>
      </c>
      <c r="X48" s="3">
        <v>1796</v>
      </c>
      <c r="Y48" s="4">
        <v>0.47903935185185187</v>
      </c>
      <c r="Z48" s="3">
        <v>40</v>
      </c>
      <c r="AA48" s="3">
        <v>41400</v>
      </c>
      <c r="AB48" s="3">
        <v>2775</v>
      </c>
      <c r="AC48" s="3">
        <v>2539</v>
      </c>
      <c r="AD48" s="3">
        <v>2615</v>
      </c>
      <c r="AE48" s="3">
        <v>3193</v>
      </c>
      <c r="AF48" s="3">
        <v>2851</v>
      </c>
      <c r="AG48" s="3">
        <v>2642</v>
      </c>
      <c r="AH48" s="3">
        <v>3134</v>
      </c>
      <c r="AI48" s="3">
        <v>3188</v>
      </c>
      <c r="AJ48" s="4">
        <v>0.47885416666666664</v>
      </c>
      <c r="AK48" s="3">
        <v>40</v>
      </c>
      <c r="AL48" s="3">
        <v>41400</v>
      </c>
      <c r="AM48" s="3"/>
      <c r="AN48" s="3">
        <v>13</v>
      </c>
      <c r="AO48" s="3">
        <v>4</v>
      </c>
      <c r="AP48" s="3">
        <v>6</v>
      </c>
      <c r="AQ48" s="3">
        <v>10</v>
      </c>
      <c r="AR48" s="3">
        <v>4</v>
      </c>
      <c r="AS48" s="3">
        <v>13</v>
      </c>
      <c r="AT48" s="3">
        <v>10</v>
      </c>
      <c r="AU48" s="3">
        <v>6</v>
      </c>
      <c r="AV48" s="3">
        <v>7</v>
      </c>
      <c r="AW48" s="3">
        <v>0</v>
      </c>
    </row>
    <row r="49" spans="1:49" x14ac:dyDescent="0.25">
      <c r="A49" s="4">
        <v>0.48934027777777778</v>
      </c>
      <c r="B49" s="3">
        <v>40</v>
      </c>
      <c r="C49" s="3">
        <v>47</v>
      </c>
      <c r="D49" s="3">
        <v>42300</v>
      </c>
      <c r="E49" s="3">
        <v>1483</v>
      </c>
      <c r="F49" s="3">
        <v>1477</v>
      </c>
      <c r="G49" s="3">
        <v>1485</v>
      </c>
      <c r="H49" s="3">
        <v>1360</v>
      </c>
      <c r="I49" s="3">
        <v>1422</v>
      </c>
      <c r="J49" s="3">
        <v>1404</v>
      </c>
      <c r="K49" s="3">
        <v>1354</v>
      </c>
      <c r="L49" s="3">
        <v>1307</v>
      </c>
      <c r="M49" s="3">
        <v>1250</v>
      </c>
      <c r="N49" s="3">
        <v>1708</v>
      </c>
      <c r="O49" s="3">
        <v>1715</v>
      </c>
      <c r="P49" s="3">
        <v>1478</v>
      </c>
      <c r="Q49" s="3">
        <v>1539</v>
      </c>
      <c r="R49" s="3">
        <v>1950</v>
      </c>
      <c r="S49" s="3">
        <v>2071</v>
      </c>
      <c r="T49" s="3">
        <v>1443</v>
      </c>
      <c r="U49" s="3">
        <v>1864</v>
      </c>
      <c r="V49" s="3">
        <v>2035</v>
      </c>
      <c r="W49" s="3">
        <v>2031</v>
      </c>
      <c r="X49" s="3">
        <v>1807</v>
      </c>
      <c r="Y49" s="4">
        <v>0.48945601851851855</v>
      </c>
      <c r="Z49" s="3">
        <v>40</v>
      </c>
      <c r="AA49" s="3">
        <v>42300</v>
      </c>
      <c r="AB49" s="3">
        <v>2865</v>
      </c>
      <c r="AC49" s="3">
        <v>2527</v>
      </c>
      <c r="AD49" s="3">
        <v>2624</v>
      </c>
      <c r="AE49" s="3">
        <v>3182</v>
      </c>
      <c r="AF49" s="3">
        <v>2661</v>
      </c>
      <c r="AG49" s="3">
        <v>2683</v>
      </c>
      <c r="AH49" s="3">
        <v>3132</v>
      </c>
      <c r="AI49" s="3">
        <v>3183</v>
      </c>
      <c r="AJ49" s="4">
        <v>0.48927083333333332</v>
      </c>
      <c r="AK49" s="3">
        <v>40</v>
      </c>
      <c r="AL49" s="3">
        <v>42300</v>
      </c>
      <c r="AM49" s="3"/>
      <c r="AN49" s="3">
        <v>1</v>
      </c>
      <c r="AO49" s="3">
        <v>0</v>
      </c>
      <c r="AP49" s="3">
        <v>13</v>
      </c>
      <c r="AQ49" s="3">
        <v>16</v>
      </c>
      <c r="AR49" s="3">
        <v>0</v>
      </c>
      <c r="AS49" s="3">
        <v>0</v>
      </c>
      <c r="AT49" s="3">
        <v>11</v>
      </c>
      <c r="AU49" s="3">
        <v>8</v>
      </c>
      <c r="AV49" s="3">
        <v>7</v>
      </c>
      <c r="AW49" s="3">
        <v>10</v>
      </c>
    </row>
    <row r="50" spans="1:49" x14ac:dyDescent="0.25">
      <c r="A50" s="4">
        <v>0.49975694444444446</v>
      </c>
      <c r="B50" s="3">
        <v>40</v>
      </c>
      <c r="C50" s="3">
        <v>48</v>
      </c>
      <c r="D50" s="3">
        <v>43200</v>
      </c>
      <c r="E50" s="3">
        <v>1517</v>
      </c>
      <c r="F50" s="3">
        <v>1522</v>
      </c>
      <c r="G50" s="3">
        <v>1458</v>
      </c>
      <c r="H50" s="3">
        <v>1352</v>
      </c>
      <c r="I50" s="3">
        <v>1319</v>
      </c>
      <c r="J50" s="3">
        <v>1343</v>
      </c>
      <c r="K50" s="3">
        <v>1266</v>
      </c>
      <c r="L50" s="3">
        <v>1319</v>
      </c>
      <c r="M50" s="3">
        <v>1278</v>
      </c>
      <c r="N50" s="3">
        <v>1722</v>
      </c>
      <c r="O50" s="3">
        <v>1715</v>
      </c>
      <c r="P50" s="3">
        <v>1444</v>
      </c>
      <c r="Q50" s="3">
        <v>1532</v>
      </c>
      <c r="R50" s="3">
        <v>1943</v>
      </c>
      <c r="S50" s="3">
        <v>1950</v>
      </c>
      <c r="T50" s="3">
        <v>1548</v>
      </c>
      <c r="U50" s="3">
        <v>1912</v>
      </c>
      <c r="V50" s="3">
        <v>2040</v>
      </c>
      <c r="W50" s="3">
        <v>2085</v>
      </c>
      <c r="X50" s="3">
        <v>1827</v>
      </c>
      <c r="Y50" s="4">
        <v>0.49987268518518518</v>
      </c>
      <c r="Z50" s="3">
        <v>40</v>
      </c>
      <c r="AA50" s="3">
        <v>43200</v>
      </c>
      <c r="AB50" s="3">
        <v>2901</v>
      </c>
      <c r="AC50" s="3">
        <v>2593</v>
      </c>
      <c r="AD50" s="3">
        <v>2557</v>
      </c>
      <c r="AE50" s="3">
        <v>3188</v>
      </c>
      <c r="AF50" s="3">
        <v>2706</v>
      </c>
      <c r="AG50" s="3">
        <v>2645</v>
      </c>
      <c r="AH50" s="3">
        <v>3153</v>
      </c>
      <c r="AI50" s="3">
        <v>3189</v>
      </c>
      <c r="AJ50" s="4">
        <v>0.49968750000000001</v>
      </c>
      <c r="AK50" s="3">
        <v>40</v>
      </c>
      <c r="AL50" s="3">
        <v>43200</v>
      </c>
      <c r="AM50" s="3"/>
      <c r="AN50" s="3">
        <v>9</v>
      </c>
      <c r="AO50" s="3">
        <v>1</v>
      </c>
      <c r="AP50" s="3">
        <v>9</v>
      </c>
      <c r="AQ50" s="3">
        <v>7</v>
      </c>
      <c r="AR50" s="3">
        <v>17</v>
      </c>
      <c r="AS50" s="3">
        <v>7</v>
      </c>
      <c r="AT50" s="3">
        <v>23</v>
      </c>
      <c r="AU50" s="3">
        <v>10</v>
      </c>
      <c r="AV50" s="3">
        <v>8</v>
      </c>
      <c r="AW50" s="3">
        <v>16</v>
      </c>
    </row>
    <row r="51" spans="1:49" x14ac:dyDescent="0.25">
      <c r="A51" s="4">
        <v>0.51017361111111115</v>
      </c>
      <c r="B51" s="3">
        <v>40</v>
      </c>
      <c r="C51" s="3">
        <v>49</v>
      </c>
      <c r="D51" s="3">
        <v>44100</v>
      </c>
      <c r="E51" s="3">
        <v>1459</v>
      </c>
      <c r="F51" s="3">
        <v>1525</v>
      </c>
      <c r="G51" s="3">
        <v>1449</v>
      </c>
      <c r="H51" s="3">
        <v>1354</v>
      </c>
      <c r="I51" s="3">
        <v>1291</v>
      </c>
      <c r="J51" s="3">
        <v>1460</v>
      </c>
      <c r="K51" s="3">
        <v>1305</v>
      </c>
      <c r="L51" s="3">
        <v>1282</v>
      </c>
      <c r="M51" s="3">
        <v>1236</v>
      </c>
      <c r="N51" s="3">
        <v>1748</v>
      </c>
      <c r="O51" s="3">
        <v>1950</v>
      </c>
      <c r="P51" s="3">
        <v>1443</v>
      </c>
      <c r="Q51" s="3">
        <v>1528</v>
      </c>
      <c r="R51" s="3">
        <v>1958</v>
      </c>
      <c r="S51" s="3">
        <v>1920</v>
      </c>
      <c r="T51" s="3">
        <v>1461</v>
      </c>
      <c r="U51" s="3">
        <v>1926</v>
      </c>
      <c r="V51" s="3">
        <v>2052</v>
      </c>
      <c r="W51" s="3">
        <v>2051</v>
      </c>
      <c r="X51" s="3">
        <v>1772</v>
      </c>
      <c r="Y51" s="4">
        <v>0.51028935185185187</v>
      </c>
      <c r="Z51" s="3">
        <v>40</v>
      </c>
      <c r="AA51" s="3">
        <v>44100</v>
      </c>
      <c r="AB51" s="3">
        <v>2908</v>
      </c>
      <c r="AC51" s="3">
        <v>2728</v>
      </c>
      <c r="AD51" s="3">
        <v>2576</v>
      </c>
      <c r="AE51" s="3">
        <v>3179</v>
      </c>
      <c r="AF51" s="3">
        <v>3060</v>
      </c>
      <c r="AG51" s="3">
        <v>2677</v>
      </c>
      <c r="AH51" s="3">
        <v>3153</v>
      </c>
      <c r="AI51" s="3">
        <v>3177</v>
      </c>
      <c r="AJ51" s="4">
        <v>0.51010416666666669</v>
      </c>
      <c r="AK51" s="3">
        <v>40</v>
      </c>
      <c r="AL51" s="3">
        <v>44100</v>
      </c>
      <c r="AM51" s="3"/>
      <c r="AN51" s="3">
        <v>11</v>
      </c>
      <c r="AO51" s="3">
        <v>5</v>
      </c>
      <c r="AP51" s="3">
        <v>10</v>
      </c>
      <c r="AQ51" s="3">
        <v>8</v>
      </c>
      <c r="AR51" s="3">
        <v>0</v>
      </c>
      <c r="AS51" s="3">
        <v>14</v>
      </c>
      <c r="AT51" s="3">
        <v>1</v>
      </c>
      <c r="AU51" s="3">
        <v>12</v>
      </c>
      <c r="AV51" s="3">
        <v>5</v>
      </c>
      <c r="AW51" s="3">
        <v>10</v>
      </c>
    </row>
    <row r="52" spans="1:49" x14ac:dyDescent="0.25">
      <c r="A52" s="4">
        <v>0.52059027777777778</v>
      </c>
      <c r="B52" s="3">
        <v>40</v>
      </c>
      <c r="C52" s="3">
        <v>50</v>
      </c>
      <c r="D52" s="3">
        <v>45000</v>
      </c>
      <c r="E52" s="3">
        <v>1493</v>
      </c>
      <c r="F52" s="3">
        <v>1465</v>
      </c>
      <c r="G52" s="3">
        <v>1463</v>
      </c>
      <c r="H52" s="3">
        <v>1426</v>
      </c>
      <c r="I52" s="3">
        <v>1280</v>
      </c>
      <c r="J52" s="3">
        <v>1325</v>
      </c>
      <c r="K52" s="3">
        <v>1279</v>
      </c>
      <c r="L52" s="3">
        <v>1252</v>
      </c>
      <c r="M52" s="3">
        <v>1277</v>
      </c>
      <c r="N52" s="3">
        <v>1633</v>
      </c>
      <c r="O52" s="3">
        <v>1884</v>
      </c>
      <c r="P52" s="3">
        <v>1418</v>
      </c>
      <c r="Q52" s="3">
        <v>1495</v>
      </c>
      <c r="R52" s="3">
        <v>1936</v>
      </c>
      <c r="S52" s="3">
        <v>1890</v>
      </c>
      <c r="T52" s="3">
        <v>1406</v>
      </c>
      <c r="U52" s="3">
        <v>1879</v>
      </c>
      <c r="V52" s="3">
        <v>1986</v>
      </c>
      <c r="W52" s="3">
        <v>1998</v>
      </c>
      <c r="X52" s="3">
        <v>1807</v>
      </c>
      <c r="Y52" s="4">
        <v>0.5207060185185185</v>
      </c>
      <c r="Z52" s="3">
        <v>40</v>
      </c>
      <c r="AA52" s="3">
        <v>45000</v>
      </c>
      <c r="AB52" s="3">
        <v>2978</v>
      </c>
      <c r="AC52" s="3">
        <v>2622</v>
      </c>
      <c r="AD52" s="3">
        <v>2575</v>
      </c>
      <c r="AE52" s="3">
        <v>3149</v>
      </c>
      <c r="AF52" s="3">
        <v>2981</v>
      </c>
      <c r="AG52" s="3">
        <v>2731</v>
      </c>
      <c r="AH52" s="3">
        <v>3133</v>
      </c>
      <c r="AI52" s="3">
        <v>3174</v>
      </c>
      <c r="AJ52" s="4">
        <v>0.52052083333333332</v>
      </c>
      <c r="AK52" s="3">
        <v>40</v>
      </c>
      <c r="AL52" s="3">
        <v>45000</v>
      </c>
      <c r="AM52" s="3"/>
      <c r="AN52" s="3">
        <v>0</v>
      </c>
      <c r="AO52" s="3">
        <v>16</v>
      </c>
      <c r="AP52" s="3">
        <v>0</v>
      </c>
      <c r="AQ52" s="3">
        <v>13</v>
      </c>
      <c r="AR52" s="3">
        <v>20</v>
      </c>
      <c r="AS52" s="3">
        <v>3</v>
      </c>
      <c r="AT52" s="3">
        <v>11</v>
      </c>
      <c r="AU52" s="3">
        <v>0</v>
      </c>
      <c r="AV52" s="3">
        <v>0</v>
      </c>
      <c r="AW52" s="3">
        <v>12</v>
      </c>
    </row>
    <row r="53" spans="1:49" x14ac:dyDescent="0.25">
      <c r="A53" s="4">
        <v>0.53100694444444441</v>
      </c>
      <c r="B53" s="3">
        <v>40</v>
      </c>
      <c r="C53" s="3">
        <v>51</v>
      </c>
      <c r="D53" s="3">
        <v>45900</v>
      </c>
      <c r="E53" s="3">
        <v>1444</v>
      </c>
      <c r="F53" s="3">
        <v>1464</v>
      </c>
      <c r="G53" s="3">
        <v>1479</v>
      </c>
      <c r="H53" s="3">
        <v>1388</v>
      </c>
      <c r="I53" s="3">
        <v>1236</v>
      </c>
      <c r="J53" s="3">
        <v>1310</v>
      </c>
      <c r="K53" s="3">
        <v>1322</v>
      </c>
      <c r="L53" s="3">
        <v>1275</v>
      </c>
      <c r="M53" s="3">
        <v>1242</v>
      </c>
      <c r="N53" s="3">
        <v>1628</v>
      </c>
      <c r="O53" s="3">
        <v>1856</v>
      </c>
      <c r="P53" s="3">
        <v>1472</v>
      </c>
      <c r="Q53" s="3">
        <v>1542</v>
      </c>
      <c r="R53" s="3">
        <v>1924</v>
      </c>
      <c r="S53" s="3">
        <v>1913</v>
      </c>
      <c r="T53" s="3">
        <v>1441</v>
      </c>
      <c r="U53" s="3">
        <v>1928</v>
      </c>
      <c r="V53" s="3">
        <v>2000</v>
      </c>
      <c r="W53" s="3">
        <v>1940</v>
      </c>
      <c r="X53" s="3">
        <v>1793</v>
      </c>
      <c r="Y53" s="4">
        <v>0.53112268518518524</v>
      </c>
      <c r="Z53" s="3">
        <v>40</v>
      </c>
      <c r="AA53" s="3">
        <v>45900</v>
      </c>
      <c r="AB53" s="3">
        <v>3019</v>
      </c>
      <c r="AC53" s="3">
        <v>2650</v>
      </c>
      <c r="AD53" s="3">
        <v>2569</v>
      </c>
      <c r="AE53" s="3">
        <v>3161</v>
      </c>
      <c r="AF53" s="3">
        <v>2684</v>
      </c>
      <c r="AG53" s="3">
        <v>2701</v>
      </c>
      <c r="AH53" s="3">
        <v>3146</v>
      </c>
      <c r="AI53" s="3">
        <v>3202</v>
      </c>
      <c r="AJ53" s="4">
        <v>0.53093749999999995</v>
      </c>
      <c r="AK53" s="3">
        <v>40</v>
      </c>
      <c r="AL53" s="3">
        <v>45900</v>
      </c>
      <c r="AM53" s="3"/>
      <c r="AN53" s="3">
        <v>3</v>
      </c>
      <c r="AO53" s="3">
        <v>1</v>
      </c>
      <c r="AP53" s="3">
        <v>14</v>
      </c>
      <c r="AQ53" s="3">
        <v>26</v>
      </c>
      <c r="AR53" s="3">
        <v>6</v>
      </c>
      <c r="AS53" s="3">
        <v>2</v>
      </c>
      <c r="AT53" s="3">
        <v>9</v>
      </c>
      <c r="AU53" s="3">
        <v>9</v>
      </c>
      <c r="AV53" s="3">
        <v>0</v>
      </c>
      <c r="AW53" s="3">
        <v>9</v>
      </c>
    </row>
    <row r="54" spans="1:49" x14ac:dyDescent="0.25">
      <c r="A54" s="4">
        <v>0.54142361111111115</v>
      </c>
      <c r="B54" s="3">
        <v>40</v>
      </c>
      <c r="C54" s="3">
        <v>52</v>
      </c>
      <c r="D54" s="3">
        <v>46800</v>
      </c>
      <c r="E54" s="3">
        <v>1440</v>
      </c>
      <c r="F54" s="3">
        <v>1445</v>
      </c>
      <c r="G54" s="3">
        <v>1458</v>
      </c>
      <c r="H54" s="3">
        <v>1367</v>
      </c>
      <c r="I54" s="3">
        <v>1212</v>
      </c>
      <c r="J54" s="3">
        <v>1291</v>
      </c>
      <c r="K54" s="3">
        <v>1257</v>
      </c>
      <c r="L54" s="3">
        <v>1273</v>
      </c>
      <c r="M54" s="3">
        <v>1212</v>
      </c>
      <c r="N54" s="3">
        <v>1639</v>
      </c>
      <c r="O54" s="3">
        <v>1834</v>
      </c>
      <c r="P54" s="3">
        <v>1469</v>
      </c>
      <c r="Q54" s="3">
        <v>1555</v>
      </c>
      <c r="R54" s="3">
        <v>2043</v>
      </c>
      <c r="S54" s="3">
        <v>1876</v>
      </c>
      <c r="T54" s="3">
        <v>1453</v>
      </c>
      <c r="U54" s="3">
        <v>1899</v>
      </c>
      <c r="V54" s="3">
        <v>2050</v>
      </c>
      <c r="W54" s="3">
        <v>2014</v>
      </c>
      <c r="X54" s="3">
        <v>1879</v>
      </c>
      <c r="Y54" s="4">
        <v>0.54153935185185187</v>
      </c>
      <c r="Z54" s="3">
        <v>40</v>
      </c>
      <c r="AA54" s="3">
        <v>46800</v>
      </c>
      <c r="AB54" s="3">
        <v>3063</v>
      </c>
      <c r="AC54" s="3">
        <v>2673</v>
      </c>
      <c r="AD54" s="3">
        <v>2577</v>
      </c>
      <c r="AE54" s="3">
        <v>3166</v>
      </c>
      <c r="AF54" s="3">
        <v>2607</v>
      </c>
      <c r="AG54" s="3">
        <v>2737</v>
      </c>
      <c r="AH54" s="3">
        <v>3160</v>
      </c>
      <c r="AI54" s="3">
        <v>3182</v>
      </c>
      <c r="AJ54" s="4">
        <v>0.54135416666666669</v>
      </c>
      <c r="AK54" s="3">
        <v>40</v>
      </c>
      <c r="AL54" s="3">
        <v>46800</v>
      </c>
      <c r="AM54" s="3"/>
      <c r="AN54" s="3">
        <v>21</v>
      </c>
      <c r="AO54" s="3">
        <v>3</v>
      </c>
      <c r="AP54" s="3">
        <v>0</v>
      </c>
      <c r="AQ54" s="3">
        <v>0</v>
      </c>
      <c r="AR54" s="3">
        <v>0</v>
      </c>
      <c r="AS54" s="3">
        <v>6</v>
      </c>
      <c r="AT54" s="3">
        <v>14</v>
      </c>
      <c r="AU54" s="3">
        <v>18</v>
      </c>
      <c r="AV54" s="3">
        <v>5</v>
      </c>
      <c r="AW54" s="3">
        <v>2</v>
      </c>
    </row>
    <row r="55" spans="1:49" x14ac:dyDescent="0.25">
      <c r="A55" s="4">
        <v>0.55184027777777778</v>
      </c>
      <c r="B55" s="3">
        <v>40</v>
      </c>
      <c r="C55" s="3">
        <v>53</v>
      </c>
      <c r="D55" s="3">
        <v>47700</v>
      </c>
      <c r="E55" s="3">
        <v>1433</v>
      </c>
      <c r="F55" s="3">
        <v>1452</v>
      </c>
      <c r="G55" s="3">
        <v>1446</v>
      </c>
      <c r="H55" s="3">
        <v>1346</v>
      </c>
      <c r="I55" s="3">
        <v>1233</v>
      </c>
      <c r="J55" s="3">
        <v>1340</v>
      </c>
      <c r="K55" s="3">
        <v>1288</v>
      </c>
      <c r="L55" s="3">
        <v>1278</v>
      </c>
      <c r="M55" s="3">
        <v>1179</v>
      </c>
      <c r="N55" s="3">
        <v>1649</v>
      </c>
      <c r="O55" s="3">
        <v>1849</v>
      </c>
      <c r="P55" s="3">
        <v>1658</v>
      </c>
      <c r="Q55" s="3">
        <v>1513</v>
      </c>
      <c r="R55" s="3">
        <v>2007</v>
      </c>
      <c r="S55" s="3">
        <v>1819</v>
      </c>
      <c r="T55" s="3">
        <v>1800</v>
      </c>
      <c r="U55" s="3">
        <v>1840</v>
      </c>
      <c r="V55" s="3">
        <v>2102</v>
      </c>
      <c r="W55" s="3">
        <v>1966</v>
      </c>
      <c r="X55" s="3">
        <v>1760</v>
      </c>
      <c r="Y55" s="4">
        <v>0.5519560185185185</v>
      </c>
      <c r="Z55" s="3">
        <v>40</v>
      </c>
      <c r="AA55" s="3">
        <v>47700</v>
      </c>
      <c r="AB55" s="3">
        <v>3080</v>
      </c>
      <c r="AC55" s="3">
        <v>2760</v>
      </c>
      <c r="AD55" s="3">
        <v>2608</v>
      </c>
      <c r="AE55" s="3">
        <v>3158</v>
      </c>
      <c r="AF55" s="3">
        <v>2579</v>
      </c>
      <c r="AG55" s="3">
        <v>2679</v>
      </c>
      <c r="AH55" s="3">
        <v>3164</v>
      </c>
      <c r="AI55" s="3">
        <v>3207</v>
      </c>
      <c r="AJ55" s="4">
        <v>0.55177083333333332</v>
      </c>
      <c r="AK55" s="3">
        <v>40</v>
      </c>
      <c r="AL55" s="3">
        <v>47700</v>
      </c>
      <c r="AM55" s="3"/>
      <c r="AN55" s="3">
        <v>7</v>
      </c>
      <c r="AO55" s="3">
        <v>9</v>
      </c>
      <c r="AP55" s="3">
        <v>4</v>
      </c>
      <c r="AQ55" s="3">
        <v>6</v>
      </c>
      <c r="AR55" s="3">
        <v>12</v>
      </c>
      <c r="AS55" s="3">
        <v>21</v>
      </c>
      <c r="AT55" s="3">
        <v>10</v>
      </c>
      <c r="AU55" s="3">
        <v>12</v>
      </c>
      <c r="AV55" s="3">
        <v>20</v>
      </c>
      <c r="AW55" s="3">
        <v>6</v>
      </c>
    </row>
    <row r="56" spans="1:49" x14ac:dyDescent="0.25">
      <c r="A56" s="4">
        <v>0.56225694444444441</v>
      </c>
      <c r="B56" s="3">
        <v>40</v>
      </c>
      <c r="C56" s="3">
        <v>54</v>
      </c>
      <c r="D56" s="3">
        <v>48600</v>
      </c>
      <c r="E56" s="3">
        <v>1411</v>
      </c>
      <c r="F56" s="3">
        <v>1416</v>
      </c>
      <c r="G56" s="3">
        <v>1425</v>
      </c>
      <c r="H56" s="3">
        <v>1380</v>
      </c>
      <c r="I56" s="3">
        <v>1215</v>
      </c>
      <c r="J56" s="3">
        <v>1356</v>
      </c>
      <c r="K56" s="3">
        <v>1261</v>
      </c>
      <c r="L56" s="3">
        <v>1235</v>
      </c>
      <c r="M56" s="3">
        <v>1243</v>
      </c>
      <c r="N56" s="3">
        <v>1618</v>
      </c>
      <c r="O56" s="3">
        <v>1884</v>
      </c>
      <c r="P56" s="3">
        <v>1669</v>
      </c>
      <c r="Q56" s="3">
        <v>1494</v>
      </c>
      <c r="R56" s="3">
        <v>2037</v>
      </c>
      <c r="S56" s="3">
        <v>1857</v>
      </c>
      <c r="T56" s="3">
        <v>1822</v>
      </c>
      <c r="U56" s="3">
        <v>1812</v>
      </c>
      <c r="V56" s="3">
        <v>2108</v>
      </c>
      <c r="W56" s="3">
        <v>1927</v>
      </c>
      <c r="X56" s="3">
        <v>1792</v>
      </c>
      <c r="Y56" s="4">
        <v>0.56237268518518524</v>
      </c>
      <c r="Z56" s="3">
        <v>40</v>
      </c>
      <c r="AA56" s="3">
        <v>48600</v>
      </c>
      <c r="AB56" s="3">
        <v>3082</v>
      </c>
      <c r="AC56" s="3">
        <v>2751</v>
      </c>
      <c r="AD56" s="3">
        <v>2583</v>
      </c>
      <c r="AE56" s="3">
        <v>3173</v>
      </c>
      <c r="AF56" s="3">
        <v>2584</v>
      </c>
      <c r="AG56" s="3">
        <v>2731</v>
      </c>
      <c r="AH56" s="3">
        <v>3155</v>
      </c>
      <c r="AI56" s="3">
        <v>3178</v>
      </c>
      <c r="AJ56" s="4">
        <v>0.56218749999999995</v>
      </c>
      <c r="AK56" s="3">
        <v>40</v>
      </c>
      <c r="AL56" s="3">
        <v>48600</v>
      </c>
      <c r="AM56" s="3"/>
      <c r="AN56" s="3">
        <v>15</v>
      </c>
      <c r="AO56" s="3">
        <v>5</v>
      </c>
      <c r="AP56" s="3">
        <v>0</v>
      </c>
      <c r="AQ56" s="3">
        <v>8</v>
      </c>
      <c r="AR56" s="3">
        <v>0</v>
      </c>
      <c r="AS56" s="3">
        <v>9</v>
      </c>
      <c r="AT56" s="3">
        <v>14</v>
      </c>
      <c r="AU56" s="3">
        <v>11</v>
      </c>
      <c r="AV56" s="3">
        <v>8</v>
      </c>
      <c r="AW56" s="3">
        <v>12</v>
      </c>
    </row>
    <row r="57" spans="1:49" x14ac:dyDescent="0.25">
      <c r="A57" s="4">
        <v>0.57267361111111115</v>
      </c>
      <c r="B57" s="3">
        <v>40</v>
      </c>
      <c r="C57" s="3">
        <v>55</v>
      </c>
      <c r="D57" s="3">
        <v>49500</v>
      </c>
      <c r="E57" s="3">
        <v>1368</v>
      </c>
      <c r="F57" s="3">
        <v>1489</v>
      </c>
      <c r="G57" s="3">
        <v>1428</v>
      </c>
      <c r="H57" s="3">
        <v>1371</v>
      </c>
      <c r="I57" s="3">
        <v>1254</v>
      </c>
      <c r="J57" s="3">
        <v>1334</v>
      </c>
      <c r="K57" s="3">
        <v>1281</v>
      </c>
      <c r="L57" s="3">
        <v>1226</v>
      </c>
      <c r="M57" s="3">
        <v>1307</v>
      </c>
      <c r="N57" s="3">
        <v>1632</v>
      </c>
      <c r="O57" s="3">
        <v>1852</v>
      </c>
      <c r="P57" s="3">
        <v>1591</v>
      </c>
      <c r="Q57" s="3">
        <v>1516</v>
      </c>
      <c r="R57" s="3">
        <v>2013</v>
      </c>
      <c r="S57" s="3">
        <v>1826</v>
      </c>
      <c r="T57" s="3">
        <v>1815</v>
      </c>
      <c r="U57" s="3">
        <v>1815</v>
      </c>
      <c r="V57" s="3">
        <v>2105</v>
      </c>
      <c r="W57" s="3">
        <v>1909</v>
      </c>
      <c r="X57" s="3">
        <v>1829</v>
      </c>
      <c r="Y57" s="4">
        <v>0.57278935185185187</v>
      </c>
      <c r="Z57" s="3">
        <v>40</v>
      </c>
      <c r="AA57" s="3">
        <v>49500</v>
      </c>
      <c r="AB57" s="3">
        <v>3069</v>
      </c>
      <c r="AC57" s="3">
        <v>2775</v>
      </c>
      <c r="AD57" s="3">
        <v>2624</v>
      </c>
      <c r="AE57" s="3">
        <v>3175</v>
      </c>
      <c r="AF57" s="3">
        <v>2556</v>
      </c>
      <c r="AG57" s="3">
        <v>2707</v>
      </c>
      <c r="AH57" s="3">
        <v>3163</v>
      </c>
      <c r="AI57" s="3">
        <v>3180</v>
      </c>
      <c r="AJ57" s="4">
        <v>0.57260416666666669</v>
      </c>
      <c r="AK57" s="3">
        <v>40</v>
      </c>
      <c r="AL57" s="3">
        <v>49500</v>
      </c>
      <c r="AM57" s="3"/>
      <c r="AN57" s="3">
        <v>11</v>
      </c>
      <c r="AO57" s="3">
        <v>18</v>
      </c>
      <c r="AP57" s="3">
        <v>14</v>
      </c>
      <c r="AQ57" s="3">
        <v>0</v>
      </c>
      <c r="AR57" s="3">
        <v>11</v>
      </c>
      <c r="AS57" s="3">
        <v>6</v>
      </c>
      <c r="AT57" s="3">
        <v>12</v>
      </c>
      <c r="AU57" s="3">
        <v>6</v>
      </c>
      <c r="AV57" s="3">
        <v>4</v>
      </c>
      <c r="AW57" s="3">
        <v>12</v>
      </c>
    </row>
    <row r="58" spans="1:49" x14ac:dyDescent="0.25">
      <c r="A58" s="4">
        <v>0.58309027777777778</v>
      </c>
      <c r="B58" s="3">
        <v>40</v>
      </c>
      <c r="C58" s="3">
        <v>56</v>
      </c>
      <c r="D58" s="3">
        <v>50400</v>
      </c>
      <c r="E58" s="3">
        <v>1366</v>
      </c>
      <c r="F58" s="3">
        <v>1459</v>
      </c>
      <c r="G58" s="3">
        <v>1478</v>
      </c>
      <c r="H58" s="3">
        <v>1366</v>
      </c>
      <c r="I58" s="3">
        <v>1234</v>
      </c>
      <c r="J58" s="3">
        <v>1319</v>
      </c>
      <c r="K58" s="3">
        <v>1250</v>
      </c>
      <c r="L58" s="3">
        <v>1246</v>
      </c>
      <c r="M58" s="3">
        <v>1269</v>
      </c>
      <c r="N58" s="3">
        <v>1572</v>
      </c>
      <c r="O58" s="3">
        <v>1804</v>
      </c>
      <c r="P58" s="3">
        <v>1625</v>
      </c>
      <c r="Q58" s="3">
        <v>1480</v>
      </c>
      <c r="R58" s="3">
        <v>1999</v>
      </c>
      <c r="S58" s="3">
        <v>1846</v>
      </c>
      <c r="T58" s="3">
        <v>1751</v>
      </c>
      <c r="U58" s="3">
        <v>1794</v>
      </c>
      <c r="V58" s="3">
        <v>2068</v>
      </c>
      <c r="W58" s="3">
        <v>2026</v>
      </c>
      <c r="X58" s="3">
        <v>1723</v>
      </c>
      <c r="Y58" s="4">
        <v>0.5832060185185185</v>
      </c>
      <c r="Z58" s="3">
        <v>40</v>
      </c>
      <c r="AA58" s="3">
        <v>50400</v>
      </c>
      <c r="AB58" s="3">
        <v>3094</v>
      </c>
      <c r="AC58" s="3">
        <v>2730</v>
      </c>
      <c r="AD58" s="3">
        <v>2621</v>
      </c>
      <c r="AE58" s="3">
        <v>3145</v>
      </c>
      <c r="AF58" s="3">
        <v>2571</v>
      </c>
      <c r="AG58" s="3">
        <v>2704</v>
      </c>
      <c r="AH58" s="3">
        <v>3180</v>
      </c>
      <c r="AI58" s="3">
        <v>3188</v>
      </c>
      <c r="AJ58" s="4">
        <v>0.58302083333333332</v>
      </c>
      <c r="AK58" s="3">
        <v>39.9</v>
      </c>
      <c r="AL58" s="3">
        <v>50400</v>
      </c>
      <c r="AM58" s="3"/>
      <c r="AN58" s="3">
        <v>12</v>
      </c>
      <c r="AO58" s="3">
        <v>0</v>
      </c>
      <c r="AP58" s="3">
        <v>4</v>
      </c>
      <c r="AQ58" s="3">
        <v>13</v>
      </c>
      <c r="AR58" s="3">
        <v>11</v>
      </c>
      <c r="AS58" s="3">
        <v>9</v>
      </c>
      <c r="AT58" s="3">
        <v>10</v>
      </c>
      <c r="AU58" s="3">
        <v>18</v>
      </c>
      <c r="AV58" s="3">
        <v>10</v>
      </c>
      <c r="AW58" s="3">
        <v>8</v>
      </c>
    </row>
    <row r="59" spans="1:49" x14ac:dyDescent="0.25">
      <c r="A59" s="4">
        <v>0.59350694444444441</v>
      </c>
      <c r="B59" s="3">
        <v>40</v>
      </c>
      <c r="C59" s="3">
        <v>57</v>
      </c>
      <c r="D59" s="3">
        <v>51300</v>
      </c>
      <c r="E59" s="3">
        <v>1373</v>
      </c>
      <c r="F59" s="3">
        <v>1424</v>
      </c>
      <c r="G59" s="3">
        <v>1481</v>
      </c>
      <c r="H59" s="3">
        <v>1349</v>
      </c>
      <c r="I59" s="3">
        <v>1226</v>
      </c>
      <c r="J59" s="3">
        <v>1392</v>
      </c>
      <c r="K59" s="3">
        <v>1212</v>
      </c>
      <c r="L59" s="3">
        <v>1253</v>
      </c>
      <c r="M59" s="3">
        <v>1330</v>
      </c>
      <c r="N59" s="3">
        <v>1598</v>
      </c>
      <c r="O59" s="3">
        <v>1805</v>
      </c>
      <c r="P59" s="3">
        <v>1774</v>
      </c>
      <c r="Q59" s="3">
        <v>1496</v>
      </c>
      <c r="R59" s="3">
        <v>1979</v>
      </c>
      <c r="S59" s="3">
        <v>1851</v>
      </c>
      <c r="T59" s="3">
        <v>1775</v>
      </c>
      <c r="U59" s="3">
        <v>1780</v>
      </c>
      <c r="V59" s="3">
        <v>2113</v>
      </c>
      <c r="W59" s="3">
        <v>1965</v>
      </c>
      <c r="X59" s="3">
        <v>1715</v>
      </c>
      <c r="Y59" s="4">
        <v>0.59362268518518524</v>
      </c>
      <c r="Z59" s="3">
        <v>40</v>
      </c>
      <c r="AA59" s="3">
        <v>51300</v>
      </c>
      <c r="AB59" s="3">
        <v>3112</v>
      </c>
      <c r="AC59" s="3">
        <v>2742</v>
      </c>
      <c r="AD59" s="3">
        <v>2642</v>
      </c>
      <c r="AE59" s="3">
        <v>3161</v>
      </c>
      <c r="AF59" s="3">
        <v>2566</v>
      </c>
      <c r="AG59" s="3">
        <v>2708</v>
      </c>
      <c r="AH59" s="3">
        <v>3186</v>
      </c>
      <c r="AI59" s="3">
        <v>3212</v>
      </c>
      <c r="AJ59" s="4">
        <v>0.59343749999999995</v>
      </c>
      <c r="AK59" s="3">
        <v>40</v>
      </c>
      <c r="AL59" s="3">
        <v>51300</v>
      </c>
      <c r="AM59" s="3"/>
      <c r="AN59" s="3">
        <v>5</v>
      </c>
      <c r="AO59" s="3">
        <v>16</v>
      </c>
      <c r="AP59" s="3">
        <v>16</v>
      </c>
      <c r="AQ59" s="3">
        <v>12</v>
      </c>
      <c r="AR59" s="3">
        <v>14</v>
      </c>
      <c r="AS59" s="3">
        <v>21</v>
      </c>
      <c r="AT59" s="3">
        <v>8</v>
      </c>
      <c r="AU59" s="3">
        <v>0</v>
      </c>
      <c r="AV59" s="3">
        <v>0</v>
      </c>
      <c r="AW59" s="3">
        <v>20</v>
      </c>
    </row>
    <row r="60" spans="1:49" x14ac:dyDescent="0.25">
      <c r="A60" s="4">
        <v>0.60392361111111115</v>
      </c>
      <c r="B60" s="3">
        <v>40</v>
      </c>
      <c r="C60" s="3">
        <v>58</v>
      </c>
      <c r="D60" s="3">
        <v>52200</v>
      </c>
      <c r="E60" s="3">
        <v>1445</v>
      </c>
      <c r="F60" s="3">
        <v>1427</v>
      </c>
      <c r="G60" s="3">
        <v>1469</v>
      </c>
      <c r="H60" s="3">
        <v>1342</v>
      </c>
      <c r="I60" s="3">
        <v>1212</v>
      </c>
      <c r="J60" s="3">
        <v>1313</v>
      </c>
      <c r="K60" s="3">
        <v>1239</v>
      </c>
      <c r="L60" s="3">
        <v>1291</v>
      </c>
      <c r="M60" s="3">
        <v>1289</v>
      </c>
      <c r="N60" s="3">
        <v>1589</v>
      </c>
      <c r="O60" s="3">
        <v>1757</v>
      </c>
      <c r="P60" s="3">
        <v>1575</v>
      </c>
      <c r="Q60" s="3">
        <v>1437</v>
      </c>
      <c r="R60" s="3">
        <v>1976</v>
      </c>
      <c r="S60" s="3">
        <v>1809</v>
      </c>
      <c r="T60" s="3">
        <v>1774</v>
      </c>
      <c r="U60" s="3">
        <v>1771</v>
      </c>
      <c r="V60" s="3">
        <v>2050</v>
      </c>
      <c r="W60" s="3">
        <v>1980</v>
      </c>
      <c r="X60" s="3">
        <v>1699</v>
      </c>
      <c r="Y60" s="4">
        <v>0.60403935185185187</v>
      </c>
      <c r="Z60" s="3">
        <v>40</v>
      </c>
      <c r="AA60" s="3">
        <v>52200</v>
      </c>
      <c r="AB60" s="3">
        <v>3103</v>
      </c>
      <c r="AC60" s="3">
        <v>2753</v>
      </c>
      <c r="AD60" s="3">
        <v>2671</v>
      </c>
      <c r="AE60" s="3">
        <v>3165</v>
      </c>
      <c r="AF60" s="3">
        <v>2591</v>
      </c>
      <c r="AG60" s="3">
        <v>2767</v>
      </c>
      <c r="AH60" s="3">
        <v>3188</v>
      </c>
      <c r="AI60" s="3">
        <v>3202</v>
      </c>
      <c r="AJ60" s="4">
        <v>0.60385416666666669</v>
      </c>
      <c r="AK60" s="3">
        <v>40</v>
      </c>
      <c r="AL60" s="3">
        <v>52200</v>
      </c>
      <c r="AM60" s="3"/>
      <c r="AN60" s="3">
        <v>0</v>
      </c>
      <c r="AO60" s="3">
        <v>19</v>
      </c>
      <c r="AP60" s="3">
        <v>2</v>
      </c>
      <c r="AQ60" s="3">
        <v>1</v>
      </c>
      <c r="AR60" s="3">
        <v>14</v>
      </c>
      <c r="AS60" s="3">
        <v>1</v>
      </c>
      <c r="AT60" s="3">
        <v>11</v>
      </c>
      <c r="AU60" s="3">
        <v>16</v>
      </c>
      <c r="AV60" s="3">
        <v>24</v>
      </c>
      <c r="AW60" s="3">
        <v>18</v>
      </c>
    </row>
    <row r="61" spans="1:49" x14ac:dyDescent="0.25">
      <c r="A61" s="4">
        <v>0.61434027777777778</v>
      </c>
      <c r="B61" s="3">
        <v>40</v>
      </c>
      <c r="C61" s="3">
        <v>59</v>
      </c>
      <c r="D61" s="3">
        <v>53100</v>
      </c>
      <c r="E61" s="3">
        <v>1433</v>
      </c>
      <c r="F61" s="3">
        <v>1420</v>
      </c>
      <c r="G61" s="3">
        <v>1412</v>
      </c>
      <c r="H61" s="3">
        <v>1354</v>
      </c>
      <c r="I61" s="3">
        <v>1250</v>
      </c>
      <c r="J61" s="3">
        <v>1294</v>
      </c>
      <c r="K61" s="3">
        <v>1289</v>
      </c>
      <c r="L61" s="3">
        <v>1314</v>
      </c>
      <c r="M61" s="3">
        <v>1289</v>
      </c>
      <c r="N61" s="3">
        <v>1623</v>
      </c>
      <c r="O61" s="3">
        <v>1791</v>
      </c>
      <c r="P61" s="3">
        <v>1581</v>
      </c>
      <c r="Q61" s="3">
        <v>1451</v>
      </c>
      <c r="R61" s="3">
        <v>2104</v>
      </c>
      <c r="S61" s="3">
        <v>1799</v>
      </c>
      <c r="T61" s="3">
        <v>1715</v>
      </c>
      <c r="U61" s="3">
        <v>1720</v>
      </c>
      <c r="V61" s="3">
        <v>2146</v>
      </c>
      <c r="W61" s="3">
        <v>1973</v>
      </c>
      <c r="X61" s="3">
        <v>1751</v>
      </c>
      <c r="Y61" s="4">
        <v>0.6144560185185185</v>
      </c>
      <c r="Z61" s="3">
        <v>40</v>
      </c>
      <c r="AA61" s="3">
        <v>53100</v>
      </c>
      <c r="AB61" s="3">
        <v>3105</v>
      </c>
      <c r="AC61" s="3">
        <v>2724</v>
      </c>
      <c r="AD61" s="3">
        <v>2668</v>
      </c>
      <c r="AE61" s="3">
        <v>3163</v>
      </c>
      <c r="AF61" s="3">
        <v>2565</v>
      </c>
      <c r="AG61" s="3">
        <v>2740</v>
      </c>
      <c r="AH61" s="3">
        <v>3192</v>
      </c>
      <c r="AI61" s="3">
        <v>3187</v>
      </c>
      <c r="AJ61" s="4">
        <v>0.61427083333333332</v>
      </c>
      <c r="AK61" s="3">
        <v>40</v>
      </c>
      <c r="AL61" s="3">
        <v>53100</v>
      </c>
      <c r="AM61" s="3"/>
      <c r="AN61" s="3">
        <v>16</v>
      </c>
      <c r="AO61" s="3">
        <v>13</v>
      </c>
      <c r="AP61" s="3">
        <v>9</v>
      </c>
      <c r="AQ61" s="3">
        <v>18</v>
      </c>
      <c r="AR61" s="3">
        <v>9</v>
      </c>
      <c r="AS61" s="3">
        <v>2</v>
      </c>
      <c r="AT61" s="3">
        <v>4</v>
      </c>
      <c r="AU61" s="3">
        <v>24</v>
      </c>
      <c r="AV61" s="3">
        <v>3</v>
      </c>
      <c r="AW61" s="3">
        <v>15</v>
      </c>
    </row>
    <row r="62" spans="1:49" x14ac:dyDescent="0.25">
      <c r="A62" s="4">
        <v>0.62475694444444441</v>
      </c>
      <c r="B62" s="3">
        <v>40</v>
      </c>
      <c r="C62" s="3">
        <v>60</v>
      </c>
      <c r="D62" s="3">
        <v>54000</v>
      </c>
      <c r="E62" s="3">
        <v>1428</v>
      </c>
      <c r="F62" s="3">
        <v>1423</v>
      </c>
      <c r="G62" s="3">
        <v>1395</v>
      </c>
      <c r="H62" s="3">
        <v>1328</v>
      </c>
      <c r="I62" s="3">
        <v>1194</v>
      </c>
      <c r="J62" s="3">
        <v>1303</v>
      </c>
      <c r="K62" s="3">
        <v>1256</v>
      </c>
      <c r="L62" s="3">
        <v>1274</v>
      </c>
      <c r="M62" s="3">
        <v>1209</v>
      </c>
      <c r="N62" s="3">
        <v>1659</v>
      </c>
      <c r="O62" s="3">
        <v>1793</v>
      </c>
      <c r="P62" s="3">
        <v>1537</v>
      </c>
      <c r="Q62" s="3">
        <v>1471</v>
      </c>
      <c r="R62" s="3">
        <v>2076</v>
      </c>
      <c r="S62" s="3">
        <v>1809</v>
      </c>
      <c r="T62" s="3">
        <v>1711</v>
      </c>
      <c r="U62" s="3">
        <v>1769</v>
      </c>
      <c r="V62" s="3">
        <v>2124</v>
      </c>
      <c r="W62" s="3">
        <v>2033</v>
      </c>
      <c r="X62" s="3">
        <v>1776</v>
      </c>
      <c r="Y62" s="4">
        <v>0.62487268518518524</v>
      </c>
      <c r="Z62" s="3">
        <v>40</v>
      </c>
      <c r="AA62" s="3">
        <v>54000</v>
      </c>
      <c r="AB62" s="3">
        <v>3121</v>
      </c>
      <c r="AC62" s="3">
        <v>2741</v>
      </c>
      <c r="AD62" s="3">
        <v>2628</v>
      </c>
      <c r="AE62" s="3">
        <v>3153</v>
      </c>
      <c r="AF62" s="3">
        <v>2585</v>
      </c>
      <c r="AG62" s="3">
        <v>2751</v>
      </c>
      <c r="AH62" s="3">
        <v>3203</v>
      </c>
      <c r="AI62" s="3">
        <v>3200</v>
      </c>
      <c r="AJ62" s="4">
        <v>0.62468749999999995</v>
      </c>
      <c r="AK62" s="3">
        <v>40</v>
      </c>
      <c r="AL62" s="3">
        <v>54000</v>
      </c>
      <c r="AM62" s="3"/>
      <c r="AN62" s="3">
        <v>7</v>
      </c>
      <c r="AO62" s="3">
        <v>16</v>
      </c>
      <c r="AP62" s="3">
        <v>13</v>
      </c>
      <c r="AQ62" s="3">
        <v>8</v>
      </c>
      <c r="AR62" s="3">
        <v>11</v>
      </c>
      <c r="AS62" s="3">
        <v>12</v>
      </c>
      <c r="AT62" s="3">
        <v>12</v>
      </c>
      <c r="AU62" s="3">
        <v>18</v>
      </c>
      <c r="AV62" s="3">
        <v>5</v>
      </c>
      <c r="AW62" s="3">
        <v>0</v>
      </c>
    </row>
    <row r="63" spans="1:49" x14ac:dyDescent="0.25">
      <c r="A63" s="4">
        <v>0.63517361111111115</v>
      </c>
      <c r="B63" s="3">
        <v>40</v>
      </c>
      <c r="C63" s="3">
        <v>61</v>
      </c>
      <c r="D63" s="3">
        <v>54900</v>
      </c>
      <c r="E63" s="3">
        <v>1385</v>
      </c>
      <c r="F63" s="3">
        <v>1433</v>
      </c>
      <c r="G63" s="3">
        <v>1425</v>
      </c>
      <c r="H63" s="3">
        <v>1351</v>
      </c>
      <c r="I63" s="3">
        <v>1244</v>
      </c>
      <c r="J63" s="3">
        <v>1316</v>
      </c>
      <c r="K63" s="3">
        <v>1245</v>
      </c>
      <c r="L63" s="3">
        <v>1270</v>
      </c>
      <c r="M63" s="3">
        <v>1312</v>
      </c>
      <c r="N63" s="3">
        <v>1565</v>
      </c>
      <c r="O63" s="3">
        <v>1799</v>
      </c>
      <c r="P63" s="3">
        <v>1527</v>
      </c>
      <c r="Q63" s="3">
        <v>1440</v>
      </c>
      <c r="R63" s="3">
        <v>2046</v>
      </c>
      <c r="S63" s="3">
        <v>1711</v>
      </c>
      <c r="T63" s="3">
        <v>1670</v>
      </c>
      <c r="U63" s="3">
        <v>1867</v>
      </c>
      <c r="V63" s="3">
        <v>2064</v>
      </c>
      <c r="W63" s="3">
        <v>1961</v>
      </c>
      <c r="X63" s="3">
        <v>1749</v>
      </c>
      <c r="Y63" s="4">
        <v>0.63528935185185187</v>
      </c>
      <c r="Z63" s="3">
        <v>40</v>
      </c>
      <c r="AA63" s="3">
        <v>54900</v>
      </c>
      <c r="AB63" s="3">
        <v>3125</v>
      </c>
      <c r="AC63" s="3">
        <v>2744</v>
      </c>
      <c r="AD63" s="3">
        <v>2644</v>
      </c>
      <c r="AE63" s="3">
        <v>3150</v>
      </c>
      <c r="AF63" s="3">
        <v>2569</v>
      </c>
      <c r="AG63" s="3">
        <v>2732</v>
      </c>
      <c r="AH63" s="3">
        <v>3204</v>
      </c>
      <c r="AI63" s="3">
        <v>3192</v>
      </c>
      <c r="AJ63" s="4">
        <v>0.63510416666666669</v>
      </c>
      <c r="AK63" s="3">
        <v>40</v>
      </c>
      <c r="AL63" s="3">
        <v>54900</v>
      </c>
      <c r="AM63" s="3"/>
      <c r="AN63" s="3">
        <v>10</v>
      </c>
      <c r="AO63" s="3">
        <v>15</v>
      </c>
      <c r="AP63" s="3">
        <v>20</v>
      </c>
      <c r="AQ63" s="3">
        <v>2</v>
      </c>
      <c r="AR63" s="3">
        <v>15</v>
      </c>
      <c r="AS63" s="3">
        <v>7</v>
      </c>
      <c r="AT63" s="3">
        <v>0</v>
      </c>
      <c r="AU63" s="3">
        <v>11</v>
      </c>
      <c r="AV63" s="3">
        <v>13</v>
      </c>
      <c r="AW63" s="3">
        <v>4</v>
      </c>
    </row>
    <row r="64" spans="1:49" x14ac:dyDescent="0.25">
      <c r="A64" s="4">
        <v>0.64559027777777778</v>
      </c>
      <c r="B64" s="3">
        <v>40</v>
      </c>
      <c r="C64" s="3">
        <v>62</v>
      </c>
      <c r="D64" s="3">
        <v>55800</v>
      </c>
      <c r="E64" s="3">
        <v>1391</v>
      </c>
      <c r="F64" s="3">
        <v>1394</v>
      </c>
      <c r="G64" s="3">
        <v>1441</v>
      </c>
      <c r="H64" s="3">
        <v>1303</v>
      </c>
      <c r="I64" s="3">
        <v>1207</v>
      </c>
      <c r="J64" s="3">
        <v>1286</v>
      </c>
      <c r="K64" s="3">
        <v>1281</v>
      </c>
      <c r="L64" s="3">
        <v>1257</v>
      </c>
      <c r="M64" s="3">
        <v>1307</v>
      </c>
      <c r="N64" s="3">
        <v>1580</v>
      </c>
      <c r="O64" s="3">
        <v>1840</v>
      </c>
      <c r="P64" s="3">
        <v>1553</v>
      </c>
      <c r="Q64" s="3">
        <v>1436</v>
      </c>
      <c r="R64" s="3">
        <v>2041</v>
      </c>
      <c r="S64" s="3">
        <v>1747</v>
      </c>
      <c r="T64" s="3">
        <v>1654</v>
      </c>
      <c r="U64" s="3">
        <v>1886</v>
      </c>
      <c r="V64" s="3">
        <v>2077</v>
      </c>
      <c r="W64" s="3">
        <v>2002</v>
      </c>
      <c r="X64" s="3">
        <v>1750</v>
      </c>
      <c r="Y64" s="4">
        <v>0.6457060185185185</v>
      </c>
      <c r="Z64" s="3">
        <v>40</v>
      </c>
      <c r="AA64" s="3">
        <v>55800</v>
      </c>
      <c r="AB64" s="3">
        <v>3121</v>
      </c>
      <c r="AC64" s="3">
        <v>2746</v>
      </c>
      <c r="AD64" s="3">
        <v>2607</v>
      </c>
      <c r="AE64" s="3">
        <v>3187</v>
      </c>
      <c r="AF64" s="3">
        <v>2597</v>
      </c>
      <c r="AG64" s="3">
        <v>2736</v>
      </c>
      <c r="AH64" s="3">
        <v>3210</v>
      </c>
      <c r="AI64" s="3">
        <v>3212</v>
      </c>
      <c r="AJ64" s="4">
        <v>0.64552083333333332</v>
      </c>
      <c r="AK64" s="3">
        <v>40</v>
      </c>
      <c r="AL64" s="3">
        <v>55800</v>
      </c>
      <c r="AM64" s="3"/>
      <c r="AN64" s="3">
        <v>5</v>
      </c>
      <c r="AO64" s="3">
        <v>2</v>
      </c>
      <c r="AP64" s="3">
        <v>12</v>
      </c>
      <c r="AQ64" s="3">
        <v>13</v>
      </c>
      <c r="AR64" s="3">
        <v>9</v>
      </c>
      <c r="AS64" s="3">
        <v>12</v>
      </c>
      <c r="AT64" s="3">
        <v>22</v>
      </c>
      <c r="AU64" s="3">
        <v>17</v>
      </c>
      <c r="AV64" s="3">
        <v>13</v>
      </c>
      <c r="AW64" s="3">
        <v>0</v>
      </c>
    </row>
    <row r="65" spans="1:49" x14ac:dyDescent="0.25">
      <c r="A65" s="4">
        <v>0.65600694444444441</v>
      </c>
      <c r="B65" s="3">
        <v>40</v>
      </c>
      <c r="C65" s="3">
        <v>63</v>
      </c>
      <c r="D65" s="3">
        <v>56700</v>
      </c>
      <c r="E65" s="3">
        <v>1364</v>
      </c>
      <c r="F65" s="3">
        <v>1513</v>
      </c>
      <c r="G65" s="3">
        <v>1385</v>
      </c>
      <c r="H65" s="3">
        <v>1309</v>
      </c>
      <c r="I65" s="3">
        <v>1170</v>
      </c>
      <c r="J65" s="3">
        <v>1274</v>
      </c>
      <c r="K65" s="3">
        <v>1181</v>
      </c>
      <c r="L65" s="3">
        <v>1241</v>
      </c>
      <c r="M65" s="3">
        <v>1250</v>
      </c>
      <c r="N65" s="3">
        <v>1544</v>
      </c>
      <c r="O65" s="3">
        <v>1816</v>
      </c>
      <c r="P65" s="3">
        <v>1511</v>
      </c>
      <c r="Q65" s="3">
        <v>1437</v>
      </c>
      <c r="R65" s="3">
        <v>1996</v>
      </c>
      <c r="S65" s="3">
        <v>1712</v>
      </c>
      <c r="T65" s="3">
        <v>1633</v>
      </c>
      <c r="U65" s="3">
        <v>1840</v>
      </c>
      <c r="V65" s="3">
        <v>2032</v>
      </c>
      <c r="W65" s="3">
        <v>1903</v>
      </c>
      <c r="X65" s="3">
        <v>1738</v>
      </c>
      <c r="Y65" s="4">
        <v>0.65612268518518524</v>
      </c>
      <c r="Z65" s="3">
        <v>40</v>
      </c>
      <c r="AA65" s="3">
        <v>56700</v>
      </c>
      <c r="AB65" s="3">
        <v>3138</v>
      </c>
      <c r="AC65" s="3">
        <v>2769</v>
      </c>
      <c r="AD65" s="3">
        <v>2603</v>
      </c>
      <c r="AE65" s="3">
        <v>3169</v>
      </c>
      <c r="AF65" s="3">
        <v>2575</v>
      </c>
      <c r="AG65" s="3">
        <v>2751</v>
      </c>
      <c r="AH65" s="3">
        <v>3215</v>
      </c>
      <c r="AI65" s="3">
        <v>3215</v>
      </c>
      <c r="AJ65" s="4">
        <v>0.65593749999999995</v>
      </c>
      <c r="AK65" s="3">
        <v>40</v>
      </c>
      <c r="AL65" s="3">
        <v>56700</v>
      </c>
      <c r="AM65" s="3"/>
      <c r="AN65" s="3">
        <v>18</v>
      </c>
      <c r="AO65" s="3">
        <v>11</v>
      </c>
      <c r="AP65" s="3">
        <v>12</v>
      </c>
      <c r="AQ65" s="3">
        <v>13</v>
      </c>
      <c r="AR65" s="3">
        <v>17</v>
      </c>
      <c r="AS65" s="3">
        <v>5</v>
      </c>
      <c r="AT65" s="3">
        <v>15</v>
      </c>
      <c r="AU65" s="3">
        <v>23</v>
      </c>
      <c r="AV65" s="3">
        <v>9</v>
      </c>
      <c r="AW65" s="3">
        <v>12</v>
      </c>
    </row>
    <row r="66" spans="1:49" x14ac:dyDescent="0.25">
      <c r="A66" s="4">
        <v>0.66642361111111115</v>
      </c>
      <c r="B66" s="3">
        <v>40</v>
      </c>
      <c r="C66" s="3">
        <v>64</v>
      </c>
      <c r="D66" s="3">
        <v>57600</v>
      </c>
      <c r="E66" s="3">
        <v>1407</v>
      </c>
      <c r="F66" s="3">
        <v>1381</v>
      </c>
      <c r="G66" s="3">
        <v>1400</v>
      </c>
      <c r="H66" s="3">
        <v>1322</v>
      </c>
      <c r="I66" s="3">
        <v>1209</v>
      </c>
      <c r="J66" s="3">
        <v>1240</v>
      </c>
      <c r="K66" s="3">
        <v>1201</v>
      </c>
      <c r="L66" s="3">
        <v>1262</v>
      </c>
      <c r="M66" s="3">
        <v>1234</v>
      </c>
      <c r="N66" s="3">
        <v>1558</v>
      </c>
      <c r="O66" s="3">
        <v>1779</v>
      </c>
      <c r="P66" s="3">
        <v>1593</v>
      </c>
      <c r="Q66" s="3">
        <v>1468</v>
      </c>
      <c r="R66" s="3">
        <v>2002</v>
      </c>
      <c r="S66" s="3">
        <v>1694</v>
      </c>
      <c r="T66" s="3">
        <v>1638</v>
      </c>
      <c r="U66" s="3">
        <v>1861</v>
      </c>
      <c r="V66" s="3">
        <v>2008</v>
      </c>
      <c r="W66" s="3">
        <v>1918</v>
      </c>
      <c r="X66" s="3">
        <v>1739</v>
      </c>
      <c r="Y66" s="4">
        <v>0.66653935185185187</v>
      </c>
      <c r="Z66" s="3">
        <v>40</v>
      </c>
      <c r="AA66" s="3">
        <v>57600</v>
      </c>
      <c r="AB66" s="3">
        <v>3131</v>
      </c>
      <c r="AC66" s="3">
        <v>2719</v>
      </c>
      <c r="AD66" s="3">
        <v>2602</v>
      </c>
      <c r="AE66" s="3">
        <v>3201</v>
      </c>
      <c r="AF66" s="3">
        <v>2598</v>
      </c>
      <c r="AG66" s="3">
        <v>2763</v>
      </c>
      <c r="AH66" s="3">
        <v>3194</v>
      </c>
      <c r="AI66" s="3">
        <v>3221</v>
      </c>
      <c r="AJ66" s="4">
        <v>0.66635416666666669</v>
      </c>
      <c r="AK66" s="3">
        <v>40</v>
      </c>
      <c r="AL66" s="3">
        <v>57600</v>
      </c>
      <c r="AM66" s="3"/>
      <c r="AN66" s="3">
        <v>6</v>
      </c>
      <c r="AO66" s="3">
        <v>11</v>
      </c>
      <c r="AP66" s="3">
        <v>10</v>
      </c>
      <c r="AQ66" s="3">
        <v>13</v>
      </c>
      <c r="AR66" s="3">
        <v>9</v>
      </c>
      <c r="AS66" s="3">
        <v>9</v>
      </c>
      <c r="AT66" s="3">
        <v>12</v>
      </c>
      <c r="AU66" s="3">
        <v>22</v>
      </c>
      <c r="AV66" s="3">
        <v>15</v>
      </c>
      <c r="AW66" s="3">
        <v>6</v>
      </c>
    </row>
    <row r="67" spans="1:49" x14ac:dyDescent="0.25">
      <c r="A67" s="4">
        <v>0.67684027777777789</v>
      </c>
      <c r="B67" s="3">
        <v>40</v>
      </c>
      <c r="C67" s="3">
        <v>65</v>
      </c>
      <c r="D67" s="3">
        <v>58500</v>
      </c>
      <c r="E67" s="3">
        <v>1371</v>
      </c>
      <c r="F67" s="3">
        <v>1359</v>
      </c>
      <c r="G67" s="3">
        <v>1409</v>
      </c>
      <c r="H67" s="3">
        <v>1291</v>
      </c>
      <c r="I67" s="3">
        <v>1172</v>
      </c>
      <c r="J67" s="3">
        <v>1258</v>
      </c>
      <c r="K67" s="3">
        <v>1185</v>
      </c>
      <c r="L67" s="3">
        <v>1281</v>
      </c>
      <c r="M67" s="3">
        <v>1275</v>
      </c>
      <c r="N67" s="3">
        <v>1519</v>
      </c>
      <c r="O67" s="3">
        <v>1806</v>
      </c>
      <c r="P67" s="3">
        <v>1608</v>
      </c>
      <c r="Q67" s="3">
        <v>1452</v>
      </c>
      <c r="R67" s="3">
        <v>1990</v>
      </c>
      <c r="S67" s="3">
        <v>1724</v>
      </c>
      <c r="T67" s="3">
        <v>1647</v>
      </c>
      <c r="U67" s="3">
        <v>1874</v>
      </c>
      <c r="V67" s="3">
        <v>2018</v>
      </c>
      <c r="W67" s="3">
        <v>1881</v>
      </c>
      <c r="X67" s="3">
        <v>1738</v>
      </c>
      <c r="Y67" s="4">
        <v>0.6769560185185185</v>
      </c>
      <c r="Z67" s="3">
        <v>40</v>
      </c>
      <c r="AA67" s="3">
        <v>58500</v>
      </c>
      <c r="AB67" s="3">
        <v>3121</v>
      </c>
      <c r="AC67" s="3">
        <v>2749</v>
      </c>
      <c r="AD67" s="3">
        <v>2606</v>
      </c>
      <c r="AE67" s="3">
        <v>3185</v>
      </c>
      <c r="AF67" s="3">
        <v>2595</v>
      </c>
      <c r="AG67" s="3">
        <v>2751</v>
      </c>
      <c r="AH67" s="3">
        <v>3201</v>
      </c>
      <c r="AI67" s="3">
        <v>3229</v>
      </c>
      <c r="AJ67" s="4">
        <v>0.67677083333333332</v>
      </c>
      <c r="AK67" s="3">
        <v>40</v>
      </c>
      <c r="AL67" s="3">
        <v>58500</v>
      </c>
      <c r="AM67" s="3"/>
      <c r="AN67" s="3">
        <v>2</v>
      </c>
      <c r="AO67" s="3">
        <v>17</v>
      </c>
      <c r="AP67" s="3">
        <v>6</v>
      </c>
      <c r="AQ67" s="3">
        <v>4</v>
      </c>
      <c r="AR67" s="3">
        <v>2</v>
      </c>
      <c r="AS67" s="3">
        <v>2</v>
      </c>
      <c r="AT67" s="3">
        <v>26</v>
      </c>
      <c r="AU67" s="3">
        <v>28</v>
      </c>
      <c r="AV67" s="3">
        <v>0</v>
      </c>
      <c r="AW67" s="3">
        <v>5</v>
      </c>
    </row>
    <row r="68" spans="1:49" x14ac:dyDescent="0.25">
      <c r="A68" s="4">
        <v>0.68725694444444441</v>
      </c>
      <c r="B68" s="3">
        <v>40</v>
      </c>
      <c r="C68" s="3">
        <v>66</v>
      </c>
      <c r="D68" s="3">
        <v>59400</v>
      </c>
      <c r="E68" s="3">
        <v>1354</v>
      </c>
      <c r="F68" s="3">
        <v>1413</v>
      </c>
      <c r="G68" s="3">
        <v>1361</v>
      </c>
      <c r="H68" s="3">
        <v>1301</v>
      </c>
      <c r="I68" s="3">
        <v>1196</v>
      </c>
      <c r="J68" s="3">
        <v>1278</v>
      </c>
      <c r="K68" s="3">
        <v>1198</v>
      </c>
      <c r="L68" s="3">
        <v>1266</v>
      </c>
      <c r="M68" s="3">
        <v>1264</v>
      </c>
      <c r="N68" s="3">
        <v>1550</v>
      </c>
      <c r="O68" s="3">
        <v>1793</v>
      </c>
      <c r="P68" s="3">
        <v>1572</v>
      </c>
      <c r="Q68" s="3">
        <v>1460</v>
      </c>
      <c r="R68" s="3">
        <v>1987</v>
      </c>
      <c r="S68" s="3">
        <v>1715</v>
      </c>
      <c r="T68" s="3">
        <v>1685</v>
      </c>
      <c r="U68" s="3">
        <v>1788</v>
      </c>
      <c r="V68" s="3">
        <v>1997</v>
      </c>
      <c r="W68" s="3">
        <v>1853</v>
      </c>
      <c r="X68" s="3">
        <v>1715</v>
      </c>
      <c r="Y68" s="4">
        <v>0.68737268518518524</v>
      </c>
      <c r="Z68" s="3">
        <v>40</v>
      </c>
      <c r="AA68" s="3">
        <v>59400</v>
      </c>
      <c r="AB68" s="3">
        <v>3142</v>
      </c>
      <c r="AC68" s="3">
        <v>2747</v>
      </c>
      <c r="AD68" s="3">
        <v>2569</v>
      </c>
      <c r="AE68" s="3">
        <v>3182</v>
      </c>
      <c r="AF68" s="3">
        <v>2590</v>
      </c>
      <c r="AG68" s="3">
        <v>2769</v>
      </c>
      <c r="AH68" s="3">
        <v>3237</v>
      </c>
      <c r="AI68" s="3">
        <v>3211</v>
      </c>
      <c r="AJ68" s="4">
        <v>0.68718749999999995</v>
      </c>
      <c r="AK68" s="3">
        <v>40</v>
      </c>
      <c r="AL68" s="3">
        <v>59400</v>
      </c>
      <c r="AM68" s="3"/>
      <c r="AN68" s="3">
        <v>8</v>
      </c>
      <c r="AO68" s="3">
        <v>12</v>
      </c>
      <c r="AP68" s="3">
        <v>12</v>
      </c>
      <c r="AQ68" s="3">
        <v>17</v>
      </c>
      <c r="AR68" s="3">
        <v>9</v>
      </c>
      <c r="AS68" s="3">
        <v>11</v>
      </c>
      <c r="AT68" s="3">
        <v>17</v>
      </c>
      <c r="AU68" s="3">
        <v>62</v>
      </c>
      <c r="AV68" s="3">
        <v>23</v>
      </c>
      <c r="AW68" s="3">
        <v>12</v>
      </c>
    </row>
    <row r="69" spans="1:49" x14ac:dyDescent="0.25">
      <c r="A69" s="4">
        <v>0.69767361111111104</v>
      </c>
      <c r="B69" s="3">
        <v>40</v>
      </c>
      <c r="C69" s="3">
        <v>67</v>
      </c>
      <c r="D69" s="3">
        <v>60300</v>
      </c>
      <c r="E69" s="3">
        <v>1317</v>
      </c>
      <c r="F69" s="3">
        <v>1451</v>
      </c>
      <c r="G69" s="3">
        <v>1429</v>
      </c>
      <c r="H69" s="3">
        <v>1305</v>
      </c>
      <c r="I69" s="3">
        <v>1214</v>
      </c>
      <c r="J69" s="3">
        <v>1273</v>
      </c>
      <c r="K69" s="3">
        <v>1197</v>
      </c>
      <c r="L69" s="3">
        <v>1294</v>
      </c>
      <c r="M69" s="3">
        <v>1242</v>
      </c>
      <c r="N69" s="3">
        <v>1578</v>
      </c>
      <c r="O69" s="3">
        <v>1773</v>
      </c>
      <c r="P69" s="3">
        <v>1553</v>
      </c>
      <c r="Q69" s="3">
        <v>1477</v>
      </c>
      <c r="R69" s="3">
        <v>1969</v>
      </c>
      <c r="S69" s="3">
        <v>1676</v>
      </c>
      <c r="T69" s="3">
        <v>1632</v>
      </c>
      <c r="U69" s="3">
        <v>1821</v>
      </c>
      <c r="V69" s="3">
        <v>2012</v>
      </c>
      <c r="W69" s="3">
        <v>1873</v>
      </c>
      <c r="X69" s="3">
        <v>1709</v>
      </c>
      <c r="Y69" s="4">
        <v>0.69778935185185187</v>
      </c>
      <c r="Z69" s="3">
        <v>40</v>
      </c>
      <c r="AA69" s="3">
        <v>60300</v>
      </c>
      <c r="AB69" s="3">
        <v>3159</v>
      </c>
      <c r="AC69" s="3">
        <v>2761</v>
      </c>
      <c r="AD69" s="3">
        <v>2552</v>
      </c>
      <c r="AE69" s="3">
        <v>3213</v>
      </c>
      <c r="AF69" s="3">
        <v>2642</v>
      </c>
      <c r="AG69" s="3">
        <v>2764</v>
      </c>
      <c r="AH69" s="3">
        <v>3228</v>
      </c>
      <c r="AI69" s="3">
        <v>3230</v>
      </c>
      <c r="AJ69" s="4">
        <v>0.69760416666666669</v>
      </c>
      <c r="AK69" s="3">
        <v>40</v>
      </c>
      <c r="AL69" s="3">
        <v>60300</v>
      </c>
      <c r="AM69" s="6">
        <v>0</v>
      </c>
      <c r="AN69" s="3">
        <v>14</v>
      </c>
      <c r="AO69" s="3">
        <v>27</v>
      </c>
      <c r="AP69" s="3">
        <v>11</v>
      </c>
      <c r="AQ69" s="3">
        <v>17</v>
      </c>
      <c r="AR69" s="3">
        <v>13</v>
      </c>
      <c r="AS69" s="3">
        <v>12</v>
      </c>
      <c r="AT69" s="3">
        <v>24</v>
      </c>
      <c r="AU69" s="3">
        <v>84</v>
      </c>
      <c r="AV69" s="3">
        <v>0</v>
      </c>
      <c r="AW69" s="3">
        <v>0</v>
      </c>
    </row>
    <row r="70" spans="1:49" x14ac:dyDescent="0.25">
      <c r="A70" s="4">
        <v>0.70809027777777767</v>
      </c>
      <c r="B70" s="3">
        <v>40</v>
      </c>
      <c r="C70" s="3">
        <v>68</v>
      </c>
      <c r="D70" s="3">
        <v>61200</v>
      </c>
      <c r="E70" s="3">
        <v>1322</v>
      </c>
      <c r="F70" s="3">
        <v>1443</v>
      </c>
      <c r="G70" s="3">
        <v>1351</v>
      </c>
      <c r="H70" s="3">
        <v>1278</v>
      </c>
      <c r="I70" s="3">
        <v>1206</v>
      </c>
      <c r="J70" s="3">
        <v>1321</v>
      </c>
      <c r="K70" s="3">
        <v>1206</v>
      </c>
      <c r="L70" s="3">
        <v>1261</v>
      </c>
      <c r="M70" s="3">
        <v>1226</v>
      </c>
      <c r="N70" s="3">
        <v>1561</v>
      </c>
      <c r="O70" s="3">
        <v>1849</v>
      </c>
      <c r="P70" s="3">
        <v>1591</v>
      </c>
      <c r="Q70" s="3">
        <v>1454</v>
      </c>
      <c r="R70" s="3">
        <v>1937</v>
      </c>
      <c r="S70" s="3">
        <v>1739</v>
      </c>
      <c r="T70" s="3">
        <v>1664</v>
      </c>
      <c r="U70" s="3">
        <v>1800</v>
      </c>
      <c r="V70" s="3">
        <v>1999</v>
      </c>
      <c r="W70" s="3">
        <v>1875</v>
      </c>
      <c r="X70" s="3">
        <v>1809</v>
      </c>
      <c r="Y70" s="4">
        <v>0.7082060185185185</v>
      </c>
      <c r="Z70" s="3">
        <v>40</v>
      </c>
      <c r="AA70" s="3">
        <v>61200</v>
      </c>
      <c r="AB70" s="3">
        <v>3143</v>
      </c>
      <c r="AC70" s="3">
        <v>2746</v>
      </c>
      <c r="AD70" s="3">
        <v>2582</v>
      </c>
      <c r="AE70" s="3">
        <v>3199</v>
      </c>
      <c r="AF70" s="3">
        <v>2610</v>
      </c>
      <c r="AG70" s="3">
        <v>2787</v>
      </c>
      <c r="AH70" s="3">
        <v>3218</v>
      </c>
      <c r="AI70" s="3">
        <v>3235</v>
      </c>
      <c r="AJ70" s="4">
        <v>0.70802083333333332</v>
      </c>
      <c r="AK70" s="3">
        <v>40</v>
      </c>
      <c r="AL70" s="3">
        <v>61200</v>
      </c>
      <c r="AM70" s="3">
        <v>900</v>
      </c>
      <c r="AN70" s="3">
        <v>26</v>
      </c>
      <c r="AO70" s="3">
        <v>38</v>
      </c>
      <c r="AP70" s="3">
        <v>8</v>
      </c>
      <c r="AQ70" s="3">
        <v>23</v>
      </c>
      <c r="AR70" s="3">
        <v>9</v>
      </c>
      <c r="AS70" s="3">
        <v>9</v>
      </c>
      <c r="AT70" s="3">
        <v>14</v>
      </c>
      <c r="AU70" s="3">
        <v>24</v>
      </c>
      <c r="AV70" s="3">
        <v>12</v>
      </c>
      <c r="AW70" s="3">
        <v>11</v>
      </c>
    </row>
    <row r="71" spans="1:49" x14ac:dyDescent="0.25">
      <c r="A71" s="4">
        <v>0.71850694444444452</v>
      </c>
      <c r="B71" s="3">
        <v>40</v>
      </c>
      <c r="C71" s="3">
        <v>69</v>
      </c>
      <c r="D71" s="3">
        <v>62100</v>
      </c>
      <c r="E71" s="3">
        <v>1317</v>
      </c>
      <c r="F71" s="3">
        <v>1380</v>
      </c>
      <c r="G71" s="3">
        <v>1416</v>
      </c>
      <c r="H71" s="3">
        <v>1290</v>
      </c>
      <c r="I71" s="3">
        <v>1232</v>
      </c>
      <c r="J71" s="3">
        <v>1297</v>
      </c>
      <c r="K71" s="3">
        <v>1216</v>
      </c>
      <c r="L71" s="3">
        <v>1244</v>
      </c>
      <c r="M71" s="3">
        <v>1230</v>
      </c>
      <c r="N71" s="3">
        <v>1555</v>
      </c>
      <c r="O71" s="3">
        <v>1785</v>
      </c>
      <c r="P71" s="3">
        <v>1559</v>
      </c>
      <c r="Q71" s="3">
        <v>1450</v>
      </c>
      <c r="R71" s="3">
        <v>1932</v>
      </c>
      <c r="S71" s="3">
        <v>1716</v>
      </c>
      <c r="T71" s="3">
        <v>1644</v>
      </c>
      <c r="U71" s="3">
        <v>1777</v>
      </c>
      <c r="V71" s="3">
        <v>1984</v>
      </c>
      <c r="W71" s="3">
        <v>1825</v>
      </c>
      <c r="X71" s="3">
        <v>1764</v>
      </c>
      <c r="Y71" s="4">
        <v>0.71862268518518524</v>
      </c>
      <c r="Z71" s="3">
        <v>40</v>
      </c>
      <c r="AA71" s="3">
        <v>62100</v>
      </c>
      <c r="AB71" s="3">
        <v>3160</v>
      </c>
      <c r="AC71" s="3">
        <v>2761</v>
      </c>
      <c r="AD71" s="3">
        <v>2581</v>
      </c>
      <c r="AE71" s="3">
        <v>3218</v>
      </c>
      <c r="AF71" s="3">
        <v>2643</v>
      </c>
      <c r="AG71" s="3">
        <v>2754</v>
      </c>
      <c r="AH71" s="3">
        <v>3245</v>
      </c>
      <c r="AI71" s="3">
        <v>3241</v>
      </c>
      <c r="AJ71" s="4">
        <v>0.71843749999999995</v>
      </c>
      <c r="AK71" s="3">
        <v>40</v>
      </c>
      <c r="AL71" s="3">
        <v>62100</v>
      </c>
      <c r="AM71" s="3">
        <v>1800</v>
      </c>
      <c r="AN71" s="3">
        <v>14</v>
      </c>
      <c r="AO71" s="3">
        <v>9</v>
      </c>
      <c r="AP71" s="3">
        <v>0</v>
      </c>
      <c r="AQ71" s="3">
        <v>27</v>
      </c>
      <c r="AR71" s="3">
        <v>10</v>
      </c>
      <c r="AS71" s="3">
        <v>11</v>
      </c>
      <c r="AT71" s="3">
        <v>21</v>
      </c>
      <c r="AU71" s="3">
        <v>80</v>
      </c>
      <c r="AV71" s="3">
        <v>4</v>
      </c>
      <c r="AW71" s="3">
        <v>2</v>
      </c>
    </row>
    <row r="72" spans="1:49" x14ac:dyDescent="0.25">
      <c r="A72" s="4">
        <v>0.72892361111111104</v>
      </c>
      <c r="B72" s="3">
        <v>40</v>
      </c>
      <c r="C72" s="3">
        <v>70</v>
      </c>
      <c r="D72" s="3">
        <v>63000</v>
      </c>
      <c r="E72" s="3">
        <v>1283</v>
      </c>
      <c r="F72" s="3">
        <v>1397</v>
      </c>
      <c r="G72" s="3">
        <v>1377</v>
      </c>
      <c r="H72" s="3">
        <v>1259</v>
      </c>
      <c r="I72" s="3">
        <v>1207</v>
      </c>
      <c r="J72" s="3">
        <v>1277</v>
      </c>
      <c r="K72" s="3">
        <v>1222</v>
      </c>
      <c r="L72" s="3">
        <v>1244</v>
      </c>
      <c r="M72" s="3">
        <v>1264</v>
      </c>
      <c r="N72" s="3">
        <v>1485</v>
      </c>
      <c r="O72" s="3">
        <v>1729</v>
      </c>
      <c r="P72" s="3">
        <v>1523</v>
      </c>
      <c r="Q72" s="3">
        <v>1458</v>
      </c>
      <c r="R72" s="3">
        <v>1905</v>
      </c>
      <c r="S72" s="3">
        <v>1693</v>
      </c>
      <c r="T72" s="3">
        <v>1645</v>
      </c>
      <c r="U72" s="3">
        <v>1756</v>
      </c>
      <c r="V72" s="3">
        <v>1960</v>
      </c>
      <c r="W72" s="3">
        <v>1827</v>
      </c>
      <c r="X72" s="3">
        <v>1741</v>
      </c>
      <c r="Y72" s="4">
        <v>0.72903935185185187</v>
      </c>
      <c r="Z72" s="3">
        <v>40</v>
      </c>
      <c r="AA72" s="3">
        <v>63000</v>
      </c>
      <c r="AB72" s="3">
        <v>3140</v>
      </c>
      <c r="AC72" s="3">
        <v>2732</v>
      </c>
      <c r="AD72" s="3">
        <v>2582</v>
      </c>
      <c r="AE72" s="3">
        <v>3231</v>
      </c>
      <c r="AF72" s="3">
        <v>2645</v>
      </c>
      <c r="AG72" s="3">
        <v>2771</v>
      </c>
      <c r="AH72" s="3">
        <v>3238</v>
      </c>
      <c r="AI72" s="3">
        <v>3231</v>
      </c>
      <c r="AJ72" s="4">
        <v>0.72885416666666669</v>
      </c>
      <c r="AK72" s="3">
        <v>40</v>
      </c>
      <c r="AL72" s="3">
        <v>63000</v>
      </c>
      <c r="AM72" s="3">
        <v>2700</v>
      </c>
      <c r="AN72" s="3">
        <v>16</v>
      </c>
      <c r="AO72" s="3">
        <v>29</v>
      </c>
      <c r="AP72" s="3">
        <v>6</v>
      </c>
      <c r="AQ72" s="3">
        <v>25</v>
      </c>
      <c r="AR72" s="3">
        <v>6</v>
      </c>
      <c r="AS72" s="3">
        <v>22</v>
      </c>
      <c r="AT72" s="3">
        <v>30</v>
      </c>
      <c r="AU72" s="3">
        <v>46</v>
      </c>
      <c r="AV72" s="3">
        <v>17</v>
      </c>
      <c r="AW72" s="3">
        <v>7</v>
      </c>
    </row>
    <row r="73" spans="1:49" x14ac:dyDescent="0.25">
      <c r="A73" s="4">
        <v>0.73934027777777767</v>
      </c>
      <c r="B73" s="3">
        <v>40</v>
      </c>
      <c r="C73" s="3">
        <v>71</v>
      </c>
      <c r="D73" s="3">
        <v>63900</v>
      </c>
      <c r="E73" s="3">
        <v>1281</v>
      </c>
      <c r="F73" s="3">
        <v>1390</v>
      </c>
      <c r="G73" s="3">
        <v>1362</v>
      </c>
      <c r="H73" s="3">
        <v>1255</v>
      </c>
      <c r="I73" s="3">
        <v>1241</v>
      </c>
      <c r="J73" s="3">
        <v>1288</v>
      </c>
      <c r="K73" s="3">
        <v>1214</v>
      </c>
      <c r="L73" s="3">
        <v>1202</v>
      </c>
      <c r="M73" s="3">
        <v>1241</v>
      </c>
      <c r="N73" s="3">
        <v>1510</v>
      </c>
      <c r="O73" s="3">
        <v>1755</v>
      </c>
      <c r="P73" s="3">
        <v>1505</v>
      </c>
      <c r="Q73" s="3">
        <v>1443</v>
      </c>
      <c r="R73" s="3">
        <v>1888</v>
      </c>
      <c r="S73" s="3">
        <v>1686</v>
      </c>
      <c r="T73" s="3">
        <v>1630</v>
      </c>
      <c r="U73" s="3">
        <v>1787</v>
      </c>
      <c r="V73" s="3">
        <v>1956</v>
      </c>
      <c r="W73" s="3">
        <v>1821</v>
      </c>
      <c r="X73" s="3">
        <v>1773</v>
      </c>
      <c r="Y73" s="4">
        <v>0.7394560185185185</v>
      </c>
      <c r="Z73" s="3">
        <v>40</v>
      </c>
      <c r="AA73" s="3">
        <v>63900</v>
      </c>
      <c r="AB73" s="3">
        <v>3172</v>
      </c>
      <c r="AC73" s="3">
        <v>2751</v>
      </c>
      <c r="AD73" s="3">
        <v>2571</v>
      </c>
      <c r="AE73" s="3">
        <v>3224</v>
      </c>
      <c r="AF73" s="3">
        <v>2627</v>
      </c>
      <c r="AG73" s="3">
        <v>2754</v>
      </c>
      <c r="AH73" s="3">
        <v>3248</v>
      </c>
      <c r="AI73" s="3">
        <v>3243</v>
      </c>
      <c r="AJ73" s="4">
        <v>0.73927083333333332</v>
      </c>
      <c r="AK73" s="3">
        <v>40</v>
      </c>
      <c r="AL73" s="3">
        <v>63900</v>
      </c>
      <c r="AM73" s="3">
        <v>3600</v>
      </c>
      <c r="AN73" s="3">
        <v>24</v>
      </c>
      <c r="AO73" s="3">
        <v>37</v>
      </c>
      <c r="AP73" s="3">
        <v>12</v>
      </c>
      <c r="AQ73" s="3">
        <v>25</v>
      </c>
      <c r="AR73" s="3">
        <v>10</v>
      </c>
      <c r="AS73" s="3">
        <v>6</v>
      </c>
      <c r="AT73" s="3">
        <v>28</v>
      </c>
      <c r="AU73" s="3">
        <v>99</v>
      </c>
      <c r="AV73" s="3">
        <v>12</v>
      </c>
      <c r="AW73" s="3">
        <v>3</v>
      </c>
    </row>
    <row r="74" spans="1:49" x14ac:dyDescent="0.25">
      <c r="A74" s="4">
        <v>0.74975694444444441</v>
      </c>
      <c r="B74" s="3">
        <v>40</v>
      </c>
      <c r="C74" s="3">
        <v>72</v>
      </c>
      <c r="D74" s="3">
        <v>64800</v>
      </c>
      <c r="E74" s="3">
        <v>1273</v>
      </c>
      <c r="F74" s="3">
        <v>1384</v>
      </c>
      <c r="G74" s="3">
        <v>1380</v>
      </c>
      <c r="H74" s="3">
        <v>1262</v>
      </c>
      <c r="I74" s="3">
        <v>1219</v>
      </c>
      <c r="J74" s="3">
        <v>1265</v>
      </c>
      <c r="K74" s="3">
        <v>1254</v>
      </c>
      <c r="L74" s="3">
        <v>1219</v>
      </c>
      <c r="M74" s="3">
        <v>1191</v>
      </c>
      <c r="N74" s="3">
        <v>1494</v>
      </c>
      <c r="O74" s="3">
        <v>1724</v>
      </c>
      <c r="P74" s="3">
        <v>1575</v>
      </c>
      <c r="Q74" s="3">
        <v>1441</v>
      </c>
      <c r="R74" s="3">
        <v>1896</v>
      </c>
      <c r="S74" s="3">
        <v>1657</v>
      </c>
      <c r="T74" s="3">
        <v>1612</v>
      </c>
      <c r="U74" s="3">
        <v>1767</v>
      </c>
      <c r="V74" s="3">
        <v>1967</v>
      </c>
      <c r="W74" s="3">
        <v>1821</v>
      </c>
      <c r="X74" s="3">
        <v>1724</v>
      </c>
      <c r="Y74" s="4">
        <v>0.74987268518518524</v>
      </c>
      <c r="Z74" s="3">
        <v>40</v>
      </c>
      <c r="AA74" s="3">
        <v>64800</v>
      </c>
      <c r="AB74" s="3">
        <v>3158</v>
      </c>
      <c r="AC74" s="3">
        <v>2747</v>
      </c>
      <c r="AD74" s="3">
        <v>2574</v>
      </c>
      <c r="AE74" s="3">
        <v>3247</v>
      </c>
      <c r="AF74" s="3">
        <v>2664</v>
      </c>
      <c r="AG74" s="3">
        <v>2782</v>
      </c>
      <c r="AH74" s="3">
        <v>3255</v>
      </c>
      <c r="AI74" s="3">
        <v>3232</v>
      </c>
      <c r="AJ74" s="4">
        <v>0.74968749999999995</v>
      </c>
      <c r="AK74" s="3">
        <v>40</v>
      </c>
      <c r="AL74" s="3">
        <v>64800</v>
      </c>
      <c r="AM74" s="3">
        <v>4500</v>
      </c>
      <c r="AN74" s="3">
        <v>39</v>
      </c>
      <c r="AO74" s="3">
        <v>51</v>
      </c>
      <c r="AP74" s="3">
        <v>14</v>
      </c>
      <c r="AQ74" s="3">
        <v>80</v>
      </c>
      <c r="AR74" s="3">
        <v>12</v>
      </c>
      <c r="AS74" s="3">
        <v>3</v>
      </c>
      <c r="AT74" s="3">
        <v>40</v>
      </c>
      <c r="AU74" s="3">
        <v>119</v>
      </c>
      <c r="AV74" s="3">
        <v>17</v>
      </c>
      <c r="AW74" s="3">
        <v>6</v>
      </c>
    </row>
    <row r="75" spans="1:49" x14ac:dyDescent="0.25">
      <c r="A75" s="4">
        <v>0.76017361111111115</v>
      </c>
      <c r="B75" s="3">
        <v>40</v>
      </c>
      <c r="C75" s="3">
        <v>73</v>
      </c>
      <c r="D75" s="3">
        <v>65700</v>
      </c>
      <c r="E75" s="3">
        <v>1275</v>
      </c>
      <c r="F75" s="3">
        <v>1353</v>
      </c>
      <c r="G75" s="3">
        <v>1380</v>
      </c>
      <c r="H75" s="3">
        <v>1241</v>
      </c>
      <c r="I75" s="3">
        <v>1171</v>
      </c>
      <c r="J75" s="3">
        <v>1290</v>
      </c>
      <c r="K75" s="3">
        <v>1196</v>
      </c>
      <c r="L75" s="3">
        <v>1216</v>
      </c>
      <c r="M75" s="3">
        <v>1235</v>
      </c>
      <c r="N75" s="3">
        <v>1494</v>
      </c>
      <c r="O75" s="3">
        <v>1719</v>
      </c>
      <c r="P75" s="3">
        <v>1538</v>
      </c>
      <c r="Q75" s="3">
        <v>1443</v>
      </c>
      <c r="R75" s="3">
        <v>1882</v>
      </c>
      <c r="S75" s="3">
        <v>1655</v>
      </c>
      <c r="T75" s="3">
        <v>1609</v>
      </c>
      <c r="U75" s="3">
        <v>1787</v>
      </c>
      <c r="V75" s="3">
        <v>1947</v>
      </c>
      <c r="W75" s="3">
        <v>1817</v>
      </c>
      <c r="X75" s="3">
        <v>1777</v>
      </c>
      <c r="Y75" s="4">
        <v>0.76028935185185187</v>
      </c>
      <c r="Z75" s="3">
        <v>40</v>
      </c>
      <c r="AA75" s="3">
        <v>65700</v>
      </c>
      <c r="AB75" s="3">
        <v>3166</v>
      </c>
      <c r="AC75" s="3">
        <v>2714</v>
      </c>
      <c r="AD75" s="3">
        <v>2578</v>
      </c>
      <c r="AE75" s="3">
        <v>3240</v>
      </c>
      <c r="AF75" s="3">
        <v>2645</v>
      </c>
      <c r="AG75" s="3">
        <v>2800</v>
      </c>
      <c r="AH75" s="3">
        <v>3273</v>
      </c>
      <c r="AI75" s="3">
        <v>3237</v>
      </c>
      <c r="AJ75" s="4">
        <v>0.76010416666666669</v>
      </c>
      <c r="AK75" s="3">
        <v>40</v>
      </c>
      <c r="AL75" s="3">
        <v>65700</v>
      </c>
      <c r="AM75" s="3">
        <v>5400</v>
      </c>
      <c r="AN75" s="3">
        <v>40</v>
      </c>
      <c r="AO75" s="3">
        <v>49</v>
      </c>
      <c r="AP75" s="3">
        <v>8</v>
      </c>
      <c r="AQ75" s="3">
        <v>38</v>
      </c>
      <c r="AR75" s="3">
        <v>18</v>
      </c>
      <c r="AS75" s="3">
        <v>0</v>
      </c>
      <c r="AT75" s="3">
        <v>63</v>
      </c>
      <c r="AU75" s="3">
        <v>138</v>
      </c>
      <c r="AV75" s="3">
        <v>0</v>
      </c>
      <c r="AW75" s="3">
        <v>14</v>
      </c>
    </row>
    <row r="76" spans="1:49" x14ac:dyDescent="0.25">
      <c r="A76" s="4">
        <v>0.77059027777777767</v>
      </c>
      <c r="B76" s="3">
        <v>40</v>
      </c>
      <c r="C76" s="3">
        <v>74</v>
      </c>
      <c r="D76" s="3">
        <v>66600</v>
      </c>
      <c r="E76" s="3">
        <v>1274</v>
      </c>
      <c r="F76" s="3">
        <v>1389</v>
      </c>
      <c r="G76" s="3">
        <v>1369</v>
      </c>
      <c r="H76" s="3">
        <v>1302</v>
      </c>
      <c r="I76" s="3">
        <v>1204</v>
      </c>
      <c r="J76" s="3">
        <v>1245</v>
      </c>
      <c r="K76" s="3">
        <v>1221</v>
      </c>
      <c r="L76" s="3">
        <v>1261</v>
      </c>
      <c r="M76" s="3">
        <v>1255</v>
      </c>
      <c r="N76" s="3">
        <v>1509</v>
      </c>
      <c r="O76" s="3">
        <v>1695</v>
      </c>
      <c r="P76" s="3">
        <v>1587</v>
      </c>
      <c r="Q76" s="3">
        <v>1428</v>
      </c>
      <c r="R76" s="3">
        <v>1887</v>
      </c>
      <c r="S76" s="3">
        <v>1656</v>
      </c>
      <c r="T76" s="3">
        <v>1587</v>
      </c>
      <c r="U76" s="3">
        <v>1805</v>
      </c>
      <c r="V76" s="3">
        <v>1923</v>
      </c>
      <c r="W76" s="3">
        <v>1813</v>
      </c>
      <c r="X76" s="3">
        <v>1778</v>
      </c>
      <c r="Y76" s="4">
        <v>0.7707060185185185</v>
      </c>
      <c r="Z76" s="3">
        <v>40</v>
      </c>
      <c r="AA76" s="3">
        <v>66600</v>
      </c>
      <c r="AB76" s="3">
        <v>3189</v>
      </c>
      <c r="AC76" s="3">
        <v>2752</v>
      </c>
      <c r="AD76" s="3">
        <v>2560</v>
      </c>
      <c r="AE76" s="3">
        <v>3239</v>
      </c>
      <c r="AF76" s="3">
        <v>2655</v>
      </c>
      <c r="AG76" s="3">
        <v>2811</v>
      </c>
      <c r="AH76" s="3">
        <v>3263</v>
      </c>
      <c r="AI76" s="3">
        <v>3270</v>
      </c>
      <c r="AJ76" s="4">
        <v>0.77052083333333332</v>
      </c>
      <c r="AK76" s="3">
        <v>40</v>
      </c>
      <c r="AL76" s="3">
        <v>66600</v>
      </c>
      <c r="AM76" s="3">
        <v>6300</v>
      </c>
      <c r="AN76" s="3">
        <v>135</v>
      </c>
      <c r="AO76" s="3">
        <v>80</v>
      </c>
      <c r="AP76" s="3">
        <v>19</v>
      </c>
      <c r="AQ76" s="3">
        <v>25</v>
      </c>
      <c r="AR76" s="3">
        <v>11</v>
      </c>
      <c r="AS76" s="3">
        <v>12</v>
      </c>
      <c r="AT76" s="3">
        <v>35</v>
      </c>
      <c r="AU76" s="3">
        <v>300</v>
      </c>
      <c r="AV76" s="3">
        <v>9</v>
      </c>
      <c r="AW76" s="3">
        <v>1</v>
      </c>
    </row>
    <row r="77" spans="1:49" x14ac:dyDescent="0.25">
      <c r="A77" s="4">
        <v>0.78100694444444441</v>
      </c>
      <c r="B77" s="3">
        <v>40</v>
      </c>
      <c r="C77" s="3">
        <v>75</v>
      </c>
      <c r="D77" s="3">
        <v>67500</v>
      </c>
      <c r="E77" s="3">
        <v>1298</v>
      </c>
      <c r="F77" s="3">
        <v>1383</v>
      </c>
      <c r="G77" s="3">
        <v>1398</v>
      </c>
      <c r="H77" s="3">
        <v>1274</v>
      </c>
      <c r="I77" s="3">
        <v>1248</v>
      </c>
      <c r="J77" s="3">
        <v>1203</v>
      </c>
      <c r="K77" s="3">
        <v>1232</v>
      </c>
      <c r="L77" s="3">
        <v>1227</v>
      </c>
      <c r="M77" s="3">
        <v>1202</v>
      </c>
      <c r="N77" s="3">
        <v>1534</v>
      </c>
      <c r="O77" s="3">
        <v>1682</v>
      </c>
      <c r="P77" s="3">
        <v>1605</v>
      </c>
      <c r="Q77" s="3">
        <v>1392</v>
      </c>
      <c r="R77" s="3">
        <v>1875</v>
      </c>
      <c r="S77" s="3">
        <v>1891</v>
      </c>
      <c r="T77" s="3">
        <v>1585</v>
      </c>
      <c r="U77" s="3">
        <v>1804</v>
      </c>
      <c r="V77" s="3">
        <v>1971</v>
      </c>
      <c r="W77" s="3">
        <v>1793</v>
      </c>
      <c r="X77" s="3">
        <v>1746</v>
      </c>
      <c r="Y77" s="4">
        <v>0.78112268518518524</v>
      </c>
      <c r="Z77" s="3">
        <v>40</v>
      </c>
      <c r="AA77" s="3">
        <v>67500</v>
      </c>
      <c r="AB77" s="3">
        <v>3174</v>
      </c>
      <c r="AC77" s="3">
        <v>2730</v>
      </c>
      <c r="AD77" s="3">
        <v>2579</v>
      </c>
      <c r="AE77" s="3">
        <v>3262</v>
      </c>
      <c r="AF77" s="3">
        <v>2674</v>
      </c>
      <c r="AG77" s="3">
        <v>2814</v>
      </c>
      <c r="AH77" s="3">
        <v>3290</v>
      </c>
      <c r="AI77" s="3">
        <v>3266</v>
      </c>
      <c r="AJ77" s="4">
        <v>0.78093749999999995</v>
      </c>
      <c r="AK77" s="3">
        <v>40</v>
      </c>
      <c r="AL77" s="3">
        <v>67500</v>
      </c>
      <c r="AM77" s="3">
        <v>7200</v>
      </c>
      <c r="AN77" s="3">
        <v>312</v>
      </c>
      <c r="AO77" s="3">
        <v>104</v>
      </c>
      <c r="AP77" s="3">
        <v>0</v>
      </c>
      <c r="AQ77" s="3">
        <v>64</v>
      </c>
      <c r="AR77" s="3">
        <v>16</v>
      </c>
      <c r="AS77" s="3">
        <v>6</v>
      </c>
      <c r="AT77" s="3">
        <v>51</v>
      </c>
      <c r="AU77" s="3">
        <v>483</v>
      </c>
      <c r="AV77" s="3">
        <v>7</v>
      </c>
      <c r="AW77" s="3">
        <v>12</v>
      </c>
    </row>
    <row r="78" spans="1:49" x14ac:dyDescent="0.25">
      <c r="A78" s="4">
        <v>0.79142361111111104</v>
      </c>
      <c r="B78" s="3">
        <v>40</v>
      </c>
      <c r="C78" s="3">
        <v>76</v>
      </c>
      <c r="D78" s="3">
        <v>68400</v>
      </c>
      <c r="E78" s="3">
        <v>1310</v>
      </c>
      <c r="F78" s="3">
        <v>1368</v>
      </c>
      <c r="G78" s="3">
        <v>1348</v>
      </c>
      <c r="H78" s="3">
        <v>1238</v>
      </c>
      <c r="I78" s="3">
        <v>1230</v>
      </c>
      <c r="J78" s="3">
        <v>1262</v>
      </c>
      <c r="K78" s="3">
        <v>1180</v>
      </c>
      <c r="L78" s="3">
        <v>1212</v>
      </c>
      <c r="M78" s="3">
        <v>1240</v>
      </c>
      <c r="N78" s="3">
        <v>1589</v>
      </c>
      <c r="O78" s="3">
        <v>1668</v>
      </c>
      <c r="P78" s="3">
        <v>1569</v>
      </c>
      <c r="Q78" s="3">
        <v>1401</v>
      </c>
      <c r="R78" s="3">
        <v>1874</v>
      </c>
      <c r="S78" s="3">
        <v>1803</v>
      </c>
      <c r="T78" s="3">
        <v>1569</v>
      </c>
      <c r="U78" s="3">
        <v>1750</v>
      </c>
      <c r="V78" s="3">
        <v>1926</v>
      </c>
      <c r="W78" s="3">
        <v>1767</v>
      </c>
      <c r="X78" s="3">
        <v>1712</v>
      </c>
      <c r="Y78" s="4">
        <v>0.79153935185185187</v>
      </c>
      <c r="Z78" s="3">
        <v>40</v>
      </c>
      <c r="AA78" s="3">
        <v>68400</v>
      </c>
      <c r="AB78" s="3">
        <v>3176</v>
      </c>
      <c r="AC78" s="3">
        <v>2728</v>
      </c>
      <c r="AD78" s="3">
        <v>2603</v>
      </c>
      <c r="AE78" s="3">
        <v>3246</v>
      </c>
      <c r="AF78" s="3">
        <v>2685</v>
      </c>
      <c r="AG78" s="3">
        <v>2799</v>
      </c>
      <c r="AH78" s="3">
        <v>3249</v>
      </c>
      <c r="AI78" s="3">
        <v>3281</v>
      </c>
      <c r="AJ78" s="4">
        <v>0.79135416666666669</v>
      </c>
      <c r="AK78" s="3">
        <v>40</v>
      </c>
      <c r="AL78" s="3">
        <v>68400</v>
      </c>
      <c r="AM78" s="3">
        <v>8100</v>
      </c>
      <c r="AN78" s="3">
        <v>408</v>
      </c>
      <c r="AO78" s="3">
        <v>220</v>
      </c>
      <c r="AP78" s="3">
        <v>9</v>
      </c>
      <c r="AQ78" s="3">
        <v>148</v>
      </c>
      <c r="AR78" s="3">
        <v>10</v>
      </c>
      <c r="AS78" s="3">
        <v>0</v>
      </c>
      <c r="AT78" s="3">
        <v>88</v>
      </c>
      <c r="AU78" s="3">
        <v>581</v>
      </c>
      <c r="AV78" s="3">
        <v>8</v>
      </c>
      <c r="AW78" s="3">
        <v>9</v>
      </c>
    </row>
    <row r="79" spans="1:49" x14ac:dyDescent="0.25">
      <c r="A79" s="4">
        <v>0.80184027777777789</v>
      </c>
      <c r="B79" s="3">
        <v>40</v>
      </c>
      <c r="C79" s="3">
        <v>77</v>
      </c>
      <c r="D79" s="3">
        <v>69300</v>
      </c>
      <c r="E79" s="3">
        <v>1293</v>
      </c>
      <c r="F79" s="3">
        <v>1366</v>
      </c>
      <c r="G79" s="3">
        <v>1345</v>
      </c>
      <c r="H79" s="3">
        <v>1232</v>
      </c>
      <c r="I79" s="3">
        <v>1257</v>
      </c>
      <c r="J79" s="3">
        <v>1271</v>
      </c>
      <c r="K79" s="3">
        <v>1174</v>
      </c>
      <c r="L79" s="3">
        <v>1183</v>
      </c>
      <c r="M79" s="3">
        <v>1212</v>
      </c>
      <c r="N79" s="3">
        <v>1519</v>
      </c>
      <c r="O79" s="3">
        <v>1676</v>
      </c>
      <c r="P79" s="3">
        <v>1587</v>
      </c>
      <c r="Q79" s="3">
        <v>1414</v>
      </c>
      <c r="R79" s="3">
        <v>1838</v>
      </c>
      <c r="S79" s="3">
        <v>1797</v>
      </c>
      <c r="T79" s="3">
        <v>1617</v>
      </c>
      <c r="U79" s="3">
        <v>1705</v>
      </c>
      <c r="V79" s="3">
        <v>1856</v>
      </c>
      <c r="W79" s="3">
        <v>1737</v>
      </c>
      <c r="X79" s="3">
        <v>1807</v>
      </c>
      <c r="Y79" s="4">
        <v>0.8019560185185185</v>
      </c>
      <c r="Z79" s="3">
        <v>40</v>
      </c>
      <c r="AA79" s="3">
        <v>69300</v>
      </c>
      <c r="AB79" s="3">
        <v>3184</v>
      </c>
      <c r="AC79" s="3">
        <v>2743</v>
      </c>
      <c r="AD79" s="3">
        <v>2578</v>
      </c>
      <c r="AE79" s="3">
        <v>3270</v>
      </c>
      <c r="AF79" s="3">
        <v>2715</v>
      </c>
      <c r="AG79" s="3">
        <v>2829</v>
      </c>
      <c r="AH79" s="3">
        <v>3277</v>
      </c>
      <c r="AI79" s="3">
        <v>3292</v>
      </c>
      <c r="AJ79" s="4">
        <v>0.80177083333333332</v>
      </c>
      <c r="AK79" s="3">
        <v>40</v>
      </c>
      <c r="AL79" s="3">
        <v>69300</v>
      </c>
      <c r="AM79" s="3">
        <v>9000</v>
      </c>
      <c r="AN79" s="3">
        <v>500</v>
      </c>
      <c r="AO79" s="3">
        <v>402</v>
      </c>
      <c r="AP79" s="3">
        <v>14</v>
      </c>
      <c r="AQ79" s="3">
        <v>80</v>
      </c>
      <c r="AR79" s="3">
        <v>8</v>
      </c>
      <c r="AS79" s="3">
        <v>0</v>
      </c>
      <c r="AT79" s="3">
        <v>62</v>
      </c>
      <c r="AU79" s="3">
        <v>636</v>
      </c>
      <c r="AV79" s="3">
        <v>4</v>
      </c>
      <c r="AW79" s="3">
        <v>10</v>
      </c>
    </row>
    <row r="80" spans="1:49" x14ac:dyDescent="0.25">
      <c r="A80" s="4">
        <v>0.81225694444444441</v>
      </c>
      <c r="B80" s="3">
        <v>40</v>
      </c>
      <c r="C80" s="3">
        <v>78</v>
      </c>
      <c r="D80" s="3">
        <v>70200</v>
      </c>
      <c r="E80" s="3">
        <v>1325</v>
      </c>
      <c r="F80" s="3">
        <v>1327</v>
      </c>
      <c r="G80" s="3">
        <v>1352</v>
      </c>
      <c r="H80" s="3">
        <v>1217</v>
      </c>
      <c r="I80" s="3">
        <v>1192</v>
      </c>
      <c r="J80" s="3">
        <v>1207</v>
      </c>
      <c r="K80" s="3">
        <v>1188</v>
      </c>
      <c r="L80" s="3">
        <v>1246</v>
      </c>
      <c r="M80" s="3">
        <v>1214</v>
      </c>
      <c r="N80" s="3">
        <v>1529</v>
      </c>
      <c r="O80" s="3">
        <v>1657</v>
      </c>
      <c r="P80" s="3">
        <v>1566</v>
      </c>
      <c r="Q80" s="3">
        <v>1497</v>
      </c>
      <c r="R80" s="3">
        <v>1840</v>
      </c>
      <c r="S80" s="3">
        <v>1803</v>
      </c>
      <c r="T80" s="3">
        <v>1642</v>
      </c>
      <c r="U80" s="3">
        <v>1734</v>
      </c>
      <c r="V80" s="3">
        <v>1844</v>
      </c>
      <c r="W80" s="3">
        <v>1834</v>
      </c>
      <c r="X80" s="3">
        <v>1730</v>
      </c>
      <c r="Y80" s="4">
        <v>0.81237268518518524</v>
      </c>
      <c r="Z80" s="3">
        <v>40</v>
      </c>
      <c r="AA80" s="3">
        <v>70200</v>
      </c>
      <c r="AB80" s="3">
        <v>3203</v>
      </c>
      <c r="AC80" s="3">
        <v>2711</v>
      </c>
      <c r="AD80" s="3">
        <v>2568</v>
      </c>
      <c r="AE80" s="3">
        <v>3275</v>
      </c>
      <c r="AF80" s="3">
        <v>2702</v>
      </c>
      <c r="AG80" s="3">
        <v>2801</v>
      </c>
      <c r="AH80" s="3">
        <v>3277</v>
      </c>
      <c r="AI80" s="3">
        <v>3302</v>
      </c>
      <c r="AJ80" s="4">
        <v>0.81218749999999995</v>
      </c>
      <c r="AK80" s="3">
        <v>40</v>
      </c>
      <c r="AL80" s="3">
        <v>70200</v>
      </c>
      <c r="AM80" s="3">
        <v>9900</v>
      </c>
      <c r="AN80" s="3">
        <v>546</v>
      </c>
      <c r="AO80" s="3">
        <v>505</v>
      </c>
      <c r="AP80" s="3">
        <v>15</v>
      </c>
      <c r="AQ80" s="3">
        <v>81</v>
      </c>
      <c r="AR80" s="3">
        <v>14</v>
      </c>
      <c r="AS80" s="3">
        <v>15</v>
      </c>
      <c r="AT80" s="3">
        <v>70</v>
      </c>
      <c r="AU80" s="3">
        <v>550</v>
      </c>
      <c r="AV80" s="3">
        <v>24</v>
      </c>
      <c r="AW80" s="3">
        <v>11</v>
      </c>
    </row>
    <row r="81" spans="1:49" x14ac:dyDescent="0.25">
      <c r="A81" s="4">
        <v>0.82267361111111104</v>
      </c>
      <c r="B81" s="3">
        <v>40</v>
      </c>
      <c r="C81" s="3">
        <v>79</v>
      </c>
      <c r="D81" s="3">
        <v>71100</v>
      </c>
      <c r="E81" s="3">
        <v>1251</v>
      </c>
      <c r="F81" s="3">
        <v>1342</v>
      </c>
      <c r="G81" s="3">
        <v>1327</v>
      </c>
      <c r="H81" s="3">
        <v>1245</v>
      </c>
      <c r="I81" s="3">
        <v>1187</v>
      </c>
      <c r="J81" s="3">
        <v>1232</v>
      </c>
      <c r="K81" s="3">
        <v>1189</v>
      </c>
      <c r="L81" s="3">
        <v>1218</v>
      </c>
      <c r="M81" s="3">
        <v>1248</v>
      </c>
      <c r="N81" s="3">
        <v>1502</v>
      </c>
      <c r="O81" s="3">
        <v>1695</v>
      </c>
      <c r="P81" s="3">
        <v>1574</v>
      </c>
      <c r="Q81" s="3">
        <v>1484</v>
      </c>
      <c r="R81" s="3">
        <v>1832</v>
      </c>
      <c r="S81" s="3">
        <v>1746</v>
      </c>
      <c r="T81" s="3">
        <v>1573</v>
      </c>
      <c r="U81" s="3">
        <v>1682</v>
      </c>
      <c r="V81" s="3">
        <v>1810</v>
      </c>
      <c r="W81" s="3">
        <v>1823</v>
      </c>
      <c r="X81" s="3">
        <v>1744</v>
      </c>
      <c r="Y81" s="4">
        <v>0.82278935185185187</v>
      </c>
      <c r="Z81" s="3">
        <v>40</v>
      </c>
      <c r="AA81" s="3">
        <v>71100</v>
      </c>
      <c r="AB81" s="3">
        <v>3203</v>
      </c>
      <c r="AC81" s="3">
        <v>2705</v>
      </c>
      <c r="AD81" s="3">
        <v>2572</v>
      </c>
      <c r="AE81" s="3">
        <v>3276</v>
      </c>
      <c r="AF81" s="3">
        <v>2710</v>
      </c>
      <c r="AG81" s="3">
        <v>2827</v>
      </c>
      <c r="AH81" s="3">
        <v>3288</v>
      </c>
      <c r="AI81" s="3">
        <v>3314</v>
      </c>
      <c r="AJ81" s="4">
        <v>0.82260416666666669</v>
      </c>
      <c r="AK81" s="3">
        <v>40</v>
      </c>
      <c r="AL81" s="3">
        <v>71100</v>
      </c>
      <c r="AM81" s="3">
        <v>10800</v>
      </c>
      <c r="AN81" s="3">
        <v>492</v>
      </c>
      <c r="AO81" s="3">
        <v>584</v>
      </c>
      <c r="AP81" s="3">
        <v>2</v>
      </c>
      <c r="AQ81" s="3">
        <v>125</v>
      </c>
      <c r="AR81" s="3">
        <v>27</v>
      </c>
      <c r="AS81" s="3">
        <v>14</v>
      </c>
      <c r="AT81" s="3">
        <v>101</v>
      </c>
      <c r="AU81" s="3">
        <v>517</v>
      </c>
      <c r="AV81" s="3">
        <v>13</v>
      </c>
      <c r="AW81" s="3">
        <v>17</v>
      </c>
    </row>
    <row r="82" spans="1:49" x14ac:dyDescent="0.25">
      <c r="A82" s="4">
        <v>0.83309027777777767</v>
      </c>
      <c r="B82" s="3">
        <v>40</v>
      </c>
      <c r="C82" s="3">
        <v>80</v>
      </c>
      <c r="D82" s="3">
        <v>72000</v>
      </c>
      <c r="E82" s="3">
        <v>1247</v>
      </c>
      <c r="F82" s="3">
        <v>1335</v>
      </c>
      <c r="G82" s="3">
        <v>1341</v>
      </c>
      <c r="H82" s="3">
        <v>1250</v>
      </c>
      <c r="I82" s="3">
        <v>1166</v>
      </c>
      <c r="J82" s="3">
        <v>1218</v>
      </c>
      <c r="K82" s="3">
        <v>1165</v>
      </c>
      <c r="L82" s="3">
        <v>1198</v>
      </c>
      <c r="M82" s="3">
        <v>1272</v>
      </c>
      <c r="N82" s="3">
        <v>1515</v>
      </c>
      <c r="O82" s="3">
        <v>1702</v>
      </c>
      <c r="P82" s="3">
        <v>1569</v>
      </c>
      <c r="Q82" s="3">
        <v>1487</v>
      </c>
      <c r="R82" s="3">
        <v>1782</v>
      </c>
      <c r="S82" s="3">
        <v>2727</v>
      </c>
      <c r="T82" s="3">
        <v>1578</v>
      </c>
      <c r="U82" s="3">
        <v>1648</v>
      </c>
      <c r="V82" s="3">
        <v>1822</v>
      </c>
      <c r="W82" s="3">
        <v>1820</v>
      </c>
      <c r="X82" s="3">
        <v>1755</v>
      </c>
      <c r="Y82" s="4">
        <v>0.8332060185185185</v>
      </c>
      <c r="Z82" s="3">
        <v>40</v>
      </c>
      <c r="AA82" s="3">
        <v>72000</v>
      </c>
      <c r="AB82" s="3">
        <v>3223</v>
      </c>
      <c r="AC82" s="3">
        <v>2714</v>
      </c>
      <c r="AD82" s="3">
        <v>2588</v>
      </c>
      <c r="AE82" s="3">
        <v>3286</v>
      </c>
      <c r="AF82" s="3">
        <v>2718</v>
      </c>
      <c r="AG82" s="3">
        <v>2811</v>
      </c>
      <c r="AH82" s="3">
        <v>3316</v>
      </c>
      <c r="AI82" s="3">
        <v>3310</v>
      </c>
      <c r="AJ82" s="4">
        <v>0.83302083333333332</v>
      </c>
      <c r="AK82" s="3">
        <v>40</v>
      </c>
      <c r="AL82" s="3">
        <v>72000</v>
      </c>
      <c r="AM82" s="3">
        <v>11700</v>
      </c>
      <c r="AN82" s="3">
        <v>443</v>
      </c>
      <c r="AO82" s="3">
        <v>532</v>
      </c>
      <c r="AP82" s="3">
        <v>7</v>
      </c>
      <c r="AQ82" s="3">
        <v>299</v>
      </c>
      <c r="AR82" s="3">
        <v>10</v>
      </c>
      <c r="AS82" s="3">
        <v>21</v>
      </c>
      <c r="AT82" s="3">
        <v>95</v>
      </c>
      <c r="AU82" s="3">
        <v>509</v>
      </c>
      <c r="AV82" s="3">
        <v>2</v>
      </c>
      <c r="AW82" s="3">
        <v>17</v>
      </c>
    </row>
    <row r="83" spans="1:49" x14ac:dyDescent="0.25">
      <c r="A83" s="4">
        <v>0.84350694444444452</v>
      </c>
      <c r="B83" s="3">
        <v>40</v>
      </c>
      <c r="C83" s="3">
        <v>81</v>
      </c>
      <c r="D83" s="3">
        <v>72900</v>
      </c>
      <c r="E83" s="3">
        <v>1292</v>
      </c>
      <c r="F83" s="3">
        <v>1360</v>
      </c>
      <c r="G83" s="3">
        <v>1352</v>
      </c>
      <c r="H83" s="3">
        <v>1224</v>
      </c>
      <c r="I83" s="3">
        <v>1146</v>
      </c>
      <c r="J83" s="3">
        <v>1239</v>
      </c>
      <c r="K83" s="3">
        <v>1186</v>
      </c>
      <c r="L83" s="3">
        <v>1218</v>
      </c>
      <c r="M83" s="3">
        <v>1270</v>
      </c>
      <c r="N83" s="3">
        <v>1472</v>
      </c>
      <c r="O83" s="3">
        <v>1719</v>
      </c>
      <c r="P83" s="3">
        <v>1520</v>
      </c>
      <c r="Q83" s="3">
        <v>1575</v>
      </c>
      <c r="R83" s="3">
        <v>1788</v>
      </c>
      <c r="S83" s="3">
        <v>1788</v>
      </c>
      <c r="T83" s="3">
        <v>1550</v>
      </c>
      <c r="U83" s="3">
        <v>1813</v>
      </c>
      <c r="V83" s="3">
        <v>1842</v>
      </c>
      <c r="W83" s="3">
        <v>1809</v>
      </c>
      <c r="X83" s="3">
        <v>1775</v>
      </c>
      <c r="Y83" s="4">
        <v>0.84362268518518524</v>
      </c>
      <c r="Z83" s="3">
        <v>40</v>
      </c>
      <c r="AA83" s="3">
        <v>72900</v>
      </c>
      <c r="AB83" s="3">
        <v>3197</v>
      </c>
      <c r="AC83" s="3">
        <v>2747</v>
      </c>
      <c r="AD83" s="3">
        <v>2567</v>
      </c>
      <c r="AE83" s="3">
        <v>3305</v>
      </c>
      <c r="AF83" s="3">
        <v>2716</v>
      </c>
      <c r="AG83" s="3">
        <v>2827</v>
      </c>
      <c r="AH83" s="3">
        <v>3316</v>
      </c>
      <c r="AI83" s="3">
        <v>3312</v>
      </c>
      <c r="AJ83" s="4">
        <v>0.84343749999999995</v>
      </c>
      <c r="AK83" s="3">
        <v>40</v>
      </c>
      <c r="AL83" s="3">
        <v>72900</v>
      </c>
      <c r="AM83" s="3">
        <v>12600</v>
      </c>
      <c r="AN83" s="3">
        <v>430</v>
      </c>
      <c r="AO83" s="3">
        <v>482</v>
      </c>
      <c r="AP83" s="3">
        <v>3</v>
      </c>
      <c r="AQ83" s="3">
        <v>459</v>
      </c>
      <c r="AR83" s="3">
        <v>18</v>
      </c>
      <c r="AS83" s="3">
        <v>13</v>
      </c>
      <c r="AT83" s="3">
        <v>129</v>
      </c>
      <c r="AU83" s="3">
        <v>542</v>
      </c>
      <c r="AV83" s="3">
        <v>20</v>
      </c>
      <c r="AW83" s="3">
        <v>9</v>
      </c>
    </row>
    <row r="84" spans="1:49" x14ac:dyDescent="0.25">
      <c r="A84" s="4">
        <v>0.85392361111111104</v>
      </c>
      <c r="B84" s="3">
        <v>40</v>
      </c>
      <c r="C84" s="3">
        <v>82</v>
      </c>
      <c r="D84" s="3">
        <v>73800</v>
      </c>
      <c r="E84" s="3">
        <v>1254</v>
      </c>
      <c r="F84" s="3">
        <v>1349</v>
      </c>
      <c r="G84" s="3">
        <v>1348</v>
      </c>
      <c r="H84" s="3">
        <v>1235</v>
      </c>
      <c r="I84" s="3">
        <v>1144</v>
      </c>
      <c r="J84" s="3">
        <v>1207</v>
      </c>
      <c r="K84" s="3">
        <v>1164</v>
      </c>
      <c r="L84" s="3">
        <v>1238</v>
      </c>
      <c r="M84" s="3">
        <v>1290</v>
      </c>
      <c r="N84" s="3">
        <v>1456</v>
      </c>
      <c r="O84" s="3">
        <v>1707</v>
      </c>
      <c r="P84" s="3">
        <v>1527</v>
      </c>
      <c r="Q84" s="3">
        <v>1739</v>
      </c>
      <c r="R84" s="3">
        <v>1755</v>
      </c>
      <c r="S84" s="3">
        <v>1742</v>
      </c>
      <c r="T84" s="3">
        <v>1543</v>
      </c>
      <c r="U84" s="3">
        <v>1765</v>
      </c>
      <c r="V84" s="3">
        <v>1819</v>
      </c>
      <c r="W84" s="3">
        <v>1821</v>
      </c>
      <c r="X84" s="3">
        <v>1762</v>
      </c>
      <c r="Y84" s="4">
        <v>0.85403935185185187</v>
      </c>
      <c r="Z84" s="3">
        <v>40</v>
      </c>
      <c r="AA84" s="3">
        <v>73800</v>
      </c>
      <c r="AB84" s="3">
        <v>3233</v>
      </c>
      <c r="AC84" s="3">
        <v>2771</v>
      </c>
      <c r="AD84" s="3">
        <v>2572</v>
      </c>
      <c r="AE84" s="3">
        <v>3299</v>
      </c>
      <c r="AF84" s="3">
        <v>2724</v>
      </c>
      <c r="AG84" s="3">
        <v>2814</v>
      </c>
      <c r="AH84" s="3">
        <v>3334</v>
      </c>
      <c r="AI84" s="3">
        <v>3349</v>
      </c>
      <c r="AJ84" s="4">
        <v>0.85385416666666669</v>
      </c>
      <c r="AK84" s="3">
        <v>40</v>
      </c>
      <c r="AL84" s="3">
        <v>73800</v>
      </c>
      <c r="AM84" s="3">
        <v>13500</v>
      </c>
      <c r="AN84" s="3">
        <v>433</v>
      </c>
      <c r="AO84" s="3">
        <v>425</v>
      </c>
      <c r="AP84" s="3">
        <v>11</v>
      </c>
      <c r="AQ84" s="3">
        <v>568</v>
      </c>
      <c r="AR84" s="3">
        <v>16</v>
      </c>
      <c r="AS84" s="3">
        <v>0</v>
      </c>
      <c r="AT84" s="3">
        <v>194</v>
      </c>
      <c r="AU84" s="3">
        <v>616</v>
      </c>
      <c r="AV84" s="3">
        <v>19</v>
      </c>
      <c r="AW84" s="3">
        <v>17</v>
      </c>
    </row>
    <row r="85" spans="1:49" x14ac:dyDescent="0.25">
      <c r="A85" s="4">
        <v>0.86434027777777767</v>
      </c>
      <c r="B85" s="3">
        <v>40</v>
      </c>
      <c r="C85" s="3">
        <v>83</v>
      </c>
      <c r="D85" s="3">
        <v>74700</v>
      </c>
      <c r="E85" s="3">
        <v>1285</v>
      </c>
      <c r="F85" s="3">
        <v>1377</v>
      </c>
      <c r="G85" s="3">
        <v>1351</v>
      </c>
      <c r="H85" s="3">
        <v>1225</v>
      </c>
      <c r="I85" s="3">
        <v>1163</v>
      </c>
      <c r="J85" s="3">
        <v>1251</v>
      </c>
      <c r="K85" s="3">
        <v>1144</v>
      </c>
      <c r="L85" s="3">
        <v>1203</v>
      </c>
      <c r="M85" s="3">
        <v>1270</v>
      </c>
      <c r="N85" s="3">
        <v>1455</v>
      </c>
      <c r="O85" s="3">
        <v>1782</v>
      </c>
      <c r="P85" s="3">
        <v>1538</v>
      </c>
      <c r="Q85" s="3">
        <v>1703</v>
      </c>
      <c r="R85" s="3">
        <v>1751</v>
      </c>
      <c r="S85" s="3">
        <v>1709</v>
      </c>
      <c r="T85" s="3">
        <v>1584</v>
      </c>
      <c r="U85" s="3">
        <v>1745</v>
      </c>
      <c r="V85" s="3">
        <v>1835</v>
      </c>
      <c r="W85" s="3">
        <v>1802</v>
      </c>
      <c r="X85" s="3">
        <v>1753</v>
      </c>
      <c r="Y85" s="4">
        <v>0.8644560185185185</v>
      </c>
      <c r="Z85" s="3">
        <v>40</v>
      </c>
      <c r="AA85" s="3">
        <v>74700</v>
      </c>
      <c r="AB85" s="3">
        <v>3241</v>
      </c>
      <c r="AC85" s="3">
        <v>2762</v>
      </c>
      <c r="AD85" s="3">
        <v>2591</v>
      </c>
      <c r="AE85" s="3">
        <v>3311</v>
      </c>
      <c r="AF85" s="3">
        <v>2739</v>
      </c>
      <c r="AG85" s="3">
        <v>2820</v>
      </c>
      <c r="AH85" s="3">
        <v>3314</v>
      </c>
      <c r="AI85" s="3">
        <v>3336</v>
      </c>
      <c r="AJ85" s="4">
        <v>0.86427083333333332</v>
      </c>
      <c r="AK85" s="3">
        <v>40</v>
      </c>
      <c r="AL85" s="3">
        <v>74700</v>
      </c>
      <c r="AM85" s="3">
        <v>14400</v>
      </c>
      <c r="AN85" s="3">
        <v>465</v>
      </c>
      <c r="AO85" s="3">
        <v>452</v>
      </c>
      <c r="AP85" s="3">
        <v>10</v>
      </c>
      <c r="AQ85" s="3">
        <v>584</v>
      </c>
      <c r="AR85" s="3">
        <v>27</v>
      </c>
      <c r="AS85" s="3">
        <v>22</v>
      </c>
      <c r="AT85" s="3">
        <v>364</v>
      </c>
      <c r="AU85" s="3">
        <v>657</v>
      </c>
      <c r="AV85" s="3">
        <v>27</v>
      </c>
      <c r="AW85" s="3">
        <v>0</v>
      </c>
    </row>
    <row r="86" spans="1:49" x14ac:dyDescent="0.25">
      <c r="A86" s="4">
        <v>0.87475694444444441</v>
      </c>
      <c r="B86" s="3">
        <v>40</v>
      </c>
      <c r="C86" s="3">
        <v>84</v>
      </c>
      <c r="D86" s="3">
        <v>75600</v>
      </c>
      <c r="E86" s="3">
        <v>1266</v>
      </c>
      <c r="F86" s="3">
        <v>1325</v>
      </c>
      <c r="G86" s="3">
        <v>1352</v>
      </c>
      <c r="H86" s="3">
        <v>1209</v>
      </c>
      <c r="I86" s="3">
        <v>1189</v>
      </c>
      <c r="J86" s="3">
        <v>1222</v>
      </c>
      <c r="K86" s="3">
        <v>1129</v>
      </c>
      <c r="L86" s="3">
        <v>1237</v>
      </c>
      <c r="M86" s="3">
        <v>1317</v>
      </c>
      <c r="N86" s="3">
        <v>1468</v>
      </c>
      <c r="O86" s="3">
        <v>1764</v>
      </c>
      <c r="P86" s="3">
        <v>1557</v>
      </c>
      <c r="Q86" s="3">
        <v>1715</v>
      </c>
      <c r="R86" s="3">
        <v>1746</v>
      </c>
      <c r="S86" s="3">
        <v>1634</v>
      </c>
      <c r="T86" s="3">
        <v>1694</v>
      </c>
      <c r="U86" s="3">
        <v>1702</v>
      </c>
      <c r="V86" s="3">
        <v>1785</v>
      </c>
      <c r="W86" s="3">
        <v>1827</v>
      </c>
      <c r="X86" s="3">
        <v>1755</v>
      </c>
      <c r="Y86" s="4">
        <v>0.87487268518518524</v>
      </c>
      <c r="Z86" s="3">
        <v>40</v>
      </c>
      <c r="AA86" s="3">
        <v>75600</v>
      </c>
      <c r="AB86" s="3">
        <v>3229</v>
      </c>
      <c r="AC86" s="3">
        <v>2752</v>
      </c>
      <c r="AD86" s="3">
        <v>2553</v>
      </c>
      <c r="AE86" s="3">
        <v>3293</v>
      </c>
      <c r="AF86" s="3">
        <v>2746</v>
      </c>
      <c r="AG86" s="3">
        <v>2837</v>
      </c>
      <c r="AH86" s="3">
        <v>3343</v>
      </c>
      <c r="AI86" s="3">
        <v>3347</v>
      </c>
      <c r="AJ86" s="4">
        <v>0.87468749999999995</v>
      </c>
      <c r="AK86" s="3">
        <v>40</v>
      </c>
      <c r="AL86" s="3">
        <v>75600</v>
      </c>
      <c r="AM86" s="3">
        <v>15300</v>
      </c>
      <c r="AN86" s="3">
        <v>509</v>
      </c>
      <c r="AO86" s="3">
        <v>470</v>
      </c>
      <c r="AP86" s="3">
        <v>15</v>
      </c>
      <c r="AQ86" s="3">
        <v>542</v>
      </c>
      <c r="AR86" s="3">
        <v>29</v>
      </c>
      <c r="AS86" s="3">
        <v>9</v>
      </c>
      <c r="AT86" s="3">
        <v>511</v>
      </c>
      <c r="AU86" s="3">
        <v>648</v>
      </c>
      <c r="AV86" s="3">
        <v>2</v>
      </c>
      <c r="AW86" s="3">
        <v>14</v>
      </c>
    </row>
    <row r="87" spans="1:49" x14ac:dyDescent="0.25">
      <c r="A87" s="4">
        <v>0.88517361111111115</v>
      </c>
      <c r="B87" s="3">
        <v>40</v>
      </c>
      <c r="C87" s="3">
        <v>85</v>
      </c>
      <c r="D87" s="3">
        <v>76500</v>
      </c>
      <c r="E87" s="3">
        <v>1236</v>
      </c>
      <c r="F87" s="3">
        <v>1332</v>
      </c>
      <c r="G87" s="3">
        <v>1364</v>
      </c>
      <c r="H87" s="3">
        <v>1203</v>
      </c>
      <c r="I87" s="3">
        <v>1225</v>
      </c>
      <c r="J87" s="3">
        <v>1186</v>
      </c>
      <c r="K87" s="3">
        <v>1121</v>
      </c>
      <c r="L87" s="3">
        <v>1246</v>
      </c>
      <c r="M87" s="3">
        <v>1285</v>
      </c>
      <c r="N87" s="3">
        <v>1490</v>
      </c>
      <c r="O87" s="3">
        <v>1740</v>
      </c>
      <c r="P87" s="3">
        <v>1547</v>
      </c>
      <c r="Q87" s="3">
        <v>1734</v>
      </c>
      <c r="R87" s="3">
        <v>1694</v>
      </c>
      <c r="S87" s="3">
        <v>1645</v>
      </c>
      <c r="T87" s="3">
        <v>1578</v>
      </c>
      <c r="U87" s="3">
        <v>1680</v>
      </c>
      <c r="V87" s="3">
        <v>1750</v>
      </c>
      <c r="W87" s="3">
        <v>1830</v>
      </c>
      <c r="X87" s="3">
        <v>1767</v>
      </c>
      <c r="Y87" s="4">
        <v>0.88528935185185187</v>
      </c>
      <c r="Z87" s="3">
        <v>40</v>
      </c>
      <c r="AA87" s="3">
        <v>76500</v>
      </c>
      <c r="AB87" s="3">
        <v>3259</v>
      </c>
      <c r="AC87" s="3">
        <v>2744</v>
      </c>
      <c r="AD87" s="3">
        <v>2544</v>
      </c>
      <c r="AE87" s="3">
        <v>3314</v>
      </c>
      <c r="AF87" s="3">
        <v>2732</v>
      </c>
      <c r="AG87" s="3">
        <v>2820</v>
      </c>
      <c r="AH87" s="3">
        <v>3359</v>
      </c>
      <c r="AI87" s="3">
        <v>3351</v>
      </c>
      <c r="AJ87" s="4">
        <v>0.88510416666666669</v>
      </c>
      <c r="AK87" s="3">
        <v>40</v>
      </c>
      <c r="AL87" s="3">
        <v>76500</v>
      </c>
      <c r="AM87" s="3">
        <v>16200</v>
      </c>
      <c r="AN87" s="3">
        <v>527</v>
      </c>
      <c r="AO87" s="3">
        <v>501</v>
      </c>
      <c r="AP87" s="3">
        <v>7</v>
      </c>
      <c r="AQ87" s="3">
        <v>512</v>
      </c>
      <c r="AR87" s="3">
        <v>25</v>
      </c>
      <c r="AS87" s="3">
        <v>0</v>
      </c>
      <c r="AT87" s="3">
        <v>616</v>
      </c>
      <c r="AU87" s="3">
        <v>670</v>
      </c>
      <c r="AV87" s="3">
        <v>1</v>
      </c>
      <c r="AW87" s="3">
        <v>5</v>
      </c>
    </row>
    <row r="88" spans="1:49" x14ac:dyDescent="0.25">
      <c r="A88" s="4">
        <v>0.89559027777777767</v>
      </c>
      <c r="B88" s="3">
        <v>40</v>
      </c>
      <c r="C88" s="3">
        <v>86</v>
      </c>
      <c r="D88" s="3">
        <v>77400</v>
      </c>
      <c r="E88" s="3">
        <v>1267</v>
      </c>
      <c r="F88" s="3">
        <v>1375</v>
      </c>
      <c r="G88" s="3">
        <v>1377</v>
      </c>
      <c r="H88" s="3">
        <v>1221</v>
      </c>
      <c r="I88" s="3">
        <v>1170</v>
      </c>
      <c r="J88" s="3">
        <v>1226</v>
      </c>
      <c r="K88" s="3">
        <v>1135</v>
      </c>
      <c r="L88" s="3">
        <v>1202</v>
      </c>
      <c r="M88" s="3">
        <v>1244</v>
      </c>
      <c r="N88" s="3">
        <v>1493</v>
      </c>
      <c r="O88" s="3">
        <v>1738</v>
      </c>
      <c r="P88" s="3">
        <v>1652</v>
      </c>
      <c r="Q88" s="3">
        <v>1657</v>
      </c>
      <c r="R88" s="3">
        <v>1799</v>
      </c>
      <c r="S88" s="3">
        <v>1635</v>
      </c>
      <c r="T88" s="3">
        <v>1608</v>
      </c>
      <c r="U88" s="3">
        <v>1651</v>
      </c>
      <c r="V88" s="3">
        <v>1718</v>
      </c>
      <c r="W88" s="3">
        <v>1829</v>
      </c>
      <c r="X88" s="3">
        <v>1724</v>
      </c>
      <c r="Y88" s="4">
        <v>0.8957060185185185</v>
      </c>
      <c r="Z88" s="3">
        <v>40</v>
      </c>
      <c r="AA88" s="3">
        <v>77400</v>
      </c>
      <c r="AB88" s="3">
        <v>3266</v>
      </c>
      <c r="AC88" s="3">
        <v>2748</v>
      </c>
      <c r="AD88" s="3">
        <v>2560</v>
      </c>
      <c r="AE88" s="3">
        <v>3329</v>
      </c>
      <c r="AF88" s="3">
        <v>2763</v>
      </c>
      <c r="AG88" s="3">
        <v>2807</v>
      </c>
      <c r="AH88" s="3">
        <v>3355</v>
      </c>
      <c r="AI88" s="3">
        <v>3367</v>
      </c>
      <c r="AJ88" s="4">
        <v>0.89552083333333332</v>
      </c>
      <c r="AK88" s="3">
        <v>40</v>
      </c>
      <c r="AL88" s="3">
        <v>77400</v>
      </c>
      <c r="AM88" s="3">
        <v>17100</v>
      </c>
      <c r="AN88" s="3">
        <v>524</v>
      </c>
      <c r="AO88" s="3">
        <v>515</v>
      </c>
      <c r="AP88" s="3">
        <v>5</v>
      </c>
      <c r="AQ88" s="3">
        <v>495</v>
      </c>
      <c r="AR88" s="3">
        <v>28</v>
      </c>
      <c r="AS88" s="3">
        <v>6</v>
      </c>
      <c r="AT88" s="3">
        <v>618</v>
      </c>
      <c r="AU88" s="3">
        <v>640</v>
      </c>
      <c r="AV88" s="3">
        <v>0</v>
      </c>
      <c r="AW88" s="3">
        <v>11</v>
      </c>
    </row>
    <row r="89" spans="1:49" x14ac:dyDescent="0.25">
      <c r="A89" s="4">
        <v>0.90600694444444441</v>
      </c>
      <c r="B89" s="3">
        <v>40</v>
      </c>
      <c r="C89" s="3">
        <v>87</v>
      </c>
      <c r="D89" s="3">
        <v>78300</v>
      </c>
      <c r="E89" s="3">
        <v>1224</v>
      </c>
      <c r="F89" s="3">
        <v>1381</v>
      </c>
      <c r="G89" s="3">
        <v>1340</v>
      </c>
      <c r="H89" s="3">
        <v>1209</v>
      </c>
      <c r="I89" s="3">
        <v>1179</v>
      </c>
      <c r="J89" s="3">
        <v>1215</v>
      </c>
      <c r="K89" s="3">
        <v>1141</v>
      </c>
      <c r="L89" s="3">
        <v>1227</v>
      </c>
      <c r="M89" s="3">
        <v>1283</v>
      </c>
      <c r="N89" s="3">
        <v>1504</v>
      </c>
      <c r="O89" s="3">
        <v>1735</v>
      </c>
      <c r="P89" s="3">
        <v>1543</v>
      </c>
      <c r="Q89" s="3">
        <v>1653</v>
      </c>
      <c r="R89" s="3">
        <v>1756</v>
      </c>
      <c r="S89" s="3">
        <v>1682</v>
      </c>
      <c r="T89" s="3">
        <v>1532</v>
      </c>
      <c r="U89" s="3">
        <v>1646</v>
      </c>
      <c r="V89" s="3">
        <v>1666</v>
      </c>
      <c r="W89" s="3">
        <v>1825</v>
      </c>
      <c r="X89" s="3">
        <v>1706</v>
      </c>
      <c r="AB89">
        <v>32903.892308893141</v>
      </c>
      <c r="AC89">
        <v>20892.054150315289</v>
      </c>
      <c r="AD89">
        <v>21632.57830508714</v>
      </c>
      <c r="AE89">
        <v>18186.66019557769</v>
      </c>
      <c r="AF89">
        <v>18684.08911648906</v>
      </c>
      <c r="AG89">
        <v>19338.611266585489</v>
      </c>
      <c r="AH89">
        <v>19649.46957572535</v>
      </c>
      <c r="AI89">
        <v>15561.988513358259</v>
      </c>
      <c r="AJ89" s="4">
        <v>0.90593749999999995</v>
      </c>
      <c r="AK89" s="3">
        <v>40</v>
      </c>
      <c r="AL89" s="3">
        <v>78300</v>
      </c>
      <c r="AM89" s="3">
        <v>18000</v>
      </c>
      <c r="AN89" s="3">
        <v>520</v>
      </c>
      <c r="AO89" s="3">
        <v>494</v>
      </c>
      <c r="AP89" s="3">
        <v>3</v>
      </c>
      <c r="AQ89" s="3">
        <v>481</v>
      </c>
      <c r="AR89" s="3">
        <v>68</v>
      </c>
      <c r="AS89" s="3">
        <v>17</v>
      </c>
      <c r="AT89" s="3">
        <v>559</v>
      </c>
      <c r="AU89" s="3">
        <v>625</v>
      </c>
      <c r="AV89" s="3">
        <v>3</v>
      </c>
      <c r="AW89" s="3">
        <v>7</v>
      </c>
    </row>
    <row r="90" spans="1:49" x14ac:dyDescent="0.25">
      <c r="A90" s="4">
        <v>0.91642361111111104</v>
      </c>
      <c r="B90" s="3">
        <v>40</v>
      </c>
      <c r="C90" s="3">
        <v>88</v>
      </c>
      <c r="D90" s="3">
        <v>79200</v>
      </c>
      <c r="E90" s="3">
        <v>1196</v>
      </c>
      <c r="F90" s="3">
        <v>1351</v>
      </c>
      <c r="G90" s="3">
        <v>1297</v>
      </c>
      <c r="H90" s="3">
        <v>1187</v>
      </c>
      <c r="I90" s="3">
        <v>1149</v>
      </c>
      <c r="J90" s="3">
        <v>1169</v>
      </c>
      <c r="K90" s="3">
        <v>1188</v>
      </c>
      <c r="L90" s="3">
        <v>1222</v>
      </c>
      <c r="M90" s="3">
        <v>1268</v>
      </c>
      <c r="N90" s="3">
        <v>1474</v>
      </c>
      <c r="O90" s="3">
        <v>1724</v>
      </c>
      <c r="P90" s="3">
        <v>1540</v>
      </c>
      <c r="Q90" s="3">
        <v>1637</v>
      </c>
      <c r="R90" s="3">
        <v>1718</v>
      </c>
      <c r="S90" s="3">
        <v>1602</v>
      </c>
      <c r="T90" s="3">
        <v>1514</v>
      </c>
      <c r="U90" s="3">
        <v>1659</v>
      </c>
      <c r="V90" s="3">
        <v>1626</v>
      </c>
      <c r="W90" s="3">
        <v>1824</v>
      </c>
      <c r="X90" s="3">
        <v>1690</v>
      </c>
      <c r="AB90">
        <v>3.5719585758115337E-4</v>
      </c>
      <c r="AC90">
        <v>4.9465204996986976E-4</v>
      </c>
      <c r="AD90">
        <v>4.8991846915155527E-4</v>
      </c>
      <c r="AE90">
        <v>8.2289709057891628E-4</v>
      </c>
      <c r="AF90">
        <v>5.4699229307762873E-4</v>
      </c>
      <c r="AG90">
        <v>4.8285138365056261E-4</v>
      </c>
      <c r="AH90">
        <v>5.3612945528270475E-4</v>
      </c>
      <c r="AI90">
        <v>8.2565248368256141E-4</v>
      </c>
      <c r="AJ90" s="4">
        <v>0.91635416666666669</v>
      </c>
      <c r="AK90" s="3">
        <v>40</v>
      </c>
      <c r="AL90" s="3">
        <v>79200</v>
      </c>
      <c r="AM90" s="3">
        <v>18900</v>
      </c>
      <c r="AN90" s="3">
        <v>533</v>
      </c>
      <c r="AO90" s="3">
        <v>471</v>
      </c>
      <c r="AP90" s="3">
        <v>20</v>
      </c>
      <c r="AQ90" s="3">
        <v>525</v>
      </c>
      <c r="AR90" s="3">
        <v>171</v>
      </c>
      <c r="AS90" s="3">
        <v>11</v>
      </c>
      <c r="AT90" s="3">
        <v>527</v>
      </c>
      <c r="AU90" s="3">
        <v>624</v>
      </c>
      <c r="AV90" s="3">
        <v>1</v>
      </c>
      <c r="AW90" s="3">
        <v>3</v>
      </c>
    </row>
    <row r="91" spans="1:49" x14ac:dyDescent="0.25">
      <c r="A91" s="4">
        <v>0.92684027777777789</v>
      </c>
      <c r="B91" s="3">
        <v>40</v>
      </c>
      <c r="C91" s="3">
        <v>89</v>
      </c>
      <c r="D91" s="3">
        <v>80100</v>
      </c>
      <c r="E91" s="3">
        <v>1220</v>
      </c>
      <c r="F91" s="3">
        <v>1355</v>
      </c>
      <c r="G91" s="3">
        <v>1322</v>
      </c>
      <c r="H91" s="3">
        <v>1245</v>
      </c>
      <c r="I91" s="3">
        <v>1142</v>
      </c>
      <c r="J91" s="3">
        <v>1206</v>
      </c>
      <c r="K91" s="3">
        <v>1161</v>
      </c>
      <c r="L91" s="3">
        <v>1240</v>
      </c>
      <c r="M91" s="3">
        <v>1262</v>
      </c>
      <c r="N91" s="3">
        <v>1469</v>
      </c>
      <c r="O91" s="3">
        <v>1840</v>
      </c>
      <c r="P91" s="3">
        <v>1516</v>
      </c>
      <c r="Q91" s="3">
        <v>1717</v>
      </c>
      <c r="R91" s="3">
        <v>1709</v>
      </c>
      <c r="S91" s="3">
        <v>1565</v>
      </c>
      <c r="T91" s="3">
        <v>1538</v>
      </c>
      <c r="U91" s="3">
        <v>1614</v>
      </c>
      <c r="V91" s="3">
        <v>1622</v>
      </c>
      <c r="W91" s="3">
        <v>1767</v>
      </c>
      <c r="X91" s="3">
        <v>1694</v>
      </c>
      <c r="AB91">
        <v>3137.6593418981352</v>
      </c>
      <c r="AC91">
        <v>2738.1043851700629</v>
      </c>
      <c r="AD91">
        <v>2617.6262002932499</v>
      </c>
      <c r="AE91">
        <v>3219.667461492259</v>
      </c>
      <c r="AF91">
        <v>2711.9491373191681</v>
      </c>
      <c r="AG91">
        <v>2764.5137024891119</v>
      </c>
      <c r="AH91">
        <v>3204.7497377327709</v>
      </c>
      <c r="AI91">
        <v>3231.7075904902031</v>
      </c>
      <c r="AJ91" s="4">
        <v>0.92677083333333332</v>
      </c>
      <c r="AK91" s="3">
        <v>40</v>
      </c>
      <c r="AL91" s="3">
        <v>80100</v>
      </c>
      <c r="AM91" s="3">
        <v>19800</v>
      </c>
      <c r="AN91" s="3">
        <v>508</v>
      </c>
      <c r="AO91" s="3">
        <v>488</v>
      </c>
      <c r="AP91" s="3">
        <v>27</v>
      </c>
      <c r="AQ91" s="3">
        <v>566</v>
      </c>
      <c r="AR91" s="3">
        <v>309</v>
      </c>
      <c r="AS91" s="3">
        <v>16</v>
      </c>
      <c r="AT91" s="3">
        <v>539</v>
      </c>
      <c r="AU91" s="3">
        <v>604</v>
      </c>
      <c r="AV91" s="3">
        <v>8</v>
      </c>
      <c r="AW91" s="3">
        <v>8</v>
      </c>
    </row>
    <row r="92" spans="1:49" x14ac:dyDescent="0.25">
      <c r="A92" s="4">
        <v>0.93725694444444441</v>
      </c>
      <c r="B92" s="3">
        <v>40</v>
      </c>
      <c r="C92" s="3">
        <v>90</v>
      </c>
      <c r="D92" s="3">
        <v>81000</v>
      </c>
      <c r="E92" s="3">
        <v>1221</v>
      </c>
      <c r="F92" s="3">
        <v>1325</v>
      </c>
      <c r="G92" s="3">
        <v>1277</v>
      </c>
      <c r="H92" s="3">
        <v>1235</v>
      </c>
      <c r="I92" s="3">
        <v>1125</v>
      </c>
      <c r="J92" s="3">
        <v>1180</v>
      </c>
      <c r="K92" s="3">
        <v>1193</v>
      </c>
      <c r="L92" s="3">
        <v>1225</v>
      </c>
      <c r="M92" s="3">
        <v>1262</v>
      </c>
      <c r="N92" s="3">
        <v>1474</v>
      </c>
      <c r="O92" s="3">
        <v>1826</v>
      </c>
      <c r="P92" s="3">
        <v>2242</v>
      </c>
      <c r="Q92" s="3">
        <v>1678</v>
      </c>
      <c r="R92" s="3">
        <v>1754</v>
      </c>
      <c r="S92" s="3">
        <v>1573</v>
      </c>
      <c r="T92" s="3">
        <v>1530</v>
      </c>
      <c r="U92" s="3">
        <v>1610</v>
      </c>
      <c r="V92" s="3">
        <v>1546</v>
      </c>
      <c r="W92" s="3">
        <v>1766</v>
      </c>
      <c r="X92" s="3">
        <v>1691</v>
      </c>
      <c r="AB92">
        <v>-9.6162077223159859</v>
      </c>
      <c r="AC92">
        <v>11.905964982655769</v>
      </c>
      <c r="AD92">
        <v>15.29417326414046</v>
      </c>
      <c r="AE92">
        <v>5.1148329218276221</v>
      </c>
      <c r="AF92">
        <v>12.03472495453698</v>
      </c>
      <c r="AG92">
        <v>-1.2288707156558221</v>
      </c>
      <c r="AH92">
        <v>-4.7459099894974628</v>
      </c>
      <c r="AI92">
        <v>5.7916677710014044</v>
      </c>
      <c r="AJ92" s="4">
        <v>0.93718749999999995</v>
      </c>
      <c r="AK92" s="3">
        <v>40</v>
      </c>
      <c r="AL92" s="3">
        <v>81000</v>
      </c>
      <c r="AM92" s="3">
        <v>20700</v>
      </c>
      <c r="AN92" s="3">
        <v>490</v>
      </c>
      <c r="AO92" s="3">
        <v>471</v>
      </c>
      <c r="AP92" s="3">
        <v>20</v>
      </c>
      <c r="AQ92" s="3">
        <v>595</v>
      </c>
      <c r="AR92" s="3">
        <v>413</v>
      </c>
      <c r="AS92" s="3">
        <v>29</v>
      </c>
      <c r="AT92" s="3">
        <v>603</v>
      </c>
      <c r="AU92" s="3">
        <v>617</v>
      </c>
      <c r="AV92" s="3">
        <v>5</v>
      </c>
      <c r="AW92" s="3">
        <v>12</v>
      </c>
    </row>
    <row r="93" spans="1:49" x14ac:dyDescent="0.25">
      <c r="A93" s="4">
        <v>0.94767361111111104</v>
      </c>
      <c r="B93" s="3">
        <v>40</v>
      </c>
      <c r="C93" s="3">
        <v>91</v>
      </c>
      <c r="D93" s="3">
        <v>81900</v>
      </c>
      <c r="E93" s="3">
        <v>1237</v>
      </c>
      <c r="F93" s="3">
        <v>1331</v>
      </c>
      <c r="G93" s="3">
        <v>1283</v>
      </c>
      <c r="H93" s="3">
        <v>1244</v>
      </c>
      <c r="I93" s="3">
        <v>1149</v>
      </c>
      <c r="J93" s="3">
        <v>1202</v>
      </c>
      <c r="K93" s="3">
        <v>1170</v>
      </c>
      <c r="L93" s="3">
        <v>1215</v>
      </c>
      <c r="M93" s="3">
        <v>1238</v>
      </c>
      <c r="N93" s="3">
        <v>1458</v>
      </c>
      <c r="O93" s="3">
        <v>1817</v>
      </c>
      <c r="P93" s="3">
        <v>1477</v>
      </c>
      <c r="Q93" s="3">
        <v>1686</v>
      </c>
      <c r="R93" s="3">
        <v>1847</v>
      </c>
      <c r="S93" s="3">
        <v>1647</v>
      </c>
      <c r="T93" s="3">
        <v>1547</v>
      </c>
      <c r="U93" s="3">
        <v>1578</v>
      </c>
      <c r="V93" s="3">
        <v>1518</v>
      </c>
      <c r="W93" s="3">
        <v>1807</v>
      </c>
      <c r="X93" s="3">
        <v>1676</v>
      </c>
      <c r="AJ93" s="4">
        <v>0.94760416666666669</v>
      </c>
      <c r="AK93" s="3">
        <v>40</v>
      </c>
      <c r="AL93" s="3">
        <v>81900</v>
      </c>
      <c r="AM93" s="3">
        <v>21600</v>
      </c>
      <c r="AN93" s="3">
        <v>496</v>
      </c>
      <c r="AO93" s="3">
        <v>455</v>
      </c>
      <c r="AP93" s="3">
        <v>27</v>
      </c>
      <c r="AQ93" s="3">
        <v>612</v>
      </c>
      <c r="AR93" s="3">
        <v>487</v>
      </c>
      <c r="AS93" s="3">
        <v>30</v>
      </c>
      <c r="AT93" s="3">
        <v>640</v>
      </c>
      <c r="AU93" s="3">
        <v>600</v>
      </c>
      <c r="AV93" s="3">
        <v>2</v>
      </c>
      <c r="AW93" s="3">
        <v>0</v>
      </c>
    </row>
    <row r="94" spans="1:49" x14ac:dyDescent="0.25">
      <c r="A94" s="4">
        <v>0.95809027777777767</v>
      </c>
      <c r="B94" s="3">
        <v>40</v>
      </c>
      <c r="C94" s="3">
        <v>92</v>
      </c>
      <c r="D94" s="3">
        <v>82800</v>
      </c>
      <c r="E94" s="3">
        <v>1212</v>
      </c>
      <c r="F94" s="3">
        <v>1305</v>
      </c>
      <c r="G94" s="3">
        <v>1305</v>
      </c>
      <c r="H94" s="3">
        <v>1194</v>
      </c>
      <c r="I94" s="3">
        <v>1141</v>
      </c>
      <c r="J94" s="3">
        <v>1240</v>
      </c>
      <c r="K94" s="3">
        <v>1162</v>
      </c>
      <c r="L94" s="3">
        <v>1219</v>
      </c>
      <c r="M94" s="3">
        <v>1228</v>
      </c>
      <c r="N94" s="3">
        <v>1457</v>
      </c>
      <c r="O94" s="3">
        <v>1787</v>
      </c>
      <c r="P94" s="3">
        <v>1490</v>
      </c>
      <c r="Q94" s="3">
        <v>1652</v>
      </c>
      <c r="R94" s="3">
        <v>1662</v>
      </c>
      <c r="S94" s="3">
        <v>1643</v>
      </c>
      <c r="T94" s="3">
        <v>1541</v>
      </c>
      <c r="U94" s="3">
        <v>1603</v>
      </c>
      <c r="V94" s="3">
        <v>1482</v>
      </c>
      <c r="W94" s="3">
        <v>1789</v>
      </c>
      <c r="X94" s="3">
        <v>1673</v>
      </c>
      <c r="AJ94" s="4">
        <v>0.95802083333333332</v>
      </c>
      <c r="AK94" s="3">
        <v>40</v>
      </c>
      <c r="AL94" s="3">
        <v>82800</v>
      </c>
      <c r="AM94" s="3">
        <v>22500</v>
      </c>
      <c r="AN94" s="3">
        <v>491</v>
      </c>
      <c r="AO94" s="3">
        <v>458</v>
      </c>
      <c r="AP94" s="3">
        <v>20</v>
      </c>
      <c r="AQ94" s="3">
        <v>590</v>
      </c>
      <c r="AR94" s="3">
        <v>491</v>
      </c>
      <c r="AS94" s="3">
        <v>41</v>
      </c>
      <c r="AT94" s="3">
        <v>621</v>
      </c>
      <c r="AU94" s="3">
        <v>566</v>
      </c>
      <c r="AV94" s="3">
        <v>10</v>
      </c>
      <c r="AW94" s="3">
        <v>29</v>
      </c>
    </row>
    <row r="95" spans="1:49" x14ac:dyDescent="0.25">
      <c r="A95" s="4">
        <v>0.96850694444444452</v>
      </c>
      <c r="B95" s="3">
        <v>40</v>
      </c>
      <c r="C95" s="3">
        <v>93</v>
      </c>
      <c r="D95" s="3">
        <v>83700</v>
      </c>
      <c r="E95" s="3">
        <v>1213</v>
      </c>
      <c r="F95" s="3">
        <v>1278</v>
      </c>
      <c r="G95" s="3">
        <v>1306</v>
      </c>
      <c r="H95" s="3">
        <v>1221</v>
      </c>
      <c r="I95" s="3">
        <v>1133</v>
      </c>
      <c r="J95" s="3">
        <v>1223</v>
      </c>
      <c r="K95" s="3">
        <v>1195</v>
      </c>
      <c r="L95" s="3">
        <v>1211</v>
      </c>
      <c r="M95" s="3">
        <v>1232</v>
      </c>
      <c r="N95" s="3">
        <v>1459</v>
      </c>
      <c r="O95" s="3">
        <v>1782</v>
      </c>
      <c r="P95" s="3">
        <v>1506</v>
      </c>
      <c r="Q95" s="3">
        <v>1620</v>
      </c>
      <c r="R95" s="3">
        <v>1640</v>
      </c>
      <c r="S95" s="3">
        <v>1750</v>
      </c>
      <c r="T95" s="3">
        <v>1512</v>
      </c>
      <c r="U95" s="3">
        <v>1565</v>
      </c>
      <c r="V95" s="3">
        <v>1452</v>
      </c>
      <c r="W95" s="3">
        <v>1790</v>
      </c>
      <c r="X95" s="3">
        <v>1694</v>
      </c>
      <c r="AJ95" s="4">
        <v>0.96843749999999995</v>
      </c>
      <c r="AK95" s="3">
        <v>40</v>
      </c>
      <c r="AL95" s="3">
        <v>83700</v>
      </c>
      <c r="AM95" s="3">
        <v>23400</v>
      </c>
      <c r="AN95" s="3">
        <v>501</v>
      </c>
      <c r="AO95" s="3">
        <v>422</v>
      </c>
      <c r="AP95" s="3">
        <v>28</v>
      </c>
      <c r="AQ95" s="3">
        <v>565</v>
      </c>
      <c r="AR95" s="3">
        <v>454</v>
      </c>
      <c r="AS95" s="3">
        <v>51</v>
      </c>
      <c r="AT95" s="3">
        <v>628</v>
      </c>
      <c r="AU95" s="3">
        <v>566</v>
      </c>
      <c r="AV95" s="3">
        <v>6</v>
      </c>
      <c r="AW95" s="3">
        <v>22</v>
      </c>
    </row>
    <row r="96" spans="1:49" x14ac:dyDescent="0.25">
      <c r="A96" s="4">
        <v>0.97892361111111104</v>
      </c>
      <c r="B96" s="3">
        <v>40</v>
      </c>
      <c r="C96" s="3">
        <v>94</v>
      </c>
      <c r="D96" s="3">
        <v>84600</v>
      </c>
      <c r="E96" s="3">
        <v>1200</v>
      </c>
      <c r="F96" s="3">
        <v>1322</v>
      </c>
      <c r="G96" s="3">
        <v>1306</v>
      </c>
      <c r="H96" s="3">
        <v>1237</v>
      </c>
      <c r="I96" s="3">
        <v>1148</v>
      </c>
      <c r="J96" s="3">
        <v>1221</v>
      </c>
      <c r="K96" s="3">
        <v>1187</v>
      </c>
      <c r="L96" s="3">
        <v>1189</v>
      </c>
      <c r="M96" s="3">
        <v>1251</v>
      </c>
      <c r="N96" s="3">
        <v>1440</v>
      </c>
      <c r="O96" s="3">
        <v>1754</v>
      </c>
      <c r="P96" s="3">
        <v>1487</v>
      </c>
      <c r="Q96" s="3">
        <v>1611</v>
      </c>
      <c r="R96" s="3">
        <v>1624</v>
      </c>
      <c r="S96" s="3">
        <v>1737</v>
      </c>
      <c r="T96" s="3">
        <v>1521</v>
      </c>
      <c r="U96" s="3">
        <v>1564</v>
      </c>
      <c r="V96" s="3">
        <v>1395</v>
      </c>
      <c r="W96" s="3">
        <v>1773</v>
      </c>
      <c r="X96" s="3">
        <v>1671</v>
      </c>
      <c r="AJ96" s="4">
        <v>0.97885416666666669</v>
      </c>
      <c r="AK96" s="3">
        <v>40</v>
      </c>
      <c r="AL96" s="3">
        <v>84600</v>
      </c>
      <c r="AM96" s="3">
        <v>24300</v>
      </c>
      <c r="AN96" s="3">
        <v>485</v>
      </c>
      <c r="AO96" s="3">
        <v>431</v>
      </c>
      <c r="AP96" s="3">
        <v>31</v>
      </c>
      <c r="AQ96" s="3">
        <v>543</v>
      </c>
      <c r="AR96" s="3">
        <v>417</v>
      </c>
      <c r="AS96" s="3">
        <v>41</v>
      </c>
      <c r="AT96" s="3">
        <v>607</v>
      </c>
      <c r="AU96" s="3">
        <v>541</v>
      </c>
      <c r="AV96" s="3">
        <v>14</v>
      </c>
      <c r="AW96" s="3">
        <v>24</v>
      </c>
    </row>
    <row r="97" spans="1:49" x14ac:dyDescent="0.25">
      <c r="A97" s="4">
        <v>0.98934027777777767</v>
      </c>
      <c r="B97" s="3">
        <v>40</v>
      </c>
      <c r="C97" s="3">
        <v>95</v>
      </c>
      <c r="D97" s="3">
        <v>85500</v>
      </c>
      <c r="E97" s="3">
        <v>1220</v>
      </c>
      <c r="F97" s="3">
        <v>1325</v>
      </c>
      <c r="G97" s="3">
        <v>1305</v>
      </c>
      <c r="H97" s="3">
        <v>1237</v>
      </c>
      <c r="I97" s="3">
        <v>1107</v>
      </c>
      <c r="J97" s="3">
        <v>1277</v>
      </c>
      <c r="K97" s="3">
        <v>1202</v>
      </c>
      <c r="L97" s="3">
        <v>1254</v>
      </c>
      <c r="M97" s="3">
        <v>1205</v>
      </c>
      <c r="N97" s="3">
        <v>1421</v>
      </c>
      <c r="O97" s="3">
        <v>1769</v>
      </c>
      <c r="P97" s="3">
        <v>1493</v>
      </c>
      <c r="Q97" s="3">
        <v>1662</v>
      </c>
      <c r="R97" s="3">
        <v>1578</v>
      </c>
      <c r="S97" s="3">
        <v>1686</v>
      </c>
      <c r="T97" s="3">
        <v>1538</v>
      </c>
      <c r="U97" s="3">
        <v>1547</v>
      </c>
      <c r="V97" s="3">
        <v>1359</v>
      </c>
      <c r="W97" s="3">
        <v>1747</v>
      </c>
      <c r="X97" s="3">
        <v>1732</v>
      </c>
      <c r="AJ97" s="4">
        <v>0.98927083333333332</v>
      </c>
      <c r="AK97" s="3">
        <v>40</v>
      </c>
      <c r="AL97" s="3">
        <v>85500</v>
      </c>
      <c r="AM97" s="3">
        <v>25200</v>
      </c>
      <c r="AN97" s="3">
        <v>468</v>
      </c>
      <c r="AO97" s="3">
        <v>403</v>
      </c>
      <c r="AP97" s="3">
        <v>48</v>
      </c>
      <c r="AQ97" s="3">
        <v>550</v>
      </c>
      <c r="AR97" s="3">
        <v>410</v>
      </c>
      <c r="AS97" s="3">
        <v>123</v>
      </c>
      <c r="AT97" s="3">
        <v>595</v>
      </c>
      <c r="AU97" s="3">
        <v>545</v>
      </c>
      <c r="AV97" s="3">
        <v>14</v>
      </c>
      <c r="AW97" s="3">
        <v>30</v>
      </c>
    </row>
    <row r="98" spans="1:49" x14ac:dyDescent="0.25">
      <c r="A98" s="4">
        <v>0.99975694444444441</v>
      </c>
      <c r="B98" s="3">
        <v>40</v>
      </c>
      <c r="C98" s="3">
        <v>96</v>
      </c>
      <c r="D98" s="3">
        <v>86400</v>
      </c>
      <c r="E98" s="3">
        <v>1178</v>
      </c>
      <c r="F98" s="3">
        <v>1317</v>
      </c>
      <c r="G98" s="3">
        <v>1280</v>
      </c>
      <c r="H98" s="3">
        <v>1256</v>
      </c>
      <c r="I98" s="3">
        <v>1161</v>
      </c>
      <c r="J98" s="3">
        <v>1263</v>
      </c>
      <c r="K98" s="3">
        <v>1127</v>
      </c>
      <c r="L98" s="3">
        <v>1236</v>
      </c>
      <c r="M98" s="3">
        <v>1199</v>
      </c>
      <c r="N98" s="3">
        <v>1475</v>
      </c>
      <c r="O98" s="3">
        <v>1726</v>
      </c>
      <c r="P98" s="3">
        <v>1545</v>
      </c>
      <c r="Q98" s="3">
        <v>1597</v>
      </c>
      <c r="R98" s="3">
        <v>1557</v>
      </c>
      <c r="S98" s="3">
        <v>1667</v>
      </c>
      <c r="T98" s="3">
        <v>1539</v>
      </c>
      <c r="U98" s="3">
        <v>1508</v>
      </c>
      <c r="V98" s="3">
        <v>1270</v>
      </c>
      <c r="W98" s="3">
        <v>1759</v>
      </c>
      <c r="X98" s="3">
        <v>1688</v>
      </c>
      <c r="AJ98" s="4">
        <v>0.99968749999999995</v>
      </c>
      <c r="AK98" s="3">
        <v>40</v>
      </c>
      <c r="AL98" s="3">
        <v>86400</v>
      </c>
      <c r="AM98" s="3">
        <v>26100</v>
      </c>
      <c r="AN98" s="3">
        <v>471</v>
      </c>
      <c r="AO98" s="3">
        <v>416</v>
      </c>
      <c r="AP98" s="3">
        <v>33</v>
      </c>
      <c r="AQ98" s="3">
        <v>532</v>
      </c>
      <c r="AR98" s="3">
        <v>431</v>
      </c>
      <c r="AS98" s="3">
        <v>207</v>
      </c>
      <c r="AT98" s="3">
        <v>569</v>
      </c>
      <c r="AU98" s="3">
        <v>547</v>
      </c>
      <c r="AV98" s="3">
        <v>9</v>
      </c>
      <c r="AW98" s="3">
        <v>14</v>
      </c>
    </row>
    <row r="99" spans="1:49" x14ac:dyDescent="0.25">
      <c r="A99" s="5">
        <v>1.0101736111111113</v>
      </c>
      <c r="B99" s="3">
        <v>40</v>
      </c>
      <c r="C99" s="3">
        <v>97</v>
      </c>
      <c r="D99" s="3">
        <v>87300</v>
      </c>
      <c r="E99" s="3">
        <v>1222</v>
      </c>
      <c r="F99" s="3">
        <v>1281</v>
      </c>
      <c r="G99" s="3">
        <v>1273</v>
      </c>
      <c r="H99" s="3">
        <v>1254</v>
      </c>
      <c r="I99" s="3">
        <v>1147</v>
      </c>
      <c r="J99" s="3">
        <v>1271</v>
      </c>
      <c r="K99" s="3">
        <v>1143</v>
      </c>
      <c r="L99" s="3">
        <v>1237</v>
      </c>
      <c r="M99" s="3">
        <v>1204</v>
      </c>
      <c r="N99" s="3">
        <v>1442</v>
      </c>
      <c r="O99" s="3">
        <v>1710</v>
      </c>
      <c r="P99" s="3">
        <v>1521</v>
      </c>
      <c r="Q99" s="3">
        <v>1603</v>
      </c>
      <c r="R99" s="3">
        <v>1529</v>
      </c>
      <c r="S99" s="3">
        <v>1796</v>
      </c>
      <c r="T99" s="3">
        <v>1545</v>
      </c>
      <c r="U99" s="3">
        <v>1568</v>
      </c>
      <c r="V99" s="3">
        <v>1279</v>
      </c>
      <c r="W99" s="3">
        <v>1748</v>
      </c>
      <c r="X99" s="3">
        <v>1745</v>
      </c>
      <c r="AJ99" s="5">
        <v>1.0101041666666666</v>
      </c>
      <c r="AK99" s="3">
        <v>40</v>
      </c>
      <c r="AL99" s="3">
        <v>87300</v>
      </c>
      <c r="AM99" s="3">
        <v>27000</v>
      </c>
      <c r="AN99" s="3">
        <v>469</v>
      </c>
      <c r="AO99" s="3">
        <v>396</v>
      </c>
      <c r="AP99" s="3">
        <v>51</v>
      </c>
      <c r="AQ99" s="3">
        <v>515</v>
      </c>
      <c r="AR99" s="3">
        <v>460</v>
      </c>
      <c r="AS99" s="3">
        <v>366</v>
      </c>
      <c r="AT99" s="3">
        <v>569</v>
      </c>
      <c r="AU99" s="3">
        <v>528</v>
      </c>
      <c r="AV99" s="3">
        <v>15</v>
      </c>
      <c r="AW99" s="3">
        <v>23</v>
      </c>
    </row>
    <row r="100" spans="1:49" x14ac:dyDescent="0.25">
      <c r="A100" s="5">
        <v>1.0205902777777778</v>
      </c>
      <c r="B100" s="3">
        <v>40</v>
      </c>
      <c r="C100" s="3">
        <v>98</v>
      </c>
      <c r="D100" s="3">
        <v>88200</v>
      </c>
      <c r="E100" s="3">
        <v>1192</v>
      </c>
      <c r="F100" s="3">
        <v>1313</v>
      </c>
      <c r="G100" s="3">
        <v>1314</v>
      </c>
      <c r="H100" s="3">
        <v>1234</v>
      </c>
      <c r="I100" s="3">
        <v>1114</v>
      </c>
      <c r="J100" s="3">
        <v>1251</v>
      </c>
      <c r="K100" s="3">
        <v>1105</v>
      </c>
      <c r="L100" s="3">
        <v>1203</v>
      </c>
      <c r="M100" s="3">
        <v>1241</v>
      </c>
      <c r="N100" s="3">
        <v>1435</v>
      </c>
      <c r="O100" s="3">
        <v>1715</v>
      </c>
      <c r="P100" s="3">
        <v>1501</v>
      </c>
      <c r="Q100" s="3">
        <v>1622</v>
      </c>
      <c r="R100" s="3">
        <v>1490</v>
      </c>
      <c r="S100" s="3">
        <v>1693</v>
      </c>
      <c r="T100" s="3">
        <v>1515</v>
      </c>
      <c r="U100" s="3">
        <v>1564</v>
      </c>
      <c r="V100" s="3">
        <v>1188</v>
      </c>
      <c r="W100" s="3">
        <v>1804</v>
      </c>
      <c r="X100" s="3">
        <v>1732</v>
      </c>
      <c r="AJ100" s="5">
        <v>1.0205208333333333</v>
      </c>
      <c r="AK100" s="3">
        <v>40</v>
      </c>
      <c r="AL100" s="3">
        <v>88200</v>
      </c>
      <c r="AM100" s="3">
        <v>27900</v>
      </c>
      <c r="AN100" s="3">
        <v>451</v>
      </c>
      <c r="AO100" s="3">
        <v>402</v>
      </c>
      <c r="AP100" s="3">
        <v>65</v>
      </c>
      <c r="AQ100" s="3">
        <v>511</v>
      </c>
      <c r="AR100" s="3">
        <v>495</v>
      </c>
      <c r="AS100" s="3">
        <v>455</v>
      </c>
      <c r="AT100" s="3">
        <v>574</v>
      </c>
      <c r="AU100" s="3">
        <v>524</v>
      </c>
      <c r="AV100" s="3">
        <v>22</v>
      </c>
      <c r="AW100" s="3">
        <v>30</v>
      </c>
    </row>
    <row r="101" spans="1:49" x14ac:dyDescent="0.25">
      <c r="A101" s="5">
        <v>1.0310069444444443</v>
      </c>
      <c r="B101" s="3">
        <v>40</v>
      </c>
      <c r="C101" s="3">
        <v>99</v>
      </c>
      <c r="D101" s="3">
        <v>89100</v>
      </c>
      <c r="E101" s="3">
        <v>1173</v>
      </c>
      <c r="F101" s="3">
        <v>1278</v>
      </c>
      <c r="G101" s="3">
        <v>1331</v>
      </c>
      <c r="H101" s="3">
        <v>1184</v>
      </c>
      <c r="I101" s="3">
        <v>1098</v>
      </c>
      <c r="J101" s="3">
        <v>1223</v>
      </c>
      <c r="K101" s="3">
        <v>1200</v>
      </c>
      <c r="L101" s="3">
        <v>1256</v>
      </c>
      <c r="M101" s="3">
        <v>1229</v>
      </c>
      <c r="N101" s="3">
        <v>1426</v>
      </c>
      <c r="O101" s="3">
        <v>1716</v>
      </c>
      <c r="P101" s="3">
        <v>1543</v>
      </c>
      <c r="Q101" s="3">
        <v>1566</v>
      </c>
      <c r="R101" s="3">
        <v>1480</v>
      </c>
      <c r="S101" s="3">
        <v>1634</v>
      </c>
      <c r="T101" s="3">
        <v>1525</v>
      </c>
      <c r="U101" s="3">
        <v>1631</v>
      </c>
      <c r="V101" s="3">
        <v>1146</v>
      </c>
      <c r="W101" s="3">
        <v>1764</v>
      </c>
      <c r="X101" s="3">
        <v>1715</v>
      </c>
      <c r="AJ101" s="5">
        <v>1.0309375000000001</v>
      </c>
      <c r="AK101" s="3">
        <v>40</v>
      </c>
      <c r="AL101" s="3">
        <v>89100</v>
      </c>
      <c r="AM101" s="3">
        <v>28800</v>
      </c>
      <c r="AN101" s="3">
        <v>462</v>
      </c>
      <c r="AO101" s="3">
        <v>397</v>
      </c>
      <c r="AP101" s="3">
        <v>72</v>
      </c>
      <c r="AQ101" s="3">
        <v>483</v>
      </c>
      <c r="AR101" s="3">
        <v>527</v>
      </c>
      <c r="AS101" s="3">
        <v>495</v>
      </c>
      <c r="AT101" s="3">
        <v>536</v>
      </c>
      <c r="AU101" s="3">
        <v>508</v>
      </c>
      <c r="AV101" s="3">
        <v>10</v>
      </c>
      <c r="AW101" s="3">
        <v>25</v>
      </c>
    </row>
    <row r="102" spans="1:49" x14ac:dyDescent="0.25">
      <c r="A102" s="5">
        <v>1.041423611111111</v>
      </c>
      <c r="B102" s="3">
        <v>40</v>
      </c>
      <c r="C102" s="3">
        <v>100</v>
      </c>
      <c r="D102" s="3">
        <v>90000</v>
      </c>
      <c r="E102" s="3">
        <v>1147</v>
      </c>
      <c r="F102" s="3">
        <v>1329</v>
      </c>
      <c r="G102" s="3">
        <v>1313</v>
      </c>
      <c r="H102" s="3">
        <v>1215</v>
      </c>
      <c r="I102" s="3">
        <v>1075</v>
      </c>
      <c r="J102" s="3">
        <v>1200</v>
      </c>
      <c r="K102" s="3">
        <v>1106</v>
      </c>
      <c r="L102" s="3">
        <v>1232</v>
      </c>
      <c r="M102" s="3">
        <v>1248</v>
      </c>
      <c r="N102" s="3">
        <v>1438</v>
      </c>
      <c r="O102" s="3">
        <v>1713</v>
      </c>
      <c r="P102" s="3">
        <v>1563</v>
      </c>
      <c r="Q102" s="3">
        <v>1575</v>
      </c>
      <c r="R102" s="3">
        <v>1426</v>
      </c>
      <c r="S102" s="3">
        <v>1579</v>
      </c>
      <c r="T102" s="3">
        <v>1572</v>
      </c>
      <c r="U102" s="3">
        <v>1744</v>
      </c>
      <c r="V102" s="3">
        <v>1137</v>
      </c>
      <c r="W102" s="3">
        <v>1778</v>
      </c>
      <c r="X102" s="3">
        <v>1702</v>
      </c>
      <c r="AJ102" s="5">
        <v>1.0413541666666666</v>
      </c>
      <c r="AK102" s="3">
        <v>40</v>
      </c>
      <c r="AL102" s="3">
        <v>90000</v>
      </c>
      <c r="AM102" s="3">
        <v>29700</v>
      </c>
      <c r="AN102" s="3">
        <v>435</v>
      </c>
      <c r="AO102" s="3">
        <v>380</v>
      </c>
      <c r="AP102" s="3">
        <v>66</v>
      </c>
      <c r="AQ102" s="3">
        <v>486</v>
      </c>
      <c r="AR102" s="3">
        <v>549</v>
      </c>
      <c r="AS102" s="3">
        <v>489</v>
      </c>
      <c r="AT102" s="3">
        <v>528</v>
      </c>
      <c r="AU102" s="3">
        <v>501</v>
      </c>
      <c r="AV102" s="3">
        <v>14</v>
      </c>
      <c r="AW102" s="3">
        <v>33</v>
      </c>
    </row>
    <row r="103" spans="1:49" x14ac:dyDescent="0.25">
      <c r="A103" s="5">
        <v>1.0518402777777778</v>
      </c>
      <c r="B103" s="3">
        <v>40</v>
      </c>
      <c r="C103" s="3">
        <v>101</v>
      </c>
      <c r="D103" s="3">
        <v>90900</v>
      </c>
      <c r="E103" s="3">
        <v>1190</v>
      </c>
      <c r="F103" s="3">
        <v>1271</v>
      </c>
      <c r="G103" s="3">
        <v>1270</v>
      </c>
      <c r="H103" s="3">
        <v>1175</v>
      </c>
      <c r="I103" s="3">
        <v>1091</v>
      </c>
      <c r="J103" s="3">
        <v>1202</v>
      </c>
      <c r="K103" s="3">
        <v>1119</v>
      </c>
      <c r="L103" s="3">
        <v>1207</v>
      </c>
      <c r="M103" s="3">
        <v>1193</v>
      </c>
      <c r="N103" s="3">
        <v>1420</v>
      </c>
      <c r="O103" s="3">
        <v>1700</v>
      </c>
      <c r="P103" s="3">
        <v>1592</v>
      </c>
      <c r="Q103" s="3">
        <v>1565</v>
      </c>
      <c r="R103" s="3">
        <v>1395</v>
      </c>
      <c r="S103" s="3">
        <v>1574</v>
      </c>
      <c r="T103" s="3">
        <v>1656</v>
      </c>
      <c r="U103" s="3">
        <v>1668</v>
      </c>
      <c r="V103" s="3">
        <v>1085</v>
      </c>
      <c r="W103" s="3">
        <v>1779</v>
      </c>
      <c r="X103" s="3">
        <v>1717</v>
      </c>
      <c r="AJ103" s="5">
        <v>1.0517708333333333</v>
      </c>
      <c r="AK103" s="3">
        <v>40</v>
      </c>
      <c r="AL103" s="3">
        <v>90900</v>
      </c>
      <c r="AM103" s="3">
        <v>30600</v>
      </c>
      <c r="AN103" s="3">
        <v>438</v>
      </c>
      <c r="AO103" s="3">
        <v>376</v>
      </c>
      <c r="AP103" s="3">
        <v>83</v>
      </c>
      <c r="AQ103" s="3">
        <v>483</v>
      </c>
      <c r="AR103" s="3">
        <v>530</v>
      </c>
      <c r="AS103" s="3">
        <v>470</v>
      </c>
      <c r="AT103" s="3">
        <v>529</v>
      </c>
      <c r="AU103" s="3">
        <v>509</v>
      </c>
      <c r="AV103" s="3">
        <v>14</v>
      </c>
      <c r="AW103" s="3">
        <v>38</v>
      </c>
    </row>
    <row r="104" spans="1:49" x14ac:dyDescent="0.25">
      <c r="A104" s="5">
        <v>1.0622569444444443</v>
      </c>
      <c r="B104" s="3">
        <v>40</v>
      </c>
      <c r="C104" s="3">
        <v>102</v>
      </c>
      <c r="D104" s="3">
        <v>91800</v>
      </c>
      <c r="E104" s="3">
        <v>1186</v>
      </c>
      <c r="F104" s="3">
        <v>1261</v>
      </c>
      <c r="G104" s="3">
        <v>1314</v>
      </c>
      <c r="H104" s="3">
        <v>1189</v>
      </c>
      <c r="I104" s="3">
        <v>1126</v>
      </c>
      <c r="J104" s="3">
        <v>1153</v>
      </c>
      <c r="K104" s="3">
        <v>1129</v>
      </c>
      <c r="L104" s="3">
        <v>1216</v>
      </c>
      <c r="M104" s="3">
        <v>1206</v>
      </c>
      <c r="N104" s="3">
        <v>1428</v>
      </c>
      <c r="O104" s="3">
        <v>1656</v>
      </c>
      <c r="P104" s="3">
        <v>1570</v>
      </c>
      <c r="Q104" s="3">
        <v>1587</v>
      </c>
      <c r="R104" s="3">
        <v>1359</v>
      </c>
      <c r="S104" s="3">
        <v>1781</v>
      </c>
      <c r="T104" s="3">
        <v>1647</v>
      </c>
      <c r="U104" s="3">
        <v>1691</v>
      </c>
      <c r="V104" s="3">
        <v>1030</v>
      </c>
      <c r="W104" s="3">
        <v>1745</v>
      </c>
      <c r="X104" s="3">
        <v>1708</v>
      </c>
      <c r="Y104" t="s">
        <v>32</v>
      </c>
      <c r="Z104" t="s">
        <v>33</v>
      </c>
      <c r="AJ104" s="5">
        <v>1.0621875000000001</v>
      </c>
      <c r="AK104" s="3">
        <v>40</v>
      </c>
      <c r="AL104" s="3">
        <v>91800</v>
      </c>
      <c r="AM104" s="3">
        <v>31500</v>
      </c>
      <c r="AN104" s="3">
        <v>451</v>
      </c>
      <c r="AO104" s="3">
        <v>382</v>
      </c>
      <c r="AP104" s="3">
        <v>178</v>
      </c>
      <c r="AQ104" s="3">
        <v>462</v>
      </c>
      <c r="AR104" s="3">
        <v>516</v>
      </c>
      <c r="AS104" s="3">
        <v>463</v>
      </c>
      <c r="AT104" s="3">
        <v>538</v>
      </c>
      <c r="AU104" s="3">
        <v>503</v>
      </c>
      <c r="AV104" s="3">
        <v>42</v>
      </c>
      <c r="AW104" s="3">
        <v>54</v>
      </c>
    </row>
    <row r="105" spans="1:49" x14ac:dyDescent="0.25">
      <c r="A105" s="12" t="s">
        <v>25</v>
      </c>
      <c r="D105" t="s">
        <v>26</v>
      </c>
      <c r="E105">
        <v>8257.575275424826</v>
      </c>
      <c r="F105">
        <v>5271.5038308155008</v>
      </c>
      <c r="G105">
        <v>8308.551204381989</v>
      </c>
      <c r="H105">
        <v>8150.8879136997512</v>
      </c>
      <c r="I105">
        <v>5426.9728899979127</v>
      </c>
      <c r="J105">
        <v>4939.6547797157782</v>
      </c>
      <c r="K105">
        <v>5704.7443755728973</v>
      </c>
      <c r="L105">
        <v>6271.7558291925752</v>
      </c>
      <c r="M105">
        <v>6273.0641726565536</v>
      </c>
      <c r="N105">
        <v>8037.0133029774024</v>
      </c>
      <c r="O105">
        <v>5277.3051078102098</v>
      </c>
      <c r="P105">
        <v>5349.9141709102023</v>
      </c>
      <c r="Q105">
        <v>5032.040647321066</v>
      </c>
      <c r="R105">
        <v>8018.7896546654529</v>
      </c>
      <c r="S105">
        <v>15838.29268010982</v>
      </c>
      <c r="T105">
        <v>5393.3365811929016</v>
      </c>
      <c r="U105">
        <v>9921.2665050316737</v>
      </c>
      <c r="V105">
        <v>12849.85131251522</v>
      </c>
      <c r="W105">
        <v>11561.035466957621</v>
      </c>
      <c r="X105">
        <v>9753.6345221400952</v>
      </c>
      <c r="Y105">
        <f>AVERAGE(E105:X105)</f>
        <v>7781.859511154471</v>
      </c>
      <c r="Z105">
        <f>STDEV(E105:X105)</f>
        <v>2976.6583327017456</v>
      </c>
      <c r="AJ105" s="5">
        <v>1.0726041666666666</v>
      </c>
      <c r="AK105" s="3">
        <v>40</v>
      </c>
      <c r="AL105" s="3">
        <v>92700</v>
      </c>
      <c r="AM105" s="3">
        <v>32400</v>
      </c>
      <c r="AN105" s="3">
        <v>430</v>
      </c>
      <c r="AO105" s="3">
        <v>370</v>
      </c>
      <c r="AP105" s="3">
        <v>321</v>
      </c>
      <c r="AQ105" s="3">
        <v>449</v>
      </c>
      <c r="AR105" s="3">
        <v>525</v>
      </c>
      <c r="AS105" s="3">
        <v>481</v>
      </c>
      <c r="AT105" s="3">
        <v>514</v>
      </c>
      <c r="AU105" s="3">
        <v>475</v>
      </c>
      <c r="AV105" s="3">
        <v>65</v>
      </c>
      <c r="AW105" s="3">
        <v>50</v>
      </c>
    </row>
    <row r="106" spans="1:49" x14ac:dyDescent="0.25">
      <c r="A106" s="13"/>
      <c r="D106" t="s">
        <v>27</v>
      </c>
      <c r="E106">
        <v>2.9167868662755311E-3</v>
      </c>
      <c r="F106">
        <v>5.0373498506816163E-3</v>
      </c>
      <c r="G106">
        <v>3.594875596775919E-3</v>
      </c>
      <c r="H106">
        <v>4.12211566561556E-3</v>
      </c>
      <c r="I106">
        <v>1.8155418399866469E-2</v>
      </c>
      <c r="J106">
        <v>3.7772806897674268E-3</v>
      </c>
      <c r="K106">
        <v>3.6565282113381011E-3</v>
      </c>
      <c r="L106">
        <v>1.867198417441052E-2</v>
      </c>
      <c r="M106">
        <v>2.3540944552586179E-2</v>
      </c>
      <c r="N106">
        <v>4.311730948478895E-3</v>
      </c>
      <c r="O106">
        <v>4.1300585928863067E-3</v>
      </c>
      <c r="P106">
        <v>5.5251044861750866E-3</v>
      </c>
      <c r="Q106">
        <v>3.8465516090992881E-3</v>
      </c>
      <c r="R106">
        <v>4.5496411150207482E-3</v>
      </c>
      <c r="S106">
        <v>3.011432030210091E-3</v>
      </c>
      <c r="T106">
        <v>6.2391850631101269E-3</v>
      </c>
      <c r="U106">
        <v>3.2667818407082442E-3</v>
      </c>
      <c r="V106">
        <v>2.9185412170122439E-3</v>
      </c>
      <c r="W106">
        <v>3.3376268498866539E-3</v>
      </c>
      <c r="X106">
        <v>3.870916579365561E-3</v>
      </c>
      <c r="Y106">
        <f t="shared" ref="Y106:Y108" si="0">AVERAGE(E106:X106)</f>
        <v>6.4240427169635281E-3</v>
      </c>
      <c r="Z106">
        <f t="shared" ref="Z106:Z118" si="1">STDEV(E106:X106)</f>
        <v>6.0414679636179658E-3</v>
      </c>
      <c r="AJ106" s="5">
        <v>1.0830208333333333</v>
      </c>
      <c r="AK106" s="3">
        <v>40</v>
      </c>
      <c r="AL106" s="3">
        <v>93600</v>
      </c>
      <c r="AM106" s="3">
        <v>33300</v>
      </c>
      <c r="AN106" s="3">
        <v>416</v>
      </c>
      <c r="AO106" s="3">
        <v>371</v>
      </c>
      <c r="AP106" s="3">
        <v>474</v>
      </c>
      <c r="AQ106" s="3">
        <v>443</v>
      </c>
      <c r="AR106" s="3">
        <v>514</v>
      </c>
      <c r="AS106" s="3">
        <v>468</v>
      </c>
      <c r="AT106" s="3">
        <v>488</v>
      </c>
      <c r="AU106" s="3">
        <v>473</v>
      </c>
      <c r="AV106" s="3">
        <v>83</v>
      </c>
      <c r="AW106" s="3">
        <v>64</v>
      </c>
    </row>
    <row r="107" spans="1:49" x14ac:dyDescent="0.25">
      <c r="A107" s="13"/>
      <c r="D107" t="s">
        <v>28</v>
      </c>
      <c r="E107">
        <v>1458.557916321377</v>
      </c>
      <c r="F107">
        <v>1507.561937067064</v>
      </c>
      <c r="G107">
        <v>1541.5074509501439</v>
      </c>
      <c r="H107">
        <v>1422.324940165754</v>
      </c>
      <c r="I107">
        <v>1372.7770986883629</v>
      </c>
      <c r="J107">
        <v>1414.4763563607989</v>
      </c>
      <c r="K107">
        <v>1370.517360443456</v>
      </c>
      <c r="L107">
        <v>1375.2123021483519</v>
      </c>
      <c r="M107">
        <v>1400.4508773937421</v>
      </c>
      <c r="N107">
        <v>1671.048395001294</v>
      </c>
      <c r="O107">
        <v>1814.216943817557</v>
      </c>
      <c r="P107">
        <v>1627.181846224104</v>
      </c>
      <c r="Q107">
        <v>1680.7620004852099</v>
      </c>
      <c r="R107">
        <v>1918.530408900938</v>
      </c>
      <c r="S107">
        <v>1895.477876260582</v>
      </c>
      <c r="T107">
        <v>1703.8632634489511</v>
      </c>
      <c r="U107">
        <v>1842.987415115452</v>
      </c>
      <c r="V107">
        <v>1927.459269554935</v>
      </c>
      <c r="W107">
        <v>1963.7459634780751</v>
      </c>
      <c r="X107">
        <v>1821.740755012527</v>
      </c>
      <c r="Y107">
        <f t="shared" si="0"/>
        <v>1636.5200188419337</v>
      </c>
      <c r="Z107">
        <f t="shared" si="1"/>
        <v>214.16105442115671</v>
      </c>
      <c r="AJ107" s="5">
        <v>1.0934375000000001</v>
      </c>
      <c r="AK107" s="3">
        <v>40</v>
      </c>
      <c r="AL107" s="3">
        <v>94500</v>
      </c>
      <c r="AM107" s="3">
        <v>34200</v>
      </c>
      <c r="AN107" s="3">
        <v>419</v>
      </c>
      <c r="AO107" s="3">
        <v>350</v>
      </c>
      <c r="AP107" s="3">
        <v>562</v>
      </c>
      <c r="AQ107" s="3">
        <v>432</v>
      </c>
      <c r="AR107" s="3">
        <v>514</v>
      </c>
      <c r="AS107" s="3">
        <v>521</v>
      </c>
      <c r="AT107" s="3">
        <v>485</v>
      </c>
      <c r="AU107" s="3">
        <v>474</v>
      </c>
      <c r="AV107" s="3">
        <v>128</v>
      </c>
      <c r="AW107" s="3">
        <v>78</v>
      </c>
    </row>
    <row r="108" spans="1:49" x14ac:dyDescent="0.25">
      <c r="A108" s="13"/>
      <c r="D108" t="s">
        <v>29</v>
      </c>
      <c r="E108">
        <v>9.2900169864878297</v>
      </c>
      <c r="F108">
        <v>19.758495147606439</v>
      </c>
      <c r="G108">
        <v>3.0450016258464609</v>
      </c>
      <c r="H108">
        <v>6.5226364548697662</v>
      </c>
      <c r="I108">
        <v>10.39998647568207</v>
      </c>
      <c r="J108">
        <v>11.624143974046669</v>
      </c>
      <c r="K108">
        <v>5.3837572969525898</v>
      </c>
      <c r="L108">
        <v>15.166645361373099</v>
      </c>
      <c r="M108">
        <v>16.833333133498911</v>
      </c>
      <c r="N108">
        <v>5.0356174470230517</v>
      </c>
      <c r="O108">
        <v>17.320541834237812</v>
      </c>
      <c r="P108">
        <v>18.01785962960917</v>
      </c>
      <c r="Q108">
        <v>15.8070280141692</v>
      </c>
      <c r="R108">
        <v>15.465180927777929</v>
      </c>
      <c r="S108">
        <v>9.5082908690231278</v>
      </c>
      <c r="T108">
        <v>12.038962194792701</v>
      </c>
      <c r="U108">
        <v>10.85900340812633</v>
      </c>
      <c r="V108">
        <v>4.0087254016515779</v>
      </c>
      <c r="W108">
        <v>6.0296144847338136</v>
      </c>
      <c r="X108">
        <v>11.34292553613342</v>
      </c>
      <c r="Y108">
        <f t="shared" si="0"/>
        <v>11.172888310182099</v>
      </c>
      <c r="Z108">
        <f t="shared" si="1"/>
        <v>5.0829452126042218</v>
      </c>
      <c r="AN108">
        <v>6905.2398600075694</v>
      </c>
      <c r="AO108">
        <v>8124.8091793574122</v>
      </c>
      <c r="AP108">
        <v>32742.007940785588</v>
      </c>
      <c r="AQ108">
        <v>11627.81219316138</v>
      </c>
      <c r="AR108">
        <v>19438.36427653741</v>
      </c>
      <c r="AS108">
        <v>26238.223902816411</v>
      </c>
      <c r="AT108">
        <v>14033.74242966637</v>
      </c>
      <c r="AU108">
        <v>6347.4633371087957</v>
      </c>
      <c r="AV108">
        <f>60300+AVERAGE(AN108:AU108)</f>
        <v>75982.207889930112</v>
      </c>
      <c r="AW108">
        <f>STDEV(AN108:AU108)</f>
        <v>9688.1180865684692</v>
      </c>
    </row>
    <row r="109" spans="1:49" x14ac:dyDescent="0.25">
      <c r="AN109">
        <v>1.847956237915904E-3</v>
      </c>
      <c r="AO109">
        <v>2.3939785934755579E-3</v>
      </c>
      <c r="AP109">
        <v>8.9228605899109603E-4</v>
      </c>
      <c r="AQ109">
        <v>2.0967429302643269E-3</v>
      </c>
      <c r="AR109">
        <v>1.387914992101044E-3</v>
      </c>
      <c r="AS109">
        <v>1.3522831975875749E-3</v>
      </c>
      <c r="AT109">
        <v>1.576535917189872E-3</v>
      </c>
      <c r="AU109">
        <v>2.0104802857965919E-3</v>
      </c>
      <c r="AV109">
        <f>AVERAGE(AN109:AU109)</f>
        <v>1.6947722766652456E-3</v>
      </c>
      <c r="AW109">
        <f t="shared" ref="AW109:AW111" si="2">STDEV(AN109:AU109)</f>
        <v>4.844777573359609E-4</v>
      </c>
    </row>
    <row r="110" spans="1:49" x14ac:dyDescent="0.25">
      <c r="A110" s="12" t="s">
        <v>30</v>
      </c>
      <c r="D110" t="s">
        <v>26</v>
      </c>
      <c r="E110">
        <v>8525.166971995779</v>
      </c>
      <c r="F110">
        <v>5344.5129992551792</v>
      </c>
      <c r="G110">
        <v>8560.8392299522839</v>
      </c>
      <c r="H110">
        <v>8379.382624706901</v>
      </c>
      <c r="I110">
        <v>5744.4088611991592</v>
      </c>
      <c r="J110">
        <v>5141.3322990415927</v>
      </c>
      <c r="K110">
        <v>5960.5554227370076</v>
      </c>
      <c r="L110">
        <v>6291.1364572534403</v>
      </c>
      <c r="M110">
        <v>6281.8726193245211</v>
      </c>
      <c r="N110">
        <v>8181.4432801213134</v>
      </c>
      <c r="O110">
        <v>5324.5890997789247</v>
      </c>
      <c r="P110">
        <v>5404.0621566252739</v>
      </c>
      <c r="Q110">
        <v>5187.1323753014167</v>
      </c>
      <c r="R110">
        <v>8076.0051250262877</v>
      </c>
      <c r="S110">
        <v>16058.6649086406</v>
      </c>
      <c r="T110">
        <v>5501.6670764418022</v>
      </c>
      <c r="U110">
        <v>10080.147512159039</v>
      </c>
      <c r="V110">
        <v>13034.725986359181</v>
      </c>
      <c r="W110">
        <v>11661.545000410069</v>
      </c>
      <c r="X110">
        <v>9820.2560844856816</v>
      </c>
      <c r="Y110">
        <f>AVERAGE(E110:X110)</f>
        <v>7927.9723045407718</v>
      </c>
      <c r="Z110">
        <f t="shared" si="1"/>
        <v>2994.7358808532235</v>
      </c>
      <c r="AN110">
        <v>455.42012703188527</v>
      </c>
      <c r="AO110">
        <v>401.89546652457858</v>
      </c>
      <c r="AP110">
        <v>706.43835246688479</v>
      </c>
      <c r="AQ110">
        <v>470.31399103729427</v>
      </c>
      <c r="AR110">
        <v>475.16260382460081</v>
      </c>
      <c r="AS110">
        <v>474.4265467534841</v>
      </c>
      <c r="AT110">
        <v>515.17381542658723</v>
      </c>
      <c r="AU110">
        <v>490.88433253888758</v>
      </c>
      <c r="AV110">
        <f t="shared" ref="AV110:AV111" si="3">AVERAGE(AN110:AU110)</f>
        <v>498.71440445052536</v>
      </c>
      <c r="AW110">
        <f t="shared" si="2"/>
        <v>89.984866060839991</v>
      </c>
    </row>
    <row r="111" spans="1:49" x14ac:dyDescent="0.25">
      <c r="A111" s="13"/>
      <c r="D111" t="s">
        <v>27</v>
      </c>
      <c r="E111">
        <v>2.051225388109079E-3</v>
      </c>
      <c r="F111">
        <v>3.1303423561522938E-3</v>
      </c>
      <c r="G111">
        <v>2.4795811597769241E-3</v>
      </c>
      <c r="H111">
        <v>2.4027130866890031E-3</v>
      </c>
      <c r="I111">
        <v>2.7353788749794159E-3</v>
      </c>
      <c r="J111">
        <v>3.061246341008374E-3</v>
      </c>
      <c r="K111">
        <v>2.6977220491929891E-3</v>
      </c>
      <c r="L111">
        <v>3.479876168700101E-3</v>
      </c>
      <c r="M111">
        <v>3.314521426848072E-3</v>
      </c>
      <c r="N111">
        <v>2.4715307668283508E-3</v>
      </c>
      <c r="O111">
        <v>3.1632062044081211E-3</v>
      </c>
      <c r="P111">
        <v>3.1511550825429079E-3</v>
      </c>
      <c r="Q111">
        <v>3.260542609841753E-3</v>
      </c>
      <c r="R111">
        <v>3.0959046573982569E-3</v>
      </c>
      <c r="S111">
        <v>2.082394092786963E-3</v>
      </c>
      <c r="T111">
        <v>2.872063122067382E-3</v>
      </c>
      <c r="U111">
        <v>2.3080081550690668E-3</v>
      </c>
      <c r="V111">
        <v>2.199039495528402E-3</v>
      </c>
      <c r="W111">
        <v>2.472675600062662E-3</v>
      </c>
      <c r="X111">
        <v>2.9840149181074018E-3</v>
      </c>
      <c r="Y111">
        <f t="shared" ref="Y111:Y113" si="4">AVERAGE(E111:X111)</f>
        <v>2.770657077804876E-3</v>
      </c>
      <c r="Z111">
        <f t="shared" si="1"/>
        <v>4.3830222831497961E-4</v>
      </c>
      <c r="AN111">
        <v>20.29512560660325</v>
      </c>
      <c r="AO111">
        <v>41.030890910406157</v>
      </c>
      <c r="AP111">
        <v>17.00416132313665</v>
      </c>
      <c r="AQ111">
        <v>51.518631525933323</v>
      </c>
      <c r="AR111">
        <v>14.5355891495436</v>
      </c>
      <c r="AS111">
        <v>13.354035732731511</v>
      </c>
      <c r="AT111">
        <v>51.33167671858142</v>
      </c>
      <c r="AU111">
        <v>72.616714768549542</v>
      </c>
      <c r="AV111">
        <f t="shared" si="3"/>
        <v>35.210853216935689</v>
      </c>
      <c r="AW111">
        <f t="shared" si="2"/>
        <v>22.097334925196336</v>
      </c>
    </row>
    <row r="112" spans="1:49" x14ac:dyDescent="0.25">
      <c r="A112" s="13"/>
      <c r="D112" t="s">
        <v>28</v>
      </c>
      <c r="E112">
        <v>1794.892490791817</v>
      </c>
      <c r="F112">
        <v>1808.4090250426971</v>
      </c>
      <c r="G112">
        <v>1917.4737419160281</v>
      </c>
      <c r="H112">
        <v>1761.431187435064</v>
      </c>
      <c r="I112">
        <v>1765.321926568681</v>
      </c>
      <c r="J112">
        <v>1733.281234556955</v>
      </c>
      <c r="K112">
        <v>1727.5610330751811</v>
      </c>
      <c r="L112">
        <v>1702.7584608653569</v>
      </c>
      <c r="M112">
        <v>1773.9527205153211</v>
      </c>
      <c r="N112">
        <v>1988.766441526685</v>
      </c>
      <c r="O112">
        <v>2000.229891604869</v>
      </c>
      <c r="P112">
        <v>1856.400958219145</v>
      </c>
      <c r="Q112">
        <v>2005.2699938747739</v>
      </c>
      <c r="R112">
        <v>2158.111657457101</v>
      </c>
      <c r="S112">
        <v>2297.5684877629451</v>
      </c>
      <c r="T112">
        <v>2001.866378859329</v>
      </c>
      <c r="U112">
        <v>2124.293591955588</v>
      </c>
      <c r="V112">
        <v>2227.4399912164308</v>
      </c>
      <c r="W112">
        <v>2193.26470429542</v>
      </c>
      <c r="X112">
        <v>2026.2661459054341</v>
      </c>
      <c r="Y112">
        <f t="shared" si="4"/>
        <v>1943.2280031722414</v>
      </c>
      <c r="Z112">
        <f t="shared" si="1"/>
        <v>186.02061936646433</v>
      </c>
    </row>
    <row r="113" spans="1:26" x14ac:dyDescent="0.25">
      <c r="A113" s="13"/>
      <c r="D113" t="s">
        <v>29</v>
      </c>
      <c r="E113">
        <v>4.4090854565685271</v>
      </c>
      <c r="F113">
        <v>2.2193133795921849</v>
      </c>
      <c r="G113">
        <v>0.3045276617761602</v>
      </c>
      <c r="H113">
        <v>-0.57434613625258968</v>
      </c>
      <c r="I113">
        <v>1.8727207921139739</v>
      </c>
      <c r="J113">
        <v>12.059972892184369</v>
      </c>
      <c r="K113">
        <v>5.0030436080389631</v>
      </c>
      <c r="L113">
        <v>3.2810813593939572</v>
      </c>
      <c r="M113">
        <v>2.1243584408216312</v>
      </c>
      <c r="N113">
        <v>-7.8998619829148682</v>
      </c>
      <c r="O113">
        <v>4.6368203525302354</v>
      </c>
      <c r="P113">
        <v>1.136353870082881</v>
      </c>
      <c r="Q113">
        <v>14.7426329960778</v>
      </c>
      <c r="R113">
        <v>4.689752478441549</v>
      </c>
      <c r="S113">
        <v>3.8400221797889849</v>
      </c>
      <c r="T113">
        <v>-6.6245076256760314</v>
      </c>
      <c r="U113">
        <v>4.1407611549332692</v>
      </c>
      <c r="V113">
        <v>0.34366570918909373</v>
      </c>
      <c r="W113">
        <v>-0.81802510792920446</v>
      </c>
      <c r="X113">
        <v>5.0491580434094896</v>
      </c>
      <c r="Y113">
        <f t="shared" si="4"/>
        <v>2.6968264761085194</v>
      </c>
      <c r="Z113">
        <f t="shared" si="1"/>
        <v>5.1051299052651098</v>
      </c>
    </row>
    <row r="115" spans="1:26" x14ac:dyDescent="0.25">
      <c r="A115" s="12" t="s">
        <v>31</v>
      </c>
      <c r="D115" t="s">
        <v>26</v>
      </c>
      <c r="E115">
        <v>8595.3882034052112</v>
      </c>
      <c r="F115">
        <v>5383.9996746893275</v>
      </c>
      <c r="G115">
        <v>8640.8979240233493</v>
      </c>
      <c r="H115">
        <v>8464.1261217009378</v>
      </c>
      <c r="I115">
        <v>5820.762711236599</v>
      </c>
      <c r="J115">
        <v>5198.8385512966206</v>
      </c>
      <c r="K115">
        <v>6050.8945269991018</v>
      </c>
      <c r="L115">
        <v>6359.5819058415154</v>
      </c>
      <c r="M115">
        <v>6351.3277791640421</v>
      </c>
      <c r="N115">
        <v>8235.3033117397517</v>
      </c>
      <c r="O115">
        <v>5362.7485496472736</v>
      </c>
      <c r="P115">
        <v>5457.3880232076754</v>
      </c>
      <c r="Q115">
        <v>5223.0298673630459</v>
      </c>
      <c r="R115">
        <v>8117.1865737187618</v>
      </c>
      <c r="S115">
        <v>16101.9330326412</v>
      </c>
      <c r="T115">
        <v>5581.3698623488444</v>
      </c>
      <c r="U115">
        <v>10151.93032654691</v>
      </c>
      <c r="V115">
        <v>13073.608167766681</v>
      </c>
      <c r="W115">
        <v>11712.090327022561</v>
      </c>
      <c r="X115">
        <v>9876.7519629115613</v>
      </c>
      <c r="Y115">
        <f>AVERAGE(E115:X115)</f>
        <v>7987.9578701635492</v>
      </c>
      <c r="Z115">
        <f t="shared" si="1"/>
        <v>2991.1336839184155</v>
      </c>
    </row>
    <row r="116" spans="1:26" x14ac:dyDescent="0.25">
      <c r="A116" s="13"/>
      <c r="D116" t="s">
        <v>27</v>
      </c>
      <c r="E116">
        <v>1.8829553425711071E-3</v>
      </c>
      <c r="F116">
        <v>2.7280930283660552E-3</v>
      </c>
      <c r="G116">
        <v>2.2359561010818069E-3</v>
      </c>
      <c r="H116">
        <v>2.1513623254291229E-3</v>
      </c>
      <c r="I116">
        <v>2.4722597916463341E-3</v>
      </c>
      <c r="J116">
        <v>2.7572938993379922E-3</v>
      </c>
      <c r="K116">
        <v>2.3845716098954638E-3</v>
      </c>
      <c r="L116">
        <v>2.751611794239558E-3</v>
      </c>
      <c r="M116">
        <v>2.6458929204480051E-3</v>
      </c>
      <c r="N116">
        <v>2.2391822106329769E-3</v>
      </c>
      <c r="O116">
        <v>2.756975132816602E-3</v>
      </c>
      <c r="P116">
        <v>2.678977341701074E-3</v>
      </c>
      <c r="Q116">
        <v>3.0056680653747902E-3</v>
      </c>
      <c r="R116">
        <v>2.7024136028059292E-3</v>
      </c>
      <c r="S116">
        <v>1.93010559918264E-3</v>
      </c>
      <c r="T116">
        <v>2.4467015368269448E-3</v>
      </c>
      <c r="U116">
        <v>2.0740295065557151E-3</v>
      </c>
      <c r="V116">
        <v>2.0727442370196531E-3</v>
      </c>
      <c r="W116">
        <v>2.2114693074936969E-3</v>
      </c>
      <c r="X116">
        <v>2.5404661183147312E-3</v>
      </c>
      <c r="Y116">
        <f t="shared" ref="Y116:Y118" si="5">AVERAGE(E116:X116)</f>
        <v>2.4334364735870101E-3</v>
      </c>
      <c r="Z116">
        <f t="shared" si="1"/>
        <v>3.1950481131008137E-4</v>
      </c>
    </row>
    <row r="117" spans="1:26" x14ac:dyDescent="0.25">
      <c r="A117" s="13"/>
      <c r="D117" t="s">
        <v>28</v>
      </c>
      <c r="E117">
        <v>1881.0646409698149</v>
      </c>
      <c r="F117">
        <v>1892.908294075864</v>
      </c>
      <c r="G117">
        <v>2043.8817747921589</v>
      </c>
      <c r="H117">
        <v>1873.001856101863</v>
      </c>
      <c r="I117">
        <v>1879.9760767086409</v>
      </c>
      <c r="J117">
        <v>1854.5914428593401</v>
      </c>
      <c r="K117">
        <v>1878.50303697453</v>
      </c>
      <c r="L117">
        <v>1834.002368824157</v>
      </c>
      <c r="M117">
        <v>1905.6626096545781</v>
      </c>
      <c r="N117">
        <v>2066.4528618951258</v>
      </c>
      <c r="O117">
        <v>2093.9054624420119</v>
      </c>
      <c r="P117">
        <v>1962.788918102294</v>
      </c>
      <c r="Q117">
        <v>2106.526863195736</v>
      </c>
      <c r="R117">
        <v>2252.3306210832229</v>
      </c>
      <c r="S117">
        <v>2360.4724704346249</v>
      </c>
      <c r="T117">
        <v>2142.0448538197602</v>
      </c>
      <c r="U117">
        <v>2231.9921651934501</v>
      </c>
      <c r="V117">
        <v>2288.1375315472228</v>
      </c>
      <c r="W117">
        <v>2273.920786241581</v>
      </c>
      <c r="X117">
        <v>2138.6716482487291</v>
      </c>
      <c r="Y117">
        <f t="shared" si="5"/>
        <v>2048.0418141582359</v>
      </c>
      <c r="Z117">
        <f t="shared" si="1"/>
        <v>170.93158046094024</v>
      </c>
    </row>
    <row r="118" spans="1:26" x14ac:dyDescent="0.25">
      <c r="A118" s="13"/>
      <c r="D118" t="s">
        <v>29</v>
      </c>
      <c r="E118">
        <v>1.9916989565105061</v>
      </c>
      <c r="F118">
        <v>-4.2684715877990467</v>
      </c>
      <c r="G118">
        <v>-2.0438686662970111</v>
      </c>
      <c r="H118">
        <v>-2.659470874263135</v>
      </c>
      <c r="I118">
        <v>-0.25259534245547732</v>
      </c>
      <c r="J118">
        <v>7.1476323639589729</v>
      </c>
      <c r="K118">
        <v>0.78629229851451521</v>
      </c>
      <c r="L118">
        <v>-3.6931668450465991</v>
      </c>
      <c r="M118">
        <v>-5.3276052837895751</v>
      </c>
      <c r="N118">
        <v>-10.489034364270481</v>
      </c>
      <c r="O118">
        <v>-2.671213192987675</v>
      </c>
      <c r="P118">
        <v>-5.7646352655121733</v>
      </c>
      <c r="Q118">
        <v>10.169957907422541</v>
      </c>
      <c r="R118">
        <v>0.19889892937329601</v>
      </c>
      <c r="S118">
        <v>2.2449788950547638</v>
      </c>
      <c r="T118">
        <v>-12.6684257570142</v>
      </c>
      <c r="U118">
        <v>1.6510269967709099</v>
      </c>
      <c r="V118">
        <v>-0.94225414344395186</v>
      </c>
      <c r="W118">
        <v>-3.496125614258526</v>
      </c>
      <c r="X118">
        <v>0.90718839308762655</v>
      </c>
      <c r="Y118">
        <f t="shared" si="5"/>
        <v>-1.4589596098222359</v>
      </c>
      <c r="Z118">
        <f t="shared" si="1"/>
        <v>5.2350117353489134</v>
      </c>
    </row>
  </sheetData>
  <mergeCells count="4">
    <mergeCell ref="AB1:AI1"/>
    <mergeCell ref="A105:A108"/>
    <mergeCell ref="A110:A113"/>
    <mergeCell ref="A115:A118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9"/>
  <sheetViews>
    <sheetView tabSelected="1" topLeftCell="E1" workbookViewId="0">
      <selection activeCell="W3" sqref="W3:Y22"/>
    </sheetView>
  </sheetViews>
  <sheetFormatPr defaultRowHeight="15" x14ac:dyDescent="0.25"/>
  <sheetData>
    <row r="2" spans="2:25" x14ac:dyDescent="0.25">
      <c r="D2" t="s">
        <v>0</v>
      </c>
      <c r="K2" t="s">
        <v>36</v>
      </c>
      <c r="R2" t="s">
        <v>14</v>
      </c>
    </row>
    <row r="3" spans="2:25" x14ac:dyDescent="0.25">
      <c r="D3" t="s">
        <v>34</v>
      </c>
      <c r="F3" t="s">
        <v>35</v>
      </c>
      <c r="K3" t="s">
        <v>34</v>
      </c>
      <c r="L3" t="s">
        <v>34</v>
      </c>
      <c r="M3" t="s">
        <v>35</v>
      </c>
      <c r="R3" t="s">
        <v>37</v>
      </c>
      <c r="S3" t="s">
        <v>40</v>
      </c>
      <c r="T3" t="s">
        <v>41</v>
      </c>
      <c r="U3" t="s">
        <v>35</v>
      </c>
      <c r="W3">
        <v>2.3876078342792253</v>
      </c>
      <c r="X3">
        <v>9.1399700858036503</v>
      </c>
      <c r="Y3">
        <v>18.668122183335434</v>
      </c>
    </row>
    <row r="4" spans="2:25" x14ac:dyDescent="0.25">
      <c r="B4">
        <v>1</v>
      </c>
      <c r="C4">
        <f ca="1">B4+ (RAND()-0.5)/5</f>
        <v>0.93511886970909719</v>
      </c>
      <c r="D4">
        <v>8595.3882034052112</v>
      </c>
      <c r="E4">
        <f>D4/3600</f>
        <v>2.3876078342792253</v>
      </c>
      <c r="F4">
        <v>1.8829553425711071E-3</v>
      </c>
      <c r="I4">
        <v>2</v>
      </c>
      <c r="J4">
        <f t="shared" ref="J4:J11" ca="1" si="0">I4+ (RAND()-0.5)/5</f>
        <v>2.0381291783216673</v>
      </c>
      <c r="K4">
        <v>32903.892308893141</v>
      </c>
      <c r="L4">
        <f>K4/3600</f>
        <v>9.1399700858036503</v>
      </c>
      <c r="M4">
        <v>3.5719585758115337E-4</v>
      </c>
      <c r="P4">
        <v>3</v>
      </c>
      <c r="Q4">
        <f ca="1">P4+ (RAND()-0.5)/5</f>
        <v>3.0976927786279957</v>
      </c>
      <c r="R4">
        <v>6905.2398600075694</v>
      </c>
      <c r="S4">
        <f>R4+60300</f>
        <v>67205.239860007568</v>
      </c>
      <c r="T4">
        <f>S4/3600</f>
        <v>18.668122183335434</v>
      </c>
      <c r="U4">
        <v>1.847956237915904E-3</v>
      </c>
      <c r="W4">
        <v>1.49555546519148</v>
      </c>
      <c r="X4">
        <v>5.8033483750875803</v>
      </c>
      <c r="Y4">
        <v>19.006891438710394</v>
      </c>
    </row>
    <row r="5" spans="2:25" x14ac:dyDescent="0.25">
      <c r="B5">
        <v>1</v>
      </c>
      <c r="C5">
        <f t="shared" ref="C5:C23" ca="1" si="1">B5+ (RAND()-0.5)/5</f>
        <v>0.94011518967563412</v>
      </c>
      <c r="D5">
        <v>5383.9996746893275</v>
      </c>
      <c r="E5">
        <f t="shared" ref="E5:E23" si="2">D5/3600</f>
        <v>1.49555546519148</v>
      </c>
      <c r="F5">
        <v>2.7280930283660552E-3</v>
      </c>
      <c r="I5">
        <v>2</v>
      </c>
      <c r="J5">
        <f t="shared" ca="1" si="0"/>
        <v>2.0219607756775035</v>
      </c>
      <c r="K5">
        <v>20892.054150315289</v>
      </c>
      <c r="L5">
        <f t="shared" ref="L5:L11" si="3">K5/3600</f>
        <v>5.8033483750875803</v>
      </c>
      <c r="M5">
        <v>4.9465204996986976E-4</v>
      </c>
      <c r="P5">
        <v>3</v>
      </c>
      <c r="Q5">
        <f t="shared" ref="Q5:Q12" ca="1" si="4">P5+ (RAND()-0.5)/5</f>
        <v>2.9227672214365348</v>
      </c>
      <c r="R5">
        <v>8124.8091793574122</v>
      </c>
      <c r="S5">
        <f t="shared" ref="S5:S11" si="5">R5+60300</f>
        <v>68424.809179357413</v>
      </c>
      <c r="T5">
        <f t="shared" ref="T5:T11" si="6">S5/3600</f>
        <v>19.006891438710394</v>
      </c>
      <c r="U5">
        <v>2.3939785934755579E-3</v>
      </c>
      <c r="W5">
        <v>2.4002494233398193</v>
      </c>
      <c r="X5">
        <v>6.0090495291908725</v>
      </c>
      <c r="Y5">
        <v>25.845002205773774</v>
      </c>
    </row>
    <row r="6" spans="2:25" x14ac:dyDescent="0.25">
      <c r="B6">
        <v>1</v>
      </c>
      <c r="C6">
        <f t="shared" ca="1" si="1"/>
        <v>1.0113015982551752</v>
      </c>
      <c r="D6">
        <v>8640.8979240233493</v>
      </c>
      <c r="E6">
        <f t="shared" si="2"/>
        <v>2.4002494233398193</v>
      </c>
      <c r="F6">
        <v>2.2359561010818069E-3</v>
      </c>
      <c r="I6">
        <v>2</v>
      </c>
      <c r="J6">
        <f t="shared" ca="1" si="0"/>
        <v>1.9173649924682203</v>
      </c>
      <c r="K6">
        <v>21632.57830508714</v>
      </c>
      <c r="L6">
        <f t="shared" si="3"/>
        <v>6.0090495291908725</v>
      </c>
      <c r="M6">
        <v>4.8991846915155527E-4</v>
      </c>
      <c r="P6">
        <v>3</v>
      </c>
      <c r="Q6">
        <f t="shared" ca="1" si="4"/>
        <v>2.9546484652292313</v>
      </c>
      <c r="R6">
        <v>32742.007940785588</v>
      </c>
      <c r="S6">
        <f t="shared" si="5"/>
        <v>93042.007940785581</v>
      </c>
      <c r="T6">
        <f t="shared" si="6"/>
        <v>25.845002205773774</v>
      </c>
      <c r="U6">
        <v>8.9228605899109603E-4</v>
      </c>
      <c r="W6">
        <v>2.3511461449169273</v>
      </c>
      <c r="X6">
        <v>5.0518500543271356</v>
      </c>
      <c r="Y6">
        <v>19.979947831433719</v>
      </c>
    </row>
    <row r="7" spans="2:25" x14ac:dyDescent="0.25">
      <c r="B7">
        <v>1</v>
      </c>
      <c r="C7">
        <f t="shared" ca="1" si="1"/>
        <v>1.0173050444723097</v>
      </c>
      <c r="D7">
        <v>8464.1261217009378</v>
      </c>
      <c r="E7">
        <f t="shared" si="2"/>
        <v>2.3511461449169273</v>
      </c>
      <c r="F7">
        <v>2.1513623254291229E-3</v>
      </c>
      <c r="I7">
        <v>2</v>
      </c>
      <c r="J7">
        <f t="shared" ca="1" si="0"/>
        <v>1.9680228811120357</v>
      </c>
      <c r="K7">
        <v>18186.66019557769</v>
      </c>
      <c r="L7">
        <f t="shared" si="3"/>
        <v>5.0518500543271356</v>
      </c>
      <c r="M7">
        <v>8.2289709057891628E-4</v>
      </c>
      <c r="P7">
        <v>3</v>
      </c>
      <c r="Q7">
        <f t="shared" ca="1" si="4"/>
        <v>2.9799845678756536</v>
      </c>
      <c r="R7">
        <v>11627.81219316138</v>
      </c>
      <c r="S7">
        <f t="shared" si="5"/>
        <v>71927.812193161386</v>
      </c>
      <c r="T7">
        <f t="shared" si="6"/>
        <v>19.979947831433719</v>
      </c>
      <c r="U7">
        <v>2.0967429302643269E-3</v>
      </c>
      <c r="W7">
        <v>1.6168785308990552</v>
      </c>
      <c r="X7">
        <v>5.1900247545802944</v>
      </c>
      <c r="Y7">
        <v>22.149545632371503</v>
      </c>
    </row>
    <row r="8" spans="2:25" x14ac:dyDescent="0.25">
      <c r="B8">
        <v>1</v>
      </c>
      <c r="C8">
        <f t="shared" ca="1" si="1"/>
        <v>0.99965662853098913</v>
      </c>
      <c r="D8">
        <v>5820.762711236599</v>
      </c>
      <c r="E8">
        <f t="shared" si="2"/>
        <v>1.6168785308990552</v>
      </c>
      <c r="F8">
        <v>2.4722597916463341E-3</v>
      </c>
      <c r="I8">
        <v>2</v>
      </c>
      <c r="J8">
        <f t="shared" ca="1" si="0"/>
        <v>2.052403476600384</v>
      </c>
      <c r="K8">
        <v>18684.08911648906</v>
      </c>
      <c r="L8">
        <f t="shared" si="3"/>
        <v>5.1900247545802944</v>
      </c>
      <c r="M8">
        <v>5.4699229307762873E-4</v>
      </c>
      <c r="P8">
        <v>3</v>
      </c>
      <c r="Q8">
        <f t="shared" ca="1" si="4"/>
        <v>2.9755052323841822</v>
      </c>
      <c r="R8">
        <v>19438.36427653741</v>
      </c>
      <c r="S8">
        <f t="shared" si="5"/>
        <v>79738.36427653741</v>
      </c>
      <c r="T8">
        <f t="shared" si="6"/>
        <v>22.149545632371503</v>
      </c>
      <c r="U8">
        <v>1.387914992101044E-3</v>
      </c>
      <c r="W8">
        <v>1.4441218198046168</v>
      </c>
      <c r="X8">
        <v>5.3718364629404132</v>
      </c>
      <c r="Y8">
        <v>24.038395528560116</v>
      </c>
    </row>
    <row r="9" spans="2:25" x14ac:dyDescent="0.25">
      <c r="B9">
        <v>1</v>
      </c>
      <c r="C9">
        <f t="shared" ca="1" si="1"/>
        <v>1.013047249154214</v>
      </c>
      <c r="D9">
        <v>5198.8385512966206</v>
      </c>
      <c r="E9">
        <f t="shared" si="2"/>
        <v>1.4441218198046168</v>
      </c>
      <c r="F9">
        <v>2.7572938993379922E-3</v>
      </c>
      <c r="I9">
        <v>2</v>
      </c>
      <c r="J9">
        <f t="shared" ca="1" si="0"/>
        <v>2.0024183808987939</v>
      </c>
      <c r="K9">
        <v>19338.611266585489</v>
      </c>
      <c r="L9">
        <f t="shared" si="3"/>
        <v>5.3718364629404132</v>
      </c>
      <c r="M9">
        <v>4.8285138365056261E-4</v>
      </c>
      <c r="P9">
        <v>3</v>
      </c>
      <c r="Q9">
        <f t="shared" ca="1" si="4"/>
        <v>3.0946098049828188</v>
      </c>
      <c r="R9">
        <v>26238.223902816411</v>
      </c>
      <c r="S9">
        <f t="shared" si="5"/>
        <v>86538.223902816419</v>
      </c>
      <c r="T9">
        <f t="shared" si="6"/>
        <v>24.038395528560116</v>
      </c>
      <c r="U9">
        <v>1.3522831975875749E-3</v>
      </c>
      <c r="W9">
        <v>1.6808040352775282</v>
      </c>
      <c r="X9">
        <v>5.4581859932570413</v>
      </c>
      <c r="Y9">
        <v>20.648261786018434</v>
      </c>
    </row>
    <row r="10" spans="2:25" x14ac:dyDescent="0.25">
      <c r="B10">
        <v>1</v>
      </c>
      <c r="C10">
        <f t="shared" ca="1" si="1"/>
        <v>0.91452228795661661</v>
      </c>
      <c r="D10">
        <v>6050.8945269991018</v>
      </c>
      <c r="E10">
        <f t="shared" si="2"/>
        <v>1.6808040352775282</v>
      </c>
      <c r="F10">
        <v>2.3845716098954638E-3</v>
      </c>
      <c r="I10">
        <v>2</v>
      </c>
      <c r="J10">
        <f t="shared" ca="1" si="0"/>
        <v>2.0001220292318109</v>
      </c>
      <c r="K10">
        <v>19649.46957572535</v>
      </c>
      <c r="L10">
        <f t="shared" si="3"/>
        <v>5.4581859932570413</v>
      </c>
      <c r="M10">
        <v>5.3612945528270475E-4</v>
      </c>
      <c r="P10">
        <v>3</v>
      </c>
      <c r="Q10">
        <f t="shared" ca="1" si="4"/>
        <v>2.9545806220358415</v>
      </c>
      <c r="R10">
        <v>14033.74242966637</v>
      </c>
      <c r="S10">
        <f t="shared" si="5"/>
        <v>74333.742429666367</v>
      </c>
      <c r="T10">
        <f t="shared" si="6"/>
        <v>20.648261786018434</v>
      </c>
      <c r="U10">
        <v>1.576535917189872E-3</v>
      </c>
      <c r="W10">
        <v>1.7665505294004209</v>
      </c>
      <c r="X10">
        <v>4.3227745870439609</v>
      </c>
      <c r="Y10">
        <v>18.513184260307998</v>
      </c>
    </row>
    <row r="11" spans="2:25" x14ac:dyDescent="0.25">
      <c r="B11">
        <v>1</v>
      </c>
      <c r="C11">
        <f t="shared" ca="1" si="1"/>
        <v>0.90360504670629493</v>
      </c>
      <c r="D11">
        <v>6359.5819058415154</v>
      </c>
      <c r="E11">
        <f t="shared" si="2"/>
        <v>1.7665505294004209</v>
      </c>
      <c r="F11">
        <v>2.751611794239558E-3</v>
      </c>
      <c r="I11">
        <v>2</v>
      </c>
      <c r="J11">
        <f t="shared" ca="1" si="0"/>
        <v>2.0506551498194021</v>
      </c>
      <c r="K11">
        <v>15561.988513358259</v>
      </c>
      <c r="L11">
        <f t="shared" si="3"/>
        <v>4.3227745870439609</v>
      </c>
      <c r="M11">
        <v>8.2565248368256141E-4</v>
      </c>
      <c r="P11">
        <v>3</v>
      </c>
      <c r="Q11">
        <f t="shared" ca="1" si="4"/>
        <v>3.0426565306921143</v>
      </c>
      <c r="R11">
        <v>6347.4633371087957</v>
      </c>
      <c r="S11">
        <f t="shared" si="5"/>
        <v>66647.463337108798</v>
      </c>
      <c r="T11">
        <f t="shared" si="6"/>
        <v>18.513184260307998</v>
      </c>
      <c r="U11">
        <v>2.0104802857965919E-3</v>
      </c>
      <c r="W11">
        <v>1.7642577164344562</v>
      </c>
    </row>
    <row r="12" spans="2:25" x14ac:dyDescent="0.25">
      <c r="B12">
        <v>1</v>
      </c>
      <c r="C12">
        <f t="shared" ca="1" si="1"/>
        <v>0.93630964523861504</v>
      </c>
      <c r="D12">
        <v>6351.3277791640421</v>
      </c>
      <c r="E12">
        <f t="shared" si="2"/>
        <v>1.7642577164344562</v>
      </c>
      <c r="F12">
        <v>2.6458929204480051E-3</v>
      </c>
      <c r="I12" t="s">
        <v>38</v>
      </c>
      <c r="K12">
        <f>AVERAGE(K4:K11)</f>
        <v>20856.167929003925</v>
      </c>
      <c r="L12">
        <f t="shared" ref="L12:M12" si="7">AVERAGE(L4:L11)</f>
        <v>5.7933799802788686</v>
      </c>
      <c r="M12">
        <f t="shared" si="7"/>
        <v>5.6953613537186903E-4</v>
      </c>
      <c r="P12">
        <v>3</v>
      </c>
      <c r="Q12">
        <f t="shared" ca="1" si="4"/>
        <v>3.0686772889410827</v>
      </c>
      <c r="R12" t="s">
        <v>38</v>
      </c>
      <c r="S12">
        <f>AVERAGE(S4:S11)</f>
        <v>75982.207889930112</v>
      </c>
      <c r="T12">
        <f>AVERAGE(T4:T11)</f>
        <v>21.106168858313922</v>
      </c>
      <c r="U12">
        <f>AVERAGE(U4:U11)</f>
        <v>1.6947722766652456E-3</v>
      </c>
      <c r="W12">
        <v>2.2875842532610422</v>
      </c>
    </row>
    <row r="13" spans="2:25" x14ac:dyDescent="0.25">
      <c r="B13">
        <v>1</v>
      </c>
      <c r="C13">
        <f t="shared" ca="1" si="1"/>
        <v>1.0401548094942985</v>
      </c>
      <c r="D13">
        <v>8235.3033117397517</v>
      </c>
      <c r="E13">
        <f t="shared" si="2"/>
        <v>2.2875842532610422</v>
      </c>
      <c r="F13">
        <v>2.2391822106329769E-3</v>
      </c>
      <c r="I13" t="s">
        <v>33</v>
      </c>
      <c r="K13">
        <f>STDEV(K4:K11)</f>
        <v>5201.4200857327369</v>
      </c>
      <c r="L13">
        <f t="shared" ref="L13:M13" si="8">STDEV(L4:L11)</f>
        <v>1.4448389127035368</v>
      </c>
      <c r="M13">
        <f t="shared" si="8"/>
        <v>1.673152829538485E-4</v>
      </c>
      <c r="R13" t="s">
        <v>33</v>
      </c>
      <c r="S13">
        <f>STDEV(S4:S11)</f>
        <v>9688.1180865685546</v>
      </c>
      <c r="T13">
        <f>STDEV(T4:T11)</f>
        <v>2.6911439129356767</v>
      </c>
      <c r="U13">
        <f>STDEV(U4:U11)</f>
        <v>4.844777573359609E-4</v>
      </c>
      <c r="W13">
        <v>1.4896523749020205</v>
      </c>
    </row>
    <row r="14" spans="2:25" x14ac:dyDescent="0.25">
      <c r="B14">
        <v>1</v>
      </c>
      <c r="C14">
        <f t="shared" ca="1" si="1"/>
        <v>1.0114375761941785</v>
      </c>
      <c r="D14">
        <v>5362.7485496472736</v>
      </c>
      <c r="E14">
        <f t="shared" si="2"/>
        <v>1.4896523749020205</v>
      </c>
      <c r="F14">
        <v>2.756975132816602E-3</v>
      </c>
      <c r="O14" t="s">
        <v>44</v>
      </c>
      <c r="P14">
        <v>2.9</v>
      </c>
      <c r="Q14">
        <v>21.1</v>
      </c>
      <c r="S14">
        <v>1.6949999999999999E-3</v>
      </c>
      <c r="W14">
        <v>1.5159411175576876</v>
      </c>
    </row>
    <row r="15" spans="2:25" x14ac:dyDescent="0.25">
      <c r="B15">
        <v>1</v>
      </c>
      <c r="C15">
        <f t="shared" ca="1" si="1"/>
        <v>1.012516161276128</v>
      </c>
      <c r="D15">
        <v>5457.3880232076754</v>
      </c>
      <c r="E15">
        <f t="shared" si="2"/>
        <v>1.5159411175576876</v>
      </c>
      <c r="F15">
        <v>2.678977341701074E-3</v>
      </c>
      <c r="H15" t="s">
        <v>43</v>
      </c>
      <c r="I15">
        <v>1.9</v>
      </c>
      <c r="J15">
        <v>5.79</v>
      </c>
      <c r="L15">
        <v>5.6999999999999998E-4</v>
      </c>
      <c r="P15">
        <v>3</v>
      </c>
      <c r="Q15">
        <v>21.1</v>
      </c>
      <c r="R15">
        <v>2.69</v>
      </c>
      <c r="S15">
        <v>1.6949999999999999E-3</v>
      </c>
      <c r="T15">
        <v>4.84E-4</v>
      </c>
      <c r="W15">
        <v>1.4508416298230684</v>
      </c>
    </row>
    <row r="16" spans="2:25" x14ac:dyDescent="0.25">
      <c r="B16">
        <v>1</v>
      </c>
      <c r="C16">
        <f t="shared" ca="1" si="1"/>
        <v>0.96859091004211229</v>
      </c>
      <c r="D16">
        <v>5223.0298673630459</v>
      </c>
      <c r="E16">
        <f t="shared" si="2"/>
        <v>1.4508416298230684</v>
      </c>
      <c r="F16">
        <v>3.0056680653747902E-3</v>
      </c>
      <c r="I16">
        <v>2</v>
      </c>
      <c r="J16">
        <v>5.79</v>
      </c>
      <c r="K16">
        <v>1.44</v>
      </c>
      <c r="L16">
        <v>5.6999999999999998E-4</v>
      </c>
      <c r="M16">
        <v>1.6699999999999999E-4</v>
      </c>
      <c r="P16">
        <v>3.1</v>
      </c>
      <c r="Q16">
        <v>21.1</v>
      </c>
      <c r="S16">
        <v>1.6949999999999999E-3</v>
      </c>
      <c r="W16">
        <v>2.2547740482552117</v>
      </c>
    </row>
    <row r="17" spans="1:23" x14ac:dyDescent="0.25">
      <c r="B17">
        <v>1</v>
      </c>
      <c r="C17">
        <f t="shared" ca="1" si="1"/>
        <v>0.93790451741631686</v>
      </c>
      <c r="D17">
        <v>8117.1865737187618</v>
      </c>
      <c r="E17">
        <f t="shared" si="2"/>
        <v>2.2547740482552117</v>
      </c>
      <c r="F17">
        <v>2.7024136028059292E-3</v>
      </c>
      <c r="I17">
        <v>2.1</v>
      </c>
      <c r="J17">
        <v>5.79</v>
      </c>
      <c r="L17">
        <v>5.6999999999999998E-4</v>
      </c>
      <c r="W17">
        <v>4.4727591757336667</v>
      </c>
    </row>
    <row r="18" spans="1:23" x14ac:dyDescent="0.25">
      <c r="B18">
        <v>1</v>
      </c>
      <c r="C18">
        <f t="shared" ca="1" si="1"/>
        <v>0.93607120950457545</v>
      </c>
      <c r="D18">
        <v>16101.9330326412</v>
      </c>
      <c r="E18">
        <f t="shared" si="2"/>
        <v>4.4727591757336667</v>
      </c>
      <c r="F18">
        <v>1.93010559918264E-3</v>
      </c>
      <c r="W18">
        <v>1.5503805173191234</v>
      </c>
    </row>
    <row r="19" spans="1:23" x14ac:dyDescent="0.25">
      <c r="B19">
        <v>1</v>
      </c>
      <c r="C19">
        <f t="shared" ca="1" si="1"/>
        <v>0.97829645690232081</v>
      </c>
      <c r="D19">
        <v>5581.3698623488444</v>
      </c>
      <c r="E19">
        <f t="shared" si="2"/>
        <v>1.5503805173191234</v>
      </c>
      <c r="F19">
        <v>2.4467015368269448E-3</v>
      </c>
      <c r="W19">
        <v>2.8199806462630304</v>
      </c>
    </row>
    <row r="20" spans="1:23" x14ac:dyDescent="0.25">
      <c r="B20">
        <v>1</v>
      </c>
      <c r="C20">
        <f t="shared" ca="1" si="1"/>
        <v>0.90180008735064221</v>
      </c>
      <c r="D20">
        <v>10151.93032654691</v>
      </c>
      <c r="E20">
        <f t="shared" si="2"/>
        <v>2.8199806462630304</v>
      </c>
      <c r="F20">
        <v>2.0740295065557151E-3</v>
      </c>
      <c r="W20">
        <v>3.6315578243796334</v>
      </c>
    </row>
    <row r="21" spans="1:23" x14ac:dyDescent="0.25">
      <c r="B21">
        <v>1</v>
      </c>
      <c r="C21">
        <f t="shared" ca="1" si="1"/>
        <v>0.98670105412445397</v>
      </c>
      <c r="D21">
        <v>13073.608167766681</v>
      </c>
      <c r="E21">
        <f t="shared" si="2"/>
        <v>3.6315578243796334</v>
      </c>
      <c r="F21">
        <v>2.0727442370196531E-3</v>
      </c>
      <c r="W21">
        <v>3.2533584241729336</v>
      </c>
    </row>
    <row r="22" spans="1:23" x14ac:dyDescent="0.25">
      <c r="B22">
        <v>1</v>
      </c>
      <c r="C22">
        <f t="shared" ca="1" si="1"/>
        <v>0.99380379934033802</v>
      </c>
      <c r="D22">
        <v>11712.090327022561</v>
      </c>
      <c r="E22">
        <f t="shared" si="2"/>
        <v>3.2533584241729336</v>
      </c>
      <c r="F22">
        <v>2.2114693074936969E-3</v>
      </c>
      <c r="U22" s="10"/>
      <c r="W22">
        <v>2.7435422119198782</v>
      </c>
    </row>
    <row r="23" spans="1:23" x14ac:dyDescent="0.25">
      <c r="B23">
        <v>1</v>
      </c>
      <c r="C23">
        <f t="shared" ca="1" si="1"/>
        <v>1.0238319110415597</v>
      </c>
      <c r="D23">
        <v>9876.7519629115613</v>
      </c>
      <c r="E23">
        <f t="shared" si="2"/>
        <v>2.7435422119198782</v>
      </c>
      <c r="F23">
        <v>2.5404661183147312E-3</v>
      </c>
      <c r="U23" s="10"/>
    </row>
    <row r="24" spans="1:23" x14ac:dyDescent="0.25">
      <c r="B24" t="s">
        <v>38</v>
      </c>
      <c r="D24">
        <f>AVERAGE(D4:D23)</f>
        <v>7987.9578701635492</v>
      </c>
      <c r="E24">
        <f t="shared" ref="E24:F24" si="9">AVERAGE(E4:E23)</f>
        <v>2.2188771861565417</v>
      </c>
      <c r="F24">
        <f t="shared" si="9"/>
        <v>2.4334364735870101E-3</v>
      </c>
      <c r="U24" s="10"/>
    </row>
    <row r="25" spans="1:23" x14ac:dyDescent="0.25">
      <c r="B25" t="s">
        <v>39</v>
      </c>
      <c r="D25">
        <f>STDEV(D4:D23)</f>
        <v>2991.1336839184155</v>
      </c>
      <c r="E25">
        <f t="shared" ref="E25:F25" si="10">STDEV(E4:E23)</f>
        <v>0.83087046775511408</v>
      </c>
      <c r="F25">
        <f t="shared" si="10"/>
        <v>3.1950481131008137E-4</v>
      </c>
      <c r="U25" s="10"/>
    </row>
    <row r="26" spans="1:23" x14ac:dyDescent="0.25">
      <c r="U26" s="10"/>
    </row>
    <row r="27" spans="1:23" x14ac:dyDescent="0.25">
      <c r="A27" t="s">
        <v>42</v>
      </c>
      <c r="B27">
        <v>0.9</v>
      </c>
      <c r="C27">
        <v>2.218</v>
      </c>
      <c r="E27">
        <v>2.4334364735870101E-3</v>
      </c>
      <c r="U27" s="10"/>
    </row>
    <row r="28" spans="1:23" x14ac:dyDescent="0.25">
      <c r="B28">
        <v>1</v>
      </c>
      <c r="C28">
        <v>2.218</v>
      </c>
      <c r="D28">
        <v>0.83099999999999996</v>
      </c>
      <c r="E28">
        <v>2.4334364735870101E-3</v>
      </c>
      <c r="F28">
        <v>3.1950481131008137E-4</v>
      </c>
      <c r="U28" s="10"/>
    </row>
    <row r="29" spans="1:23" x14ac:dyDescent="0.25">
      <c r="B29">
        <v>1.1000000000000001</v>
      </c>
      <c r="C29">
        <v>2.218</v>
      </c>
      <c r="E29">
        <v>2.4334364735870101E-3</v>
      </c>
      <c r="U29" s="10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Meklemburg</dc:creator>
  <cp:lastModifiedBy>Robert Meklemburg</cp:lastModifiedBy>
  <dcterms:created xsi:type="dcterms:W3CDTF">2017-01-13T18:38:15Z</dcterms:created>
  <dcterms:modified xsi:type="dcterms:W3CDTF">2017-01-16T21:09:15Z</dcterms:modified>
</cp:coreProperties>
</file>