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fp48 Solomatova et al., 2016" sheetId="1" state="visible" r:id="rId2"/>
    <sheet name="fp10 Marquardt et al., 2009" sheetId="2" state="visible" r:id="rId3"/>
    <sheet name="fp35 Bin Chen 2012" sheetId="3" state="visible" r:id="rId4"/>
    <sheet name="fp19 Komabayashi et al, 2010" sheetId="4" state="visible" r:id="rId5"/>
    <sheet name="fp25 Mao et al., 2011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<sst xmlns="http://schemas.openxmlformats.org/spreadsheetml/2006/main" count="56" uniqueCount="27">
  <si>
    <t xml:space="preserve">Avogadro</t>
  </si>
  <si>
    <t xml:space="preserve">Z</t>
  </si>
  <si>
    <t xml:space="preserve">P GPa</t>
  </si>
  <si>
    <t xml:space="preserve">unc</t>
  </si>
  <si>
    <t xml:space="preserve">T K</t>
  </si>
  <si>
    <t xml:space="preserve">V</t>
  </si>
  <si>
    <t xml:space="preserve">Å3</t>
  </si>
  <si>
    <t xml:space="preserve">r</t>
  </si>
  <si>
    <t xml:space="preserve">g/cm3</t>
  </si>
  <si>
    <t xml:space="preserve">V (cm^3/mol, 1 oxygen)</t>
  </si>
  <si>
    <t xml:space="preserve">P</t>
  </si>
  <si>
    <t xml:space="preserve">GPa</t>
  </si>
  <si>
    <t xml:space="preserve">TK</t>
  </si>
  <si>
    <t xml:space="preserve">rho</t>
  </si>
  <si>
    <t xml:space="preserve"># TK</t>
  </si>
  <si>
    <t xml:space="preserve">PGPa</t>
  </si>
  <si>
    <t xml:space="preserve">a Au (A^3)</t>
  </si>
  <si>
    <t xml:space="preserve">V fper (A^3)</t>
  </si>
  <si>
    <t xml:space="preserve"># Decompression</t>
  </si>
  <si>
    <r>
      <rPr>
        <sz val="10"/>
        <rFont val="Arial"/>
        <family val="2"/>
      </rPr>
      <t xml:space="preserve"># 2</t>
    </r>
    <r>
      <rPr>
        <vertAlign val="superscript"/>
        <sz val="10"/>
        <rFont val="Arial"/>
        <family val="2"/>
      </rPr>
      <t xml:space="preserve">nd</t>
    </r>
  </si>
  <si>
    <t xml:space="preserve">run</t>
  </si>
  <si>
    <t xml:space="preserve"># Compression</t>
  </si>
  <si>
    <r>
      <rPr>
        <sz val="10"/>
        <rFont val="Arial"/>
        <family val="2"/>
      </rPr>
      <t xml:space="preserve"># 2</t>
    </r>
    <r>
      <rPr>
        <vertAlign val="superscript"/>
        <sz val="10"/>
        <rFont val="Arial"/>
        <family val="2"/>
      </rPr>
      <t xml:space="preserve">nd</t>
    </r>
    <r>
      <rPr>
        <sz val="10"/>
        <rFont val="Arial"/>
        <family val="2"/>
      </rPr>
      <t xml:space="preserve"> run</t>
    </r>
  </si>
  <si>
    <t xml:space="preserve"># Compression only</t>
  </si>
  <si>
    <t xml:space="preserve">err_P</t>
  </si>
  <si>
    <t xml:space="preserve">V_fp25</t>
  </si>
  <si>
    <t xml:space="preserve">err_V_fp25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</si>
</sst>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96962120265033"/>
          <c:y val="0.0420877290394225"/>
          <c:w val="0.805225653206651"/>
          <c:h val="0.8659633536923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'fp48 Solomatova et al., 2016'!$I$3</c:f>
              <c:strCache>
                <c:ptCount val="1"/>
                <c:pt idx="0">
                  <c:v>V (cm^3/mol, 1 oxygen)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Pt>
            <c:idx val="26"/>
            <c:marker>
              <c:symbol val="square"/>
              <c:size val="2"/>
              <c:spPr>
                <a:solidFill>
                  <a:srgbClr val="004586"/>
                </a:solidFill>
              </c:spPr>
            </c:marker>
          </c:dPt>
          <c:dLbls>
            <c:dLbl>
              <c:idx val="2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'fp48 Solomatova et al., 2016'!$J$3:$J$48</c:f>
                <c:numCache>
                  <c:formatCode>General</c:formatCode>
                  <c:ptCount val="46"/>
                  <c:pt idx="1">
                    <c:v>0.001505535225</c:v>
                  </c:pt>
                  <c:pt idx="2">
                    <c:v>0.067749085125</c:v>
                  </c:pt>
                  <c:pt idx="3">
                    <c:v>0.00301107045</c:v>
                  </c:pt>
                  <c:pt idx="4">
                    <c:v>0.034627310175</c:v>
                  </c:pt>
                  <c:pt idx="5">
                    <c:v>0.016560887475</c:v>
                  </c:pt>
                  <c:pt idx="6">
                    <c:v>0.00301107045</c:v>
                  </c:pt>
                  <c:pt idx="7">
                    <c:v>0.0541992681</c:v>
                  </c:pt>
                  <c:pt idx="8">
                    <c:v>0.0662435499</c:v>
                  </c:pt>
                  <c:pt idx="9">
                    <c:v>0.0843099726</c:v>
                  </c:pt>
                  <c:pt idx="10">
                    <c:v>0.052693732875</c:v>
                  </c:pt>
                  <c:pt idx="11">
                    <c:v>0.08732104305</c:v>
                  </c:pt>
                  <c:pt idx="12">
                    <c:v>0.097859789625</c:v>
                  </c:pt>
                  <c:pt idx="13">
                    <c:v>0.055704803325</c:v>
                  </c:pt>
                  <c:pt idx="14">
                    <c:v>0.0180664227</c:v>
                  </c:pt>
                  <c:pt idx="15">
                    <c:v>0.010538746575</c:v>
                  </c:pt>
                  <c:pt idx="16">
                    <c:v>0.0180664227</c:v>
                  </c:pt>
                  <c:pt idx="17">
                    <c:v>0.03312177495</c:v>
                  </c:pt>
                  <c:pt idx="18">
                    <c:v>0.00903321135</c:v>
                  </c:pt>
                  <c:pt idx="19">
                    <c:v>0.025594098825</c:v>
                  </c:pt>
                  <c:pt idx="20">
                    <c:v>0.02709963405</c:v>
                  </c:pt>
                  <c:pt idx="21">
                    <c:v>0.00903321135</c:v>
                  </c:pt>
                  <c:pt idx="22">
                    <c:v>0.013549817025</c:v>
                  </c:pt>
                  <c:pt idx="23">
                    <c:v>0.040649451075</c:v>
                  </c:pt>
                  <c:pt idx="24">
                    <c:v>0.03312177495</c:v>
                  </c:pt>
                  <c:pt idx="25">
                    <c:v>0.094848719175</c:v>
                  </c:pt>
                  <c:pt idx="26">
                    <c:v>0.037638380625</c:v>
                  </c:pt>
                  <c:pt idx="27">
                    <c:v>0.031616239725</c:v>
                  </c:pt>
                  <c:pt idx="28">
                    <c:v>0.073771226025</c:v>
                  </c:pt>
                  <c:pt idx="29">
                    <c:v>0.055704803325</c:v>
                  </c:pt>
                  <c:pt idx="30">
                    <c:v>0.040649451075</c:v>
                  </c:pt>
                  <c:pt idx="31">
                    <c:v>0.055704803325</c:v>
                  </c:pt>
                  <c:pt idx="32">
                    <c:v>0.094848719175</c:v>
                  </c:pt>
                  <c:pt idx="33">
                    <c:v>0.0180664227</c:v>
                  </c:pt>
                  <c:pt idx="34">
                    <c:v>0.0662435499</c:v>
                  </c:pt>
                  <c:pt idx="35">
                    <c:v>0.03312177495</c:v>
                  </c:pt>
                  <c:pt idx="36">
                    <c:v>0.076782296475</c:v>
                  </c:pt>
                  <c:pt idx="37">
                    <c:v>0.046671591975</c:v>
                  </c:pt>
                  <c:pt idx="38">
                    <c:v>0.058715873775</c:v>
                  </c:pt>
                  <c:pt idx="39">
                    <c:v>0.06323247945</c:v>
                  </c:pt>
                  <c:pt idx="40">
                    <c:v>0.055704803325</c:v>
                  </c:pt>
                  <c:pt idx="41">
                    <c:v>0.040649451075</c:v>
                  </c:pt>
                  <c:pt idx="42">
                    <c:v>0.076782296475</c:v>
                  </c:pt>
                  <c:pt idx="43">
                    <c:v>0.043660521525</c:v>
                  </c:pt>
                  <c:pt idx="44">
                    <c:v>0.07527676125</c:v>
                  </c:pt>
                  <c:pt idx="45">
                    <c:v>0.022583028375</c:v>
                  </c:pt>
                </c:numCache>
              </c:numRef>
            </c:plus>
            <c:minus>
              <c:numRef>
                <c:f>'fp48 Solomatova et al., 2016'!$J$3:$J$48</c:f>
                <c:numCache>
                  <c:formatCode>General</c:formatCode>
                  <c:ptCount val="46"/>
                  <c:pt idx="1">
                    <c:v>0.001505535225</c:v>
                  </c:pt>
                  <c:pt idx="2">
                    <c:v>0.067749085125</c:v>
                  </c:pt>
                  <c:pt idx="3">
                    <c:v>0.00301107045</c:v>
                  </c:pt>
                  <c:pt idx="4">
                    <c:v>0.034627310175</c:v>
                  </c:pt>
                  <c:pt idx="5">
                    <c:v>0.016560887475</c:v>
                  </c:pt>
                  <c:pt idx="6">
                    <c:v>0.00301107045</c:v>
                  </c:pt>
                  <c:pt idx="7">
                    <c:v>0.0541992681</c:v>
                  </c:pt>
                  <c:pt idx="8">
                    <c:v>0.0662435499</c:v>
                  </c:pt>
                  <c:pt idx="9">
                    <c:v>0.0843099726</c:v>
                  </c:pt>
                  <c:pt idx="10">
                    <c:v>0.052693732875</c:v>
                  </c:pt>
                  <c:pt idx="11">
                    <c:v>0.08732104305</c:v>
                  </c:pt>
                  <c:pt idx="12">
                    <c:v>0.097859789625</c:v>
                  </c:pt>
                  <c:pt idx="13">
                    <c:v>0.055704803325</c:v>
                  </c:pt>
                  <c:pt idx="14">
                    <c:v>0.0180664227</c:v>
                  </c:pt>
                  <c:pt idx="15">
                    <c:v>0.010538746575</c:v>
                  </c:pt>
                  <c:pt idx="16">
                    <c:v>0.0180664227</c:v>
                  </c:pt>
                  <c:pt idx="17">
                    <c:v>0.03312177495</c:v>
                  </c:pt>
                  <c:pt idx="18">
                    <c:v>0.00903321135</c:v>
                  </c:pt>
                  <c:pt idx="19">
                    <c:v>0.025594098825</c:v>
                  </c:pt>
                  <c:pt idx="20">
                    <c:v>0.02709963405</c:v>
                  </c:pt>
                  <c:pt idx="21">
                    <c:v>0.00903321135</c:v>
                  </c:pt>
                  <c:pt idx="22">
                    <c:v>0.013549817025</c:v>
                  </c:pt>
                  <c:pt idx="23">
                    <c:v>0.040649451075</c:v>
                  </c:pt>
                  <c:pt idx="24">
                    <c:v>0.03312177495</c:v>
                  </c:pt>
                  <c:pt idx="25">
                    <c:v>0.094848719175</c:v>
                  </c:pt>
                  <c:pt idx="26">
                    <c:v>0.037638380625</c:v>
                  </c:pt>
                  <c:pt idx="27">
                    <c:v>0.031616239725</c:v>
                  </c:pt>
                  <c:pt idx="28">
                    <c:v>0.073771226025</c:v>
                  </c:pt>
                  <c:pt idx="29">
                    <c:v>0.055704803325</c:v>
                  </c:pt>
                  <c:pt idx="30">
                    <c:v>0.040649451075</c:v>
                  </c:pt>
                  <c:pt idx="31">
                    <c:v>0.055704803325</c:v>
                  </c:pt>
                  <c:pt idx="32">
                    <c:v>0.094848719175</c:v>
                  </c:pt>
                  <c:pt idx="33">
                    <c:v>0.0180664227</c:v>
                  </c:pt>
                  <c:pt idx="34">
                    <c:v>0.0662435499</c:v>
                  </c:pt>
                  <c:pt idx="35">
                    <c:v>0.03312177495</c:v>
                  </c:pt>
                  <c:pt idx="36">
                    <c:v>0.076782296475</c:v>
                  </c:pt>
                  <c:pt idx="37">
                    <c:v>0.046671591975</c:v>
                  </c:pt>
                  <c:pt idx="38">
                    <c:v>0.058715873775</c:v>
                  </c:pt>
                  <c:pt idx="39">
                    <c:v>0.06323247945</c:v>
                  </c:pt>
                  <c:pt idx="40">
                    <c:v>0.055704803325</c:v>
                  </c:pt>
                  <c:pt idx="41">
                    <c:v>0.040649451075</c:v>
                  </c:pt>
                  <c:pt idx="42">
                    <c:v>0.076782296475</c:v>
                  </c:pt>
                  <c:pt idx="43">
                    <c:v>0.043660521525</c:v>
                  </c:pt>
                  <c:pt idx="44">
                    <c:v>0.07527676125</c:v>
                  </c:pt>
                  <c:pt idx="45">
                    <c:v>0.022583028375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'fp48 Solomatova et al., 2016'!$B$3:$B$48</c:f>
                <c:numCache>
                  <c:formatCode>General</c:formatCode>
                  <c:ptCount val="46"/>
                  <c:pt idx="1">
                    <c:v>1E-006</c:v>
                  </c:pt>
                  <c:pt idx="2">
                    <c:v>0.2</c:v>
                  </c:pt>
                  <c:pt idx="3">
                    <c:v>0.1</c:v>
                  </c:pt>
                  <c:pt idx="4">
                    <c:v>0.2</c:v>
                  </c:pt>
                  <c:pt idx="5">
                    <c:v>0.6</c:v>
                  </c:pt>
                  <c:pt idx="6">
                    <c:v>0.2</c:v>
                  </c:pt>
                  <c:pt idx="7">
                    <c:v>0.4</c:v>
                  </c:pt>
                  <c:pt idx="8">
                    <c:v>0.5</c:v>
                  </c:pt>
                  <c:pt idx="9">
                    <c:v>0.3</c:v>
                  </c:pt>
                  <c:pt idx="10">
                    <c:v>0.2</c:v>
                  </c:pt>
                  <c:pt idx="11">
                    <c:v>0.1</c:v>
                  </c:pt>
                  <c:pt idx="12">
                    <c:v>0.3</c:v>
                  </c:pt>
                  <c:pt idx="13">
                    <c:v>0.5</c:v>
                  </c:pt>
                  <c:pt idx="14">
                    <c:v>0.3</c:v>
                  </c:pt>
                  <c:pt idx="15">
                    <c:v>0.4</c:v>
                  </c:pt>
                  <c:pt idx="16">
                    <c:v>0.5</c:v>
                  </c:pt>
                  <c:pt idx="17">
                    <c:v>0.3</c:v>
                  </c:pt>
                  <c:pt idx="18">
                    <c:v>0.5</c:v>
                  </c:pt>
                  <c:pt idx="19">
                    <c:v>0.6</c:v>
                  </c:pt>
                  <c:pt idx="20">
                    <c:v>0.8</c:v>
                  </c:pt>
                  <c:pt idx="21">
                    <c:v>0.5</c:v>
                  </c:pt>
                  <c:pt idx="22">
                    <c:v>1.9</c:v>
                  </c:pt>
                  <c:pt idx="23">
                    <c:v>1</c:v>
                  </c:pt>
                  <c:pt idx="24">
                    <c:v>0.6</c:v>
                  </c:pt>
                  <c:pt idx="25">
                    <c:v>0.6</c:v>
                  </c:pt>
                  <c:pt idx="26">
                    <c:v>1</c:v>
                  </c:pt>
                  <c:pt idx="27">
                    <c:v>1</c:v>
                  </c:pt>
                  <c:pt idx="28">
                    <c:v>0.9</c:v>
                  </c:pt>
                  <c:pt idx="29">
                    <c:v>1.1</c:v>
                  </c:pt>
                  <c:pt idx="30">
                    <c:v>1</c:v>
                  </c:pt>
                  <c:pt idx="31">
                    <c:v>0.7</c:v>
                  </c:pt>
                  <c:pt idx="32">
                    <c:v>1</c:v>
                  </c:pt>
                  <c:pt idx="33">
                    <c:v>1.4</c:v>
                  </c:pt>
                  <c:pt idx="34">
                    <c:v>1.2</c:v>
                  </c:pt>
                  <c:pt idx="35">
                    <c:v>1.6</c:v>
                  </c:pt>
                  <c:pt idx="36">
                    <c:v>2</c:v>
                  </c:pt>
                  <c:pt idx="37">
                    <c:v>1.9</c:v>
                  </c:pt>
                  <c:pt idx="38">
                    <c:v>1.8</c:v>
                  </c:pt>
                  <c:pt idx="39">
                    <c:v>2.2</c:v>
                  </c:pt>
                  <c:pt idx="40">
                    <c:v>2.8</c:v>
                  </c:pt>
                  <c:pt idx="41">
                    <c:v>2.8</c:v>
                  </c:pt>
                  <c:pt idx="42">
                    <c:v>2.5</c:v>
                  </c:pt>
                  <c:pt idx="43">
                    <c:v>2.6</c:v>
                  </c:pt>
                  <c:pt idx="44">
                    <c:v>2</c:v>
                  </c:pt>
                  <c:pt idx="45">
                    <c:v>1</c:v>
                  </c:pt>
                </c:numCache>
              </c:numRef>
            </c:plus>
            <c:minus>
              <c:numRef>
                <c:f>'fp48 Solomatova et al., 2016'!$B$3:$B$48</c:f>
                <c:numCache>
                  <c:formatCode>General</c:formatCode>
                  <c:ptCount val="46"/>
                  <c:pt idx="1">
                    <c:v>1E-006</c:v>
                  </c:pt>
                  <c:pt idx="2">
                    <c:v>0.2</c:v>
                  </c:pt>
                  <c:pt idx="3">
                    <c:v>0.1</c:v>
                  </c:pt>
                  <c:pt idx="4">
                    <c:v>0.2</c:v>
                  </c:pt>
                  <c:pt idx="5">
                    <c:v>0.6</c:v>
                  </c:pt>
                  <c:pt idx="6">
                    <c:v>0.2</c:v>
                  </c:pt>
                  <c:pt idx="7">
                    <c:v>0.4</c:v>
                  </c:pt>
                  <c:pt idx="8">
                    <c:v>0.5</c:v>
                  </c:pt>
                  <c:pt idx="9">
                    <c:v>0.3</c:v>
                  </c:pt>
                  <c:pt idx="10">
                    <c:v>0.2</c:v>
                  </c:pt>
                  <c:pt idx="11">
                    <c:v>0.1</c:v>
                  </c:pt>
                  <c:pt idx="12">
                    <c:v>0.3</c:v>
                  </c:pt>
                  <c:pt idx="13">
                    <c:v>0.5</c:v>
                  </c:pt>
                  <c:pt idx="14">
                    <c:v>0.3</c:v>
                  </c:pt>
                  <c:pt idx="15">
                    <c:v>0.4</c:v>
                  </c:pt>
                  <c:pt idx="16">
                    <c:v>0.5</c:v>
                  </c:pt>
                  <c:pt idx="17">
                    <c:v>0.3</c:v>
                  </c:pt>
                  <c:pt idx="18">
                    <c:v>0.5</c:v>
                  </c:pt>
                  <c:pt idx="19">
                    <c:v>0.6</c:v>
                  </c:pt>
                  <c:pt idx="20">
                    <c:v>0.8</c:v>
                  </c:pt>
                  <c:pt idx="21">
                    <c:v>0.5</c:v>
                  </c:pt>
                  <c:pt idx="22">
                    <c:v>1.9</c:v>
                  </c:pt>
                  <c:pt idx="23">
                    <c:v>1</c:v>
                  </c:pt>
                  <c:pt idx="24">
                    <c:v>0.6</c:v>
                  </c:pt>
                  <c:pt idx="25">
                    <c:v>0.6</c:v>
                  </c:pt>
                  <c:pt idx="26">
                    <c:v>1</c:v>
                  </c:pt>
                  <c:pt idx="27">
                    <c:v>1</c:v>
                  </c:pt>
                  <c:pt idx="28">
                    <c:v>0.9</c:v>
                  </c:pt>
                  <c:pt idx="29">
                    <c:v>1.1</c:v>
                  </c:pt>
                  <c:pt idx="30">
                    <c:v>1</c:v>
                  </c:pt>
                  <c:pt idx="31">
                    <c:v>0.7</c:v>
                  </c:pt>
                  <c:pt idx="32">
                    <c:v>1</c:v>
                  </c:pt>
                  <c:pt idx="33">
                    <c:v>1.4</c:v>
                  </c:pt>
                  <c:pt idx="34">
                    <c:v>1.2</c:v>
                  </c:pt>
                  <c:pt idx="35">
                    <c:v>1.6</c:v>
                  </c:pt>
                  <c:pt idx="36">
                    <c:v>2</c:v>
                  </c:pt>
                  <c:pt idx="37">
                    <c:v>1.9</c:v>
                  </c:pt>
                  <c:pt idx="38">
                    <c:v>1.8</c:v>
                  </c:pt>
                  <c:pt idx="39">
                    <c:v>2.2</c:v>
                  </c:pt>
                  <c:pt idx="40">
                    <c:v>2.8</c:v>
                  </c:pt>
                  <c:pt idx="41">
                    <c:v>2.8</c:v>
                  </c:pt>
                  <c:pt idx="42">
                    <c:v>2.5</c:v>
                  </c:pt>
                  <c:pt idx="43">
                    <c:v>2.6</c:v>
                  </c:pt>
                  <c:pt idx="44">
                    <c:v>2</c:v>
                  </c:pt>
                  <c:pt idx="45">
                    <c:v>1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'fp48 Solomatova et al., 2016'!$A$4:$A$48</c:f>
              <c:numCache>
                <c:formatCode>General</c:formatCode>
                <c:ptCount val="45"/>
                <c:pt idx="0">
                  <c:v>0.0001</c:v>
                </c:pt>
                <c:pt idx="1">
                  <c:v>7.5</c:v>
                </c:pt>
                <c:pt idx="2">
                  <c:v>8.5</c:v>
                </c:pt>
                <c:pt idx="3">
                  <c:v>10</c:v>
                </c:pt>
                <c:pt idx="4">
                  <c:v>11.2</c:v>
                </c:pt>
                <c:pt idx="5">
                  <c:v>12.1</c:v>
                </c:pt>
                <c:pt idx="6">
                  <c:v>13.2</c:v>
                </c:pt>
                <c:pt idx="7">
                  <c:v>14.9</c:v>
                </c:pt>
                <c:pt idx="8">
                  <c:v>16.2</c:v>
                </c:pt>
                <c:pt idx="9">
                  <c:v>18</c:v>
                </c:pt>
                <c:pt idx="10">
                  <c:v>19.7</c:v>
                </c:pt>
                <c:pt idx="11">
                  <c:v>21.5</c:v>
                </c:pt>
                <c:pt idx="12">
                  <c:v>23.3</c:v>
                </c:pt>
                <c:pt idx="13">
                  <c:v>24.7</c:v>
                </c:pt>
                <c:pt idx="14">
                  <c:v>26.6</c:v>
                </c:pt>
                <c:pt idx="15">
                  <c:v>28.9</c:v>
                </c:pt>
                <c:pt idx="16">
                  <c:v>30.8</c:v>
                </c:pt>
                <c:pt idx="17">
                  <c:v>33.4</c:v>
                </c:pt>
                <c:pt idx="18">
                  <c:v>35.8</c:v>
                </c:pt>
                <c:pt idx="19">
                  <c:v>37.5</c:v>
                </c:pt>
                <c:pt idx="20">
                  <c:v>39.6</c:v>
                </c:pt>
                <c:pt idx="21">
                  <c:v>41.8</c:v>
                </c:pt>
                <c:pt idx="22">
                  <c:v>43.1</c:v>
                </c:pt>
                <c:pt idx="23">
                  <c:v>44.4</c:v>
                </c:pt>
                <c:pt idx="24">
                  <c:v>46.3</c:v>
                </c:pt>
                <c:pt idx="25">
                  <c:v>48.2</c:v>
                </c:pt>
                <c:pt idx="26">
                  <c:v>49.8</c:v>
                </c:pt>
                <c:pt idx="27">
                  <c:v>51.6</c:v>
                </c:pt>
                <c:pt idx="28">
                  <c:v>54.2</c:v>
                </c:pt>
                <c:pt idx="29">
                  <c:v>56.8</c:v>
                </c:pt>
                <c:pt idx="30">
                  <c:v>58.2</c:v>
                </c:pt>
                <c:pt idx="31">
                  <c:v>60.2</c:v>
                </c:pt>
                <c:pt idx="32">
                  <c:v>62</c:v>
                </c:pt>
                <c:pt idx="33">
                  <c:v>63.4</c:v>
                </c:pt>
                <c:pt idx="34">
                  <c:v>64.6</c:v>
                </c:pt>
                <c:pt idx="35">
                  <c:v>66.5</c:v>
                </c:pt>
                <c:pt idx="36">
                  <c:v>68.3</c:v>
                </c:pt>
                <c:pt idx="37">
                  <c:v>70.3</c:v>
                </c:pt>
                <c:pt idx="38">
                  <c:v>71.7</c:v>
                </c:pt>
                <c:pt idx="39">
                  <c:v>73.3</c:v>
                </c:pt>
                <c:pt idx="40">
                  <c:v>75.2</c:v>
                </c:pt>
                <c:pt idx="41">
                  <c:v>77.2</c:v>
                </c:pt>
                <c:pt idx="42">
                  <c:v>79.2</c:v>
                </c:pt>
                <c:pt idx="43">
                  <c:v>80.8</c:v>
                </c:pt>
                <c:pt idx="44">
                  <c:v>82.9</c:v>
                </c:pt>
              </c:numCache>
            </c:numRef>
          </c:xVal>
          <c:yVal>
            <c:numRef>
              <c:f>'fp48 Solomatova et al., 2016'!$I$4:$I$48</c:f>
              <c:numCache>
                <c:formatCode>General</c:formatCode>
                <c:ptCount val="45"/>
                <c:pt idx="0">
                  <c:v>11.636281754025</c:v>
                </c:pt>
                <c:pt idx="1">
                  <c:v>11.124399777525</c:v>
                </c:pt>
                <c:pt idx="2">
                  <c:v>11.073211579875</c:v>
                </c:pt>
                <c:pt idx="3">
                  <c:v>10.9783628607</c:v>
                </c:pt>
                <c:pt idx="4">
                  <c:v>10.92115252215</c:v>
                </c:pt>
                <c:pt idx="5">
                  <c:v>10.916635916475</c:v>
                </c:pt>
                <c:pt idx="6">
                  <c:v>10.856414507475</c:v>
                </c:pt>
                <c:pt idx="7">
                  <c:v>10.78866542235</c:v>
                </c:pt>
                <c:pt idx="8">
                  <c:v>10.681772421375</c:v>
                </c:pt>
                <c:pt idx="9">
                  <c:v>10.6230565476</c:v>
                </c:pt>
                <c:pt idx="10">
                  <c:v>10.5206801523</c:v>
                </c:pt>
                <c:pt idx="11">
                  <c:v>10.477019630775</c:v>
                </c:pt>
                <c:pt idx="12">
                  <c:v>10.395720728625</c:v>
                </c:pt>
                <c:pt idx="13">
                  <c:v>10.332488249175</c:v>
                </c:pt>
                <c:pt idx="14">
                  <c:v>10.27678344585</c:v>
                </c:pt>
                <c:pt idx="15">
                  <c:v>10.1473074165</c:v>
                </c:pt>
                <c:pt idx="16">
                  <c:v>10.0991302893</c:v>
                </c:pt>
                <c:pt idx="17">
                  <c:v>9.965137654275</c:v>
                </c:pt>
                <c:pt idx="18">
                  <c:v>9.89136642825</c:v>
                </c:pt>
                <c:pt idx="19">
                  <c:v>9.820606272675</c:v>
                </c:pt>
                <c:pt idx="20">
                  <c:v>9.775440215925</c:v>
                </c:pt>
                <c:pt idx="21">
                  <c:v>9.72274648305</c:v>
                </c:pt>
                <c:pt idx="22">
                  <c:v>9.66252507405</c:v>
                </c:pt>
                <c:pt idx="23">
                  <c:v>9.651986327475</c:v>
                </c:pt>
                <c:pt idx="24">
                  <c:v>9.5872483128</c:v>
                </c:pt>
                <c:pt idx="25">
                  <c:v>9.514982622</c:v>
                </c:pt>
                <c:pt idx="26">
                  <c:v>9.486377452725</c:v>
                </c:pt>
                <c:pt idx="27">
                  <c:v>9.45175014255</c:v>
                </c:pt>
                <c:pt idx="28">
                  <c:v>9.347868212025</c:v>
                </c:pt>
                <c:pt idx="29">
                  <c:v>9.278613591675</c:v>
                </c:pt>
                <c:pt idx="30">
                  <c:v>9.2198977179</c:v>
                </c:pt>
                <c:pt idx="31">
                  <c:v>9.179248266825</c:v>
                </c:pt>
                <c:pt idx="32">
                  <c:v>9.0813884772</c:v>
                </c:pt>
                <c:pt idx="33">
                  <c:v>9.046761167025</c:v>
                </c:pt>
                <c:pt idx="34">
                  <c:v>9.0031006455</c:v>
                </c:pt>
                <c:pt idx="35">
                  <c:v>8.9248128138</c:v>
                </c:pt>
                <c:pt idx="36">
                  <c:v>8.86760247525</c:v>
                </c:pt>
                <c:pt idx="37">
                  <c:v>8.805875531025</c:v>
                </c:pt>
                <c:pt idx="38">
                  <c:v>8.748665192475</c:v>
                </c:pt>
                <c:pt idx="39">
                  <c:v>8.68091610735</c:v>
                </c:pt>
                <c:pt idx="40">
                  <c:v>8.6417721915</c:v>
                </c:pt>
                <c:pt idx="41">
                  <c:v>8.589078458625</c:v>
                </c:pt>
                <c:pt idx="42">
                  <c:v>8.516812767825</c:v>
                </c:pt>
                <c:pt idx="43">
                  <c:v>8.495735274675</c:v>
                </c:pt>
                <c:pt idx="44">
                  <c:v>8.4611079645</c:v>
                </c:pt>
              </c:numCache>
            </c:numRef>
          </c:yVal>
          <c:smooth val="0"/>
        </c:ser>
        <c:axId val="41953512"/>
        <c:axId val="31168719"/>
      </c:scatterChart>
      <c:valAx>
        <c:axId val="4195351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168719"/>
        <c:crosses val="autoZero"/>
        <c:crossBetween val="midCat"/>
      </c:valAx>
      <c:valAx>
        <c:axId val="31168719"/>
        <c:scaling>
          <c:orientation val="minMax"/>
          <c:max val="12"/>
          <c:min val="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9535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'fp10 Marquardt et al., 2009'!$G$3</c:f>
              <c:strCache>
                <c:ptCount val="1"/>
                <c:pt idx="0">
                  <c:v>V (cm^3/mol, 1 oxygen)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Pt>
            <c:idx val="28"/>
            <c:marker>
              <c:symbol val="square"/>
              <c:size val="2"/>
              <c:spPr>
                <a:solidFill>
                  <a:srgbClr val="004586"/>
                </a:solidFill>
              </c:spPr>
            </c:marker>
          </c:dPt>
          <c:dLbls>
            <c:dLbl>
              <c:idx val="2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'fp10 Marquardt et al., 2009'!$H$4:$H$32</c:f>
                <c:numCache>
                  <c:formatCode>General</c:formatCode>
                  <c:ptCount val="29"/>
                  <c:pt idx="0">
                    <c:v>0.00903321135</c:v>
                  </c:pt>
                  <c:pt idx="1">
                    <c:v>0.02107749315</c:v>
                  </c:pt>
                  <c:pt idx="2">
                    <c:v>0.05118819765</c:v>
                  </c:pt>
                  <c:pt idx="3">
                    <c:v>0.055704803325</c:v>
                  </c:pt>
                  <c:pt idx="4">
                    <c:v>0.070760155575</c:v>
                  </c:pt>
                  <c:pt idx="5">
                    <c:v>0.034627310175</c:v>
                  </c:pt>
                  <c:pt idx="6">
                    <c:v>0.0421549863</c:v>
                  </c:pt>
                  <c:pt idx="7">
                    <c:v>0.0361328454</c:v>
                  </c:pt>
                  <c:pt idx="8">
                    <c:v>0.037638380625</c:v>
                  </c:pt>
                  <c:pt idx="9">
                    <c:v>0.043660521525</c:v>
                  </c:pt>
                  <c:pt idx="10">
                    <c:v>0.043660521525</c:v>
                  </c:pt>
                  <c:pt idx="11">
                    <c:v>0.0421549863</c:v>
                  </c:pt>
                  <c:pt idx="12">
                    <c:v>0.0481771272</c:v>
                  </c:pt>
                  <c:pt idx="13">
                    <c:v>0.043660521525</c:v>
                  </c:pt>
                  <c:pt idx="14">
                    <c:v>0.0481771272</c:v>
                  </c:pt>
                  <c:pt idx="15">
                    <c:v>0.046671591975</c:v>
                  </c:pt>
                  <c:pt idx="16">
                    <c:v>0.0421549863</c:v>
                  </c:pt>
                  <c:pt idx="17">
                    <c:v>0.037638380625</c:v>
                  </c:pt>
                  <c:pt idx="18">
                    <c:v>0.03312177495</c:v>
                  </c:pt>
                  <c:pt idx="19">
                    <c:v>0.040649451075</c:v>
                  </c:pt>
                  <c:pt idx="20">
                    <c:v>0.040649451075</c:v>
                  </c:pt>
                  <c:pt idx="21">
                    <c:v>0.043660521525</c:v>
                  </c:pt>
                  <c:pt idx="22">
                    <c:v>0.049682662425</c:v>
                  </c:pt>
                  <c:pt idx="23">
                    <c:v>0.061726944225</c:v>
                  </c:pt>
                  <c:pt idx="24">
                    <c:v>0.034627310175</c:v>
                  </c:pt>
                  <c:pt idx="25">
                    <c:v>0.046671591975</c:v>
                  </c:pt>
                  <c:pt idx="26">
                    <c:v>0.0240885636</c:v>
                  </c:pt>
                  <c:pt idx="27">
                    <c:v>0.028605169275</c:v>
                  </c:pt>
                  <c:pt idx="28">
                    <c:v>0.025594098825</c:v>
                  </c:pt>
                </c:numCache>
              </c:numRef>
            </c:plus>
            <c:minus>
              <c:numRef>
                <c:f>'fp10 Marquardt et al., 2009'!$H$4:$H$32</c:f>
                <c:numCache>
                  <c:formatCode>General</c:formatCode>
                  <c:ptCount val="29"/>
                  <c:pt idx="0">
                    <c:v>0.00903321135</c:v>
                  </c:pt>
                  <c:pt idx="1">
                    <c:v>0.02107749315</c:v>
                  </c:pt>
                  <c:pt idx="2">
                    <c:v>0.05118819765</c:v>
                  </c:pt>
                  <c:pt idx="3">
                    <c:v>0.055704803325</c:v>
                  </c:pt>
                  <c:pt idx="4">
                    <c:v>0.070760155575</c:v>
                  </c:pt>
                  <c:pt idx="5">
                    <c:v>0.034627310175</c:v>
                  </c:pt>
                  <c:pt idx="6">
                    <c:v>0.0421549863</c:v>
                  </c:pt>
                  <c:pt idx="7">
                    <c:v>0.0361328454</c:v>
                  </c:pt>
                  <c:pt idx="8">
                    <c:v>0.037638380625</c:v>
                  </c:pt>
                  <c:pt idx="9">
                    <c:v>0.043660521525</c:v>
                  </c:pt>
                  <c:pt idx="10">
                    <c:v>0.043660521525</c:v>
                  </c:pt>
                  <c:pt idx="11">
                    <c:v>0.0421549863</c:v>
                  </c:pt>
                  <c:pt idx="12">
                    <c:v>0.0481771272</c:v>
                  </c:pt>
                  <c:pt idx="13">
                    <c:v>0.043660521525</c:v>
                  </c:pt>
                  <c:pt idx="14">
                    <c:v>0.0481771272</c:v>
                  </c:pt>
                  <c:pt idx="15">
                    <c:v>0.046671591975</c:v>
                  </c:pt>
                  <c:pt idx="16">
                    <c:v>0.0421549863</c:v>
                  </c:pt>
                  <c:pt idx="17">
                    <c:v>0.037638380625</c:v>
                  </c:pt>
                  <c:pt idx="18">
                    <c:v>0.03312177495</c:v>
                  </c:pt>
                  <c:pt idx="19">
                    <c:v>0.040649451075</c:v>
                  </c:pt>
                  <c:pt idx="20">
                    <c:v>0.040649451075</c:v>
                  </c:pt>
                  <c:pt idx="21">
                    <c:v>0.043660521525</c:v>
                  </c:pt>
                  <c:pt idx="22">
                    <c:v>0.049682662425</c:v>
                  </c:pt>
                  <c:pt idx="23">
                    <c:v>0.061726944225</c:v>
                  </c:pt>
                  <c:pt idx="24">
                    <c:v>0.034627310175</c:v>
                  </c:pt>
                  <c:pt idx="25">
                    <c:v>0.046671591975</c:v>
                  </c:pt>
                  <c:pt idx="26">
                    <c:v>0.0240885636</c:v>
                  </c:pt>
                  <c:pt idx="27">
                    <c:v>0.028605169275</c:v>
                  </c:pt>
                  <c:pt idx="28">
                    <c:v>0.025594098825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'fp10 Marquardt et al., 2009'!$B$4:$B$32</c:f>
                <c:numCache>
                  <c:formatCode>General</c:formatCode>
                  <c:ptCount val="29"/>
                  <c:pt idx="0">
                    <c:v>2E-006</c:v>
                  </c:pt>
                  <c:pt idx="1">
                    <c:v>0.112</c:v>
                  </c:pt>
                  <c:pt idx="2">
                    <c:v>0.16</c:v>
                  </c:pt>
                  <c:pt idx="3">
                    <c:v>0.236</c:v>
                  </c:pt>
                  <c:pt idx="4">
                    <c:v>0.288</c:v>
                  </c:pt>
                  <c:pt idx="5">
                    <c:v>0.354</c:v>
                  </c:pt>
                  <c:pt idx="6">
                    <c:v>0.48</c:v>
                  </c:pt>
                  <c:pt idx="7">
                    <c:v>0.562</c:v>
                  </c:pt>
                  <c:pt idx="8">
                    <c:v>0.618</c:v>
                  </c:pt>
                  <c:pt idx="9">
                    <c:v>0.686</c:v>
                  </c:pt>
                  <c:pt idx="10">
                    <c:v>0.744</c:v>
                  </c:pt>
                  <c:pt idx="11">
                    <c:v>0.816</c:v>
                  </c:pt>
                  <c:pt idx="12">
                    <c:v>0.84</c:v>
                  </c:pt>
                  <c:pt idx="13">
                    <c:v>0.876</c:v>
                  </c:pt>
                  <c:pt idx="14">
                    <c:v>0.914</c:v>
                  </c:pt>
                  <c:pt idx="15">
                    <c:v>0.948</c:v>
                  </c:pt>
                  <c:pt idx="16">
                    <c:v>0.992</c:v>
                  </c:pt>
                  <c:pt idx="17">
                    <c:v>1.03</c:v>
                  </c:pt>
                  <c:pt idx="18">
                    <c:v>1.062</c:v>
                  </c:pt>
                  <c:pt idx="19">
                    <c:v>1.092</c:v>
                  </c:pt>
                  <c:pt idx="20">
                    <c:v>1.13</c:v>
                  </c:pt>
                  <c:pt idx="21">
                    <c:v>1.176</c:v>
                  </c:pt>
                  <c:pt idx="22">
                    <c:v>1.254</c:v>
                  </c:pt>
                  <c:pt idx="23">
                    <c:v>1.278</c:v>
                  </c:pt>
                  <c:pt idx="24">
                    <c:v>1.294</c:v>
                  </c:pt>
                  <c:pt idx="25">
                    <c:v>1.382</c:v>
                  </c:pt>
                  <c:pt idx="26">
                    <c:v>1.402</c:v>
                  </c:pt>
                  <c:pt idx="27">
                    <c:v>1.486</c:v>
                  </c:pt>
                  <c:pt idx="28">
                    <c:v>1.548</c:v>
                  </c:pt>
                </c:numCache>
              </c:numRef>
            </c:plus>
            <c:minus>
              <c:numRef>
                <c:f>'fp10 Marquardt et al., 2009'!$B$4:$B$32</c:f>
                <c:numCache>
                  <c:formatCode>General</c:formatCode>
                  <c:ptCount val="29"/>
                  <c:pt idx="0">
                    <c:v>2E-006</c:v>
                  </c:pt>
                  <c:pt idx="1">
                    <c:v>0.112</c:v>
                  </c:pt>
                  <c:pt idx="2">
                    <c:v>0.16</c:v>
                  </c:pt>
                  <c:pt idx="3">
                    <c:v>0.236</c:v>
                  </c:pt>
                  <c:pt idx="4">
                    <c:v>0.288</c:v>
                  </c:pt>
                  <c:pt idx="5">
                    <c:v>0.354</c:v>
                  </c:pt>
                  <c:pt idx="6">
                    <c:v>0.48</c:v>
                  </c:pt>
                  <c:pt idx="7">
                    <c:v>0.562</c:v>
                  </c:pt>
                  <c:pt idx="8">
                    <c:v>0.618</c:v>
                  </c:pt>
                  <c:pt idx="9">
                    <c:v>0.686</c:v>
                  </c:pt>
                  <c:pt idx="10">
                    <c:v>0.744</c:v>
                  </c:pt>
                  <c:pt idx="11">
                    <c:v>0.816</c:v>
                  </c:pt>
                  <c:pt idx="12">
                    <c:v>0.84</c:v>
                  </c:pt>
                  <c:pt idx="13">
                    <c:v>0.876</c:v>
                  </c:pt>
                  <c:pt idx="14">
                    <c:v>0.914</c:v>
                  </c:pt>
                  <c:pt idx="15">
                    <c:v>0.948</c:v>
                  </c:pt>
                  <c:pt idx="16">
                    <c:v>0.992</c:v>
                  </c:pt>
                  <c:pt idx="17">
                    <c:v>1.03</c:v>
                  </c:pt>
                  <c:pt idx="18">
                    <c:v>1.062</c:v>
                  </c:pt>
                  <c:pt idx="19">
                    <c:v>1.092</c:v>
                  </c:pt>
                  <c:pt idx="20">
                    <c:v>1.13</c:v>
                  </c:pt>
                  <c:pt idx="21">
                    <c:v>1.176</c:v>
                  </c:pt>
                  <c:pt idx="22">
                    <c:v>1.254</c:v>
                  </c:pt>
                  <c:pt idx="23">
                    <c:v>1.278</c:v>
                  </c:pt>
                  <c:pt idx="24">
                    <c:v>1.294</c:v>
                  </c:pt>
                  <c:pt idx="25">
                    <c:v>1.382</c:v>
                  </c:pt>
                  <c:pt idx="26">
                    <c:v>1.402</c:v>
                  </c:pt>
                  <c:pt idx="27">
                    <c:v>1.486</c:v>
                  </c:pt>
                  <c:pt idx="28">
                    <c:v>1.548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'fp10 Marquardt et al., 2009'!$A$4:$A$32</c:f>
              <c:numCache>
                <c:formatCode>General</c:formatCode>
                <c:ptCount val="29"/>
                <c:pt idx="0">
                  <c:v>0.0001</c:v>
                </c:pt>
                <c:pt idx="1">
                  <c:v>5.6</c:v>
                </c:pt>
                <c:pt idx="2">
                  <c:v>8</c:v>
                </c:pt>
                <c:pt idx="3">
                  <c:v>11.8</c:v>
                </c:pt>
                <c:pt idx="4">
                  <c:v>14.4</c:v>
                </c:pt>
                <c:pt idx="5">
                  <c:v>17.7</c:v>
                </c:pt>
                <c:pt idx="6">
                  <c:v>24</c:v>
                </c:pt>
                <c:pt idx="7">
                  <c:v>28.1</c:v>
                </c:pt>
                <c:pt idx="8">
                  <c:v>30.9</c:v>
                </c:pt>
                <c:pt idx="9">
                  <c:v>34.3</c:v>
                </c:pt>
                <c:pt idx="10">
                  <c:v>37.2</c:v>
                </c:pt>
                <c:pt idx="11">
                  <c:v>40.8</c:v>
                </c:pt>
                <c:pt idx="12">
                  <c:v>42</c:v>
                </c:pt>
                <c:pt idx="13">
                  <c:v>43.8</c:v>
                </c:pt>
                <c:pt idx="14">
                  <c:v>45.7</c:v>
                </c:pt>
                <c:pt idx="15">
                  <c:v>47.4</c:v>
                </c:pt>
                <c:pt idx="16">
                  <c:v>49.6</c:v>
                </c:pt>
                <c:pt idx="17">
                  <c:v>51.5</c:v>
                </c:pt>
                <c:pt idx="18">
                  <c:v>53.1</c:v>
                </c:pt>
                <c:pt idx="19">
                  <c:v>54.6</c:v>
                </c:pt>
                <c:pt idx="20">
                  <c:v>56.5</c:v>
                </c:pt>
                <c:pt idx="21">
                  <c:v>58.8</c:v>
                </c:pt>
                <c:pt idx="22">
                  <c:v>62.7</c:v>
                </c:pt>
                <c:pt idx="23">
                  <c:v>63.9</c:v>
                </c:pt>
                <c:pt idx="24">
                  <c:v>64.7</c:v>
                </c:pt>
                <c:pt idx="25">
                  <c:v>69.1</c:v>
                </c:pt>
                <c:pt idx="26">
                  <c:v>70.1</c:v>
                </c:pt>
                <c:pt idx="27">
                  <c:v>74.3</c:v>
                </c:pt>
                <c:pt idx="28">
                  <c:v>77.4</c:v>
                </c:pt>
              </c:numCache>
            </c:numRef>
          </c:xVal>
          <c:yVal>
            <c:numRef>
              <c:f>'fp10 Marquardt et al., 2009'!$G$4:$G$32</c:f>
              <c:numCache>
                <c:formatCode>General</c:formatCode>
                <c:ptCount val="29"/>
                <c:pt idx="0">
                  <c:v>11.38485737145</c:v>
                </c:pt>
                <c:pt idx="1">
                  <c:v>10.95728536755</c:v>
                </c:pt>
                <c:pt idx="2">
                  <c:v>10.75855471785</c:v>
                </c:pt>
                <c:pt idx="3">
                  <c:v>10.588429237425</c:v>
                </c:pt>
                <c:pt idx="4">
                  <c:v>10.49960265915</c:v>
                </c:pt>
                <c:pt idx="5">
                  <c:v>10.3520602071</c:v>
                </c:pt>
                <c:pt idx="6">
                  <c:v>10.12020778245</c:v>
                </c:pt>
                <c:pt idx="7">
                  <c:v>9.944060161125</c:v>
                </c:pt>
                <c:pt idx="8">
                  <c:v>9.8221118079</c:v>
                </c:pt>
                <c:pt idx="9">
                  <c:v>9.694141313775</c:v>
                </c:pt>
                <c:pt idx="10">
                  <c:v>9.603809200275</c:v>
                </c:pt>
                <c:pt idx="11">
                  <c:v>9.50594941065</c:v>
                </c:pt>
                <c:pt idx="12">
                  <c:v>9.48788298795</c:v>
                </c:pt>
                <c:pt idx="13">
                  <c:v>9.4427169312</c:v>
                </c:pt>
                <c:pt idx="14">
                  <c:v>9.380989986975</c:v>
                </c:pt>
                <c:pt idx="15">
                  <c:v>9.320768577975</c:v>
                </c:pt>
                <c:pt idx="16">
                  <c:v>9.22290878835</c:v>
                </c:pt>
                <c:pt idx="17">
                  <c:v>9.143115421425</c:v>
                </c:pt>
                <c:pt idx="18">
                  <c:v>9.088916153325</c:v>
                </c:pt>
                <c:pt idx="19">
                  <c:v>9.03020027955</c:v>
                </c:pt>
                <c:pt idx="20">
                  <c:v>8.9609456592</c:v>
                </c:pt>
                <c:pt idx="21">
                  <c:v>8.929329419475</c:v>
                </c:pt>
                <c:pt idx="22">
                  <c:v>8.82544748895</c:v>
                </c:pt>
                <c:pt idx="23">
                  <c:v>8.808886601475</c:v>
                </c:pt>
                <c:pt idx="24">
                  <c:v>8.790820178775</c:v>
                </c:pt>
                <c:pt idx="25">
                  <c:v>8.67489396645</c:v>
                </c:pt>
                <c:pt idx="26">
                  <c:v>8.62671683925</c:v>
                </c:pt>
                <c:pt idx="27">
                  <c:v>8.543912401875</c:v>
                </c:pt>
                <c:pt idx="28">
                  <c:v>8.47014117585</c:v>
                </c:pt>
              </c:numCache>
            </c:numRef>
          </c:yVal>
          <c:smooth val="0"/>
        </c:ser>
        <c:axId val="39401309"/>
        <c:axId val="91738925"/>
      </c:scatterChart>
      <c:valAx>
        <c:axId val="39401309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738925"/>
        <c:crosses val="autoZero"/>
        <c:crossBetween val="midCat"/>
      </c:valAx>
      <c:valAx>
        <c:axId val="91738925"/>
        <c:scaling>
          <c:orientation val="minMax"/>
          <c:min val="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4013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'fp35 Bin Chen 2012'!$C$4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'fp35 Bin Chen 2012'!$J$4:$J$39</c:f>
                <c:numCache>
                  <c:formatCode>General</c:formatCode>
                  <c:ptCount val="36"/>
                  <c:pt idx="0">
                    <c:v>0.04516605675</c:v>
                  </c:pt>
                  <c:pt idx="1">
                    <c:v>0.0541992681</c:v>
                  </c:pt>
                  <c:pt idx="2">
                    <c:v>0.0541992681</c:v>
                  </c:pt>
                  <c:pt idx="3">
                    <c:v>0.052693732875</c:v>
                  </c:pt>
                  <c:pt idx="4">
                    <c:v>0.052693732875</c:v>
                  </c:pt>
                  <c:pt idx="5">
                    <c:v>0.052693732875</c:v>
                  </c:pt>
                  <c:pt idx="6">
                    <c:v>0.052693732875</c:v>
                  </c:pt>
                  <c:pt idx="7">
                    <c:v>0.05118819765</c:v>
                  </c:pt>
                  <c:pt idx="8">
                    <c:v>0.05118819765</c:v>
                  </c:pt>
                  <c:pt idx="9">
                    <c:v>0.049682662425</c:v>
                  </c:pt>
                  <c:pt idx="10">
                    <c:v>0.049682662425</c:v>
                  </c:pt>
                  <c:pt idx="11">
                    <c:v>0.0481771272</c:v>
                  </c:pt>
                  <c:pt idx="12">
                    <c:v>0.06925462035</c:v>
                  </c:pt>
                  <c:pt idx="13">
                    <c:v>0.0481771272</c:v>
                  </c:pt>
                  <c:pt idx="14">
                    <c:v>0.046671591975</c:v>
                  </c:pt>
                  <c:pt idx="15">
                    <c:v>0.046671591975</c:v>
                  </c:pt>
                  <c:pt idx="16">
                    <c:v>0.046671591975</c:v>
                  </c:pt>
                  <c:pt idx="17">
                    <c:v>0.04516605675</c:v>
                  </c:pt>
                  <c:pt idx="18">
                    <c:v>0.04516605675</c:v>
                  </c:pt>
                  <c:pt idx="19">
                    <c:v>0.043660521525</c:v>
                  </c:pt>
                  <c:pt idx="20">
                    <c:v>0.043660521525</c:v>
                  </c:pt>
                  <c:pt idx="21">
                    <c:v>0.043660521525</c:v>
                  </c:pt>
                  <c:pt idx="22">
                    <c:v>0.043660521525</c:v>
                  </c:pt>
                  <c:pt idx="23">
                    <c:v>0.043660521525</c:v>
                  </c:pt>
                  <c:pt idx="24">
                    <c:v>0.0421549863</c:v>
                  </c:pt>
                  <c:pt idx="25">
                    <c:v>0.0421549863</c:v>
                  </c:pt>
                  <c:pt idx="26">
                    <c:v>0.0421549863</c:v>
                  </c:pt>
                  <c:pt idx="27">
                    <c:v>0.040649451075</c:v>
                  </c:pt>
                  <c:pt idx="28">
                    <c:v>0.040649451075</c:v>
                  </c:pt>
                  <c:pt idx="29">
                    <c:v>0.040649451075</c:v>
                  </c:pt>
                  <c:pt idx="30">
                    <c:v>0.040649451075</c:v>
                  </c:pt>
                  <c:pt idx="31">
                    <c:v>0.040649451075</c:v>
                  </c:pt>
                  <c:pt idx="32">
                    <c:v>0.03914391585</c:v>
                  </c:pt>
                  <c:pt idx="33">
                    <c:v>0.03914391585</c:v>
                  </c:pt>
                  <c:pt idx="34">
                    <c:v>0.03914391585</c:v>
                  </c:pt>
                  <c:pt idx="35">
                    <c:v>0.03914391585</c:v>
                  </c:pt>
                </c:numCache>
              </c:numRef>
            </c:plus>
            <c:minus>
              <c:numRef>
                <c:f>'fp35 Bin Chen 2012'!$J$4:$J$39</c:f>
                <c:numCache>
                  <c:formatCode>General</c:formatCode>
                  <c:ptCount val="36"/>
                  <c:pt idx="0">
                    <c:v>0.04516605675</c:v>
                  </c:pt>
                  <c:pt idx="1">
                    <c:v>0.0541992681</c:v>
                  </c:pt>
                  <c:pt idx="2">
                    <c:v>0.0541992681</c:v>
                  </c:pt>
                  <c:pt idx="3">
                    <c:v>0.052693732875</c:v>
                  </c:pt>
                  <c:pt idx="4">
                    <c:v>0.052693732875</c:v>
                  </c:pt>
                  <c:pt idx="5">
                    <c:v>0.052693732875</c:v>
                  </c:pt>
                  <c:pt idx="6">
                    <c:v>0.052693732875</c:v>
                  </c:pt>
                  <c:pt idx="7">
                    <c:v>0.05118819765</c:v>
                  </c:pt>
                  <c:pt idx="8">
                    <c:v>0.05118819765</c:v>
                  </c:pt>
                  <c:pt idx="9">
                    <c:v>0.049682662425</c:v>
                  </c:pt>
                  <c:pt idx="10">
                    <c:v>0.049682662425</c:v>
                  </c:pt>
                  <c:pt idx="11">
                    <c:v>0.0481771272</c:v>
                  </c:pt>
                  <c:pt idx="12">
                    <c:v>0.06925462035</c:v>
                  </c:pt>
                  <c:pt idx="13">
                    <c:v>0.0481771272</c:v>
                  </c:pt>
                  <c:pt idx="14">
                    <c:v>0.046671591975</c:v>
                  </c:pt>
                  <c:pt idx="15">
                    <c:v>0.046671591975</c:v>
                  </c:pt>
                  <c:pt idx="16">
                    <c:v>0.046671591975</c:v>
                  </c:pt>
                  <c:pt idx="17">
                    <c:v>0.04516605675</c:v>
                  </c:pt>
                  <c:pt idx="18">
                    <c:v>0.04516605675</c:v>
                  </c:pt>
                  <c:pt idx="19">
                    <c:v>0.043660521525</c:v>
                  </c:pt>
                  <c:pt idx="20">
                    <c:v>0.043660521525</c:v>
                  </c:pt>
                  <c:pt idx="21">
                    <c:v>0.043660521525</c:v>
                  </c:pt>
                  <c:pt idx="22">
                    <c:v>0.043660521525</c:v>
                  </c:pt>
                  <c:pt idx="23">
                    <c:v>0.043660521525</c:v>
                  </c:pt>
                  <c:pt idx="24">
                    <c:v>0.0421549863</c:v>
                  </c:pt>
                  <c:pt idx="25">
                    <c:v>0.0421549863</c:v>
                  </c:pt>
                  <c:pt idx="26">
                    <c:v>0.0421549863</c:v>
                  </c:pt>
                  <c:pt idx="27">
                    <c:v>0.040649451075</c:v>
                  </c:pt>
                  <c:pt idx="28">
                    <c:v>0.040649451075</c:v>
                  </c:pt>
                  <c:pt idx="29">
                    <c:v>0.040649451075</c:v>
                  </c:pt>
                  <c:pt idx="30">
                    <c:v>0.040649451075</c:v>
                  </c:pt>
                  <c:pt idx="31">
                    <c:v>0.040649451075</c:v>
                  </c:pt>
                  <c:pt idx="32">
                    <c:v>0.03914391585</c:v>
                  </c:pt>
                  <c:pt idx="33">
                    <c:v>0.03914391585</c:v>
                  </c:pt>
                  <c:pt idx="34">
                    <c:v>0.03914391585</c:v>
                  </c:pt>
                  <c:pt idx="35">
                    <c:v>0.03914391585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'fp35 Bin Chen 2012'!$B$4:$B$39</c:f>
                <c:numCache>
                  <c:formatCode>General</c:formatCode>
                  <c:ptCount val="36"/>
                  <c:pt idx="0">
                    <c:v>1E-006</c:v>
                  </c:pt>
                  <c:pt idx="1">
                    <c:v>0.1</c:v>
                  </c:pt>
                  <c:pt idx="2">
                    <c:v>0.3</c:v>
                  </c:pt>
                  <c:pt idx="3">
                    <c:v>0.1</c:v>
                  </c:pt>
                  <c:pt idx="4">
                    <c:v>0.1</c:v>
                  </c:pt>
                  <c:pt idx="5">
                    <c:v>1.6</c:v>
                  </c:pt>
                  <c:pt idx="6">
                    <c:v>0.1</c:v>
                  </c:pt>
                  <c:pt idx="7">
                    <c:v>0.1</c:v>
                  </c:pt>
                  <c:pt idx="8">
                    <c:v>0.2</c:v>
                  </c:pt>
                  <c:pt idx="9">
                    <c:v>0.3</c:v>
                  </c:pt>
                  <c:pt idx="10">
                    <c:v>0.1</c:v>
                  </c:pt>
                  <c:pt idx="11">
                    <c:v>0.2</c:v>
                  </c:pt>
                  <c:pt idx="12">
                    <c:v>0.2</c:v>
                  </c:pt>
                  <c:pt idx="13">
                    <c:v>0.2</c:v>
                  </c:pt>
                  <c:pt idx="14">
                    <c:v>0.2</c:v>
                  </c:pt>
                  <c:pt idx="15">
                    <c:v>0.7</c:v>
                  </c:pt>
                  <c:pt idx="16">
                    <c:v>0.7</c:v>
                  </c:pt>
                  <c:pt idx="17">
                    <c:v>0.3</c:v>
                  </c:pt>
                  <c:pt idx="18">
                    <c:v>0.2</c:v>
                  </c:pt>
                  <c:pt idx="19">
                    <c:v>0.3</c:v>
                  </c:pt>
                  <c:pt idx="20">
                    <c:v>0.3</c:v>
                  </c:pt>
                  <c:pt idx="21">
                    <c:v>0.3</c:v>
                  </c:pt>
                  <c:pt idx="22">
                    <c:v>0.7</c:v>
                  </c:pt>
                  <c:pt idx="23">
                    <c:v>0.3</c:v>
                  </c:pt>
                  <c:pt idx="24">
                    <c:v>0.4</c:v>
                  </c:pt>
                  <c:pt idx="25">
                    <c:v>0.7</c:v>
                  </c:pt>
                  <c:pt idx="26">
                    <c:v>0.4</c:v>
                  </c:pt>
                  <c:pt idx="27">
                    <c:v>0.3</c:v>
                  </c:pt>
                  <c:pt idx="28">
                    <c:v>0.4</c:v>
                  </c:pt>
                  <c:pt idx="29">
                    <c:v>1</c:v>
                  </c:pt>
                  <c:pt idx="30">
                    <c:v>0.4</c:v>
                  </c:pt>
                  <c:pt idx="31">
                    <c:v>0.3</c:v>
                  </c:pt>
                  <c:pt idx="32">
                    <c:v>0.5</c:v>
                  </c:pt>
                  <c:pt idx="33">
                    <c:v>0.5</c:v>
                  </c:pt>
                  <c:pt idx="34">
                    <c:v>0.6</c:v>
                  </c:pt>
                  <c:pt idx="35">
                    <c:v>0.7</c:v>
                  </c:pt>
                </c:numCache>
              </c:numRef>
            </c:plus>
            <c:minus>
              <c:numRef>
                <c:f>'fp35 Bin Chen 2012'!$B$4:$B$39</c:f>
                <c:numCache>
                  <c:formatCode>General</c:formatCode>
                  <c:ptCount val="36"/>
                  <c:pt idx="0">
                    <c:v>1E-006</c:v>
                  </c:pt>
                  <c:pt idx="1">
                    <c:v>0.1</c:v>
                  </c:pt>
                  <c:pt idx="2">
                    <c:v>0.3</c:v>
                  </c:pt>
                  <c:pt idx="3">
                    <c:v>0.1</c:v>
                  </c:pt>
                  <c:pt idx="4">
                    <c:v>0.1</c:v>
                  </c:pt>
                  <c:pt idx="5">
                    <c:v>1.6</c:v>
                  </c:pt>
                  <c:pt idx="6">
                    <c:v>0.1</c:v>
                  </c:pt>
                  <c:pt idx="7">
                    <c:v>0.1</c:v>
                  </c:pt>
                  <c:pt idx="8">
                    <c:v>0.2</c:v>
                  </c:pt>
                  <c:pt idx="9">
                    <c:v>0.3</c:v>
                  </c:pt>
                  <c:pt idx="10">
                    <c:v>0.1</c:v>
                  </c:pt>
                  <c:pt idx="11">
                    <c:v>0.2</c:v>
                  </c:pt>
                  <c:pt idx="12">
                    <c:v>0.2</c:v>
                  </c:pt>
                  <c:pt idx="13">
                    <c:v>0.2</c:v>
                  </c:pt>
                  <c:pt idx="14">
                    <c:v>0.2</c:v>
                  </c:pt>
                  <c:pt idx="15">
                    <c:v>0.7</c:v>
                  </c:pt>
                  <c:pt idx="16">
                    <c:v>0.7</c:v>
                  </c:pt>
                  <c:pt idx="17">
                    <c:v>0.3</c:v>
                  </c:pt>
                  <c:pt idx="18">
                    <c:v>0.2</c:v>
                  </c:pt>
                  <c:pt idx="19">
                    <c:v>0.3</c:v>
                  </c:pt>
                  <c:pt idx="20">
                    <c:v>0.3</c:v>
                  </c:pt>
                  <c:pt idx="21">
                    <c:v>0.3</c:v>
                  </c:pt>
                  <c:pt idx="22">
                    <c:v>0.7</c:v>
                  </c:pt>
                  <c:pt idx="23">
                    <c:v>0.3</c:v>
                  </c:pt>
                  <c:pt idx="24">
                    <c:v>0.4</c:v>
                  </c:pt>
                  <c:pt idx="25">
                    <c:v>0.7</c:v>
                  </c:pt>
                  <c:pt idx="26">
                    <c:v>0.4</c:v>
                  </c:pt>
                  <c:pt idx="27">
                    <c:v>0.3</c:v>
                  </c:pt>
                  <c:pt idx="28">
                    <c:v>0.4</c:v>
                  </c:pt>
                  <c:pt idx="29">
                    <c:v>1</c:v>
                  </c:pt>
                  <c:pt idx="30">
                    <c:v>0.4</c:v>
                  </c:pt>
                  <c:pt idx="31">
                    <c:v>0.3</c:v>
                  </c:pt>
                  <c:pt idx="32">
                    <c:v>0.5</c:v>
                  </c:pt>
                  <c:pt idx="33">
                    <c:v>0.5</c:v>
                  </c:pt>
                  <c:pt idx="34">
                    <c:v>0.6</c:v>
                  </c:pt>
                  <c:pt idx="35">
                    <c:v>0.7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'fp35 Bin Chen 2012'!$A$4:$A$39</c:f>
              <c:numCache>
                <c:formatCode>General</c:formatCode>
                <c:ptCount val="36"/>
                <c:pt idx="0">
                  <c:v>0.0001</c:v>
                </c:pt>
                <c:pt idx="1">
                  <c:v>5</c:v>
                </c:pt>
                <c:pt idx="2">
                  <c:v>9.7</c:v>
                </c:pt>
                <c:pt idx="3">
                  <c:v>12.2</c:v>
                </c:pt>
                <c:pt idx="4">
                  <c:v>14.9</c:v>
                </c:pt>
                <c:pt idx="5">
                  <c:v>18.7</c:v>
                </c:pt>
                <c:pt idx="6">
                  <c:v>20.1</c:v>
                </c:pt>
                <c:pt idx="7">
                  <c:v>23.3</c:v>
                </c:pt>
                <c:pt idx="8">
                  <c:v>27.2</c:v>
                </c:pt>
                <c:pt idx="9">
                  <c:v>29.8</c:v>
                </c:pt>
                <c:pt idx="10">
                  <c:v>32</c:v>
                </c:pt>
                <c:pt idx="11">
                  <c:v>35</c:v>
                </c:pt>
                <c:pt idx="12">
                  <c:v>38.7</c:v>
                </c:pt>
                <c:pt idx="13">
                  <c:v>44.3</c:v>
                </c:pt>
                <c:pt idx="14">
                  <c:v>49.3</c:v>
                </c:pt>
                <c:pt idx="15">
                  <c:v>53.2</c:v>
                </c:pt>
                <c:pt idx="16">
                  <c:v>57.3</c:v>
                </c:pt>
                <c:pt idx="17">
                  <c:v>61.4</c:v>
                </c:pt>
                <c:pt idx="18">
                  <c:v>64.8</c:v>
                </c:pt>
                <c:pt idx="19">
                  <c:v>67.5</c:v>
                </c:pt>
                <c:pt idx="20">
                  <c:v>70.1</c:v>
                </c:pt>
                <c:pt idx="21">
                  <c:v>72.5</c:v>
                </c:pt>
                <c:pt idx="22">
                  <c:v>75.1</c:v>
                </c:pt>
                <c:pt idx="23">
                  <c:v>78.1</c:v>
                </c:pt>
                <c:pt idx="24">
                  <c:v>80.3</c:v>
                </c:pt>
                <c:pt idx="25">
                  <c:v>82.2</c:v>
                </c:pt>
                <c:pt idx="26">
                  <c:v>85.2</c:v>
                </c:pt>
                <c:pt idx="27">
                  <c:v>87.6</c:v>
                </c:pt>
                <c:pt idx="28">
                  <c:v>90.6</c:v>
                </c:pt>
                <c:pt idx="29">
                  <c:v>95.4</c:v>
                </c:pt>
                <c:pt idx="30">
                  <c:v>101.8</c:v>
                </c:pt>
                <c:pt idx="31">
                  <c:v>105.2</c:v>
                </c:pt>
                <c:pt idx="32">
                  <c:v>109.5</c:v>
                </c:pt>
                <c:pt idx="33">
                  <c:v>114.1</c:v>
                </c:pt>
                <c:pt idx="34">
                  <c:v>118.1</c:v>
                </c:pt>
                <c:pt idx="35">
                  <c:v>125.8</c:v>
                </c:pt>
              </c:numCache>
            </c:numRef>
          </c:xVal>
          <c:yVal>
            <c:numRef>
              <c:f>'fp35 Bin Chen 2012'!$I$4:$I$39</c:f>
              <c:numCache>
                <c:formatCode>General</c:formatCode>
                <c:ptCount val="36"/>
                <c:pt idx="0">
                  <c:v>11.711558515275</c:v>
                </c:pt>
                <c:pt idx="1">
                  <c:v>11.205698679675</c:v>
                </c:pt>
                <c:pt idx="2">
                  <c:v>10.952768761875</c:v>
                </c:pt>
                <c:pt idx="3">
                  <c:v>10.877492000625</c:v>
                </c:pt>
                <c:pt idx="4">
                  <c:v>10.71037759065</c:v>
                </c:pt>
                <c:pt idx="5">
                  <c:v>10.5929458431</c:v>
                </c:pt>
                <c:pt idx="6">
                  <c:v>10.492074983025</c:v>
                </c:pt>
                <c:pt idx="7">
                  <c:v>10.4243258979</c:v>
                </c:pt>
                <c:pt idx="8">
                  <c:v>10.248178276575</c:v>
                </c:pt>
                <c:pt idx="9">
                  <c:v>10.109669035875</c:v>
                </c:pt>
                <c:pt idx="10">
                  <c:v>10.031381204175</c:v>
                </c:pt>
                <c:pt idx="11">
                  <c:v>9.90341071005</c:v>
                </c:pt>
                <c:pt idx="12">
                  <c:v>9.802539849975</c:v>
                </c:pt>
                <c:pt idx="13">
                  <c:v>9.61434794685</c:v>
                </c:pt>
                <c:pt idx="14">
                  <c:v>9.46379442435</c:v>
                </c:pt>
                <c:pt idx="15">
                  <c:v>9.332812859775</c:v>
                </c:pt>
                <c:pt idx="16">
                  <c:v>9.2018312952</c:v>
                </c:pt>
                <c:pt idx="17">
                  <c:v>9.0151449273</c:v>
                </c:pt>
                <c:pt idx="18">
                  <c:v>8.93384602515</c:v>
                </c:pt>
                <c:pt idx="19">
                  <c:v>8.817919812825</c:v>
                </c:pt>
                <c:pt idx="20">
                  <c:v>8.784798037875</c:v>
                </c:pt>
                <c:pt idx="21">
                  <c:v>8.6357500506</c:v>
                </c:pt>
                <c:pt idx="22">
                  <c:v>8.586067388175</c:v>
                </c:pt>
                <c:pt idx="23">
                  <c:v>8.51831830305</c:v>
                </c:pt>
                <c:pt idx="24">
                  <c:v>8.465624570175</c:v>
                </c:pt>
                <c:pt idx="25">
                  <c:v>8.4069086964</c:v>
                </c:pt>
                <c:pt idx="26">
                  <c:v>8.370775851</c:v>
                </c:pt>
                <c:pt idx="27">
                  <c:v>8.306037836325</c:v>
                </c:pt>
                <c:pt idx="28">
                  <c:v>8.2563551739</c:v>
                </c:pt>
                <c:pt idx="29">
                  <c:v>8.2322666103</c:v>
                </c:pt>
                <c:pt idx="30">
                  <c:v>8.107307186625</c:v>
                </c:pt>
                <c:pt idx="31">
                  <c:v>8.050096848075</c:v>
                </c:pt>
                <c:pt idx="32">
                  <c:v>7.9853588334</c:v>
                </c:pt>
                <c:pt idx="33">
                  <c:v>7.920620818725</c:v>
                </c:pt>
                <c:pt idx="34">
                  <c:v>7.8528717336</c:v>
                </c:pt>
                <c:pt idx="35">
                  <c:v>7.7806060428</c:v>
                </c:pt>
              </c:numCache>
            </c:numRef>
          </c:yVal>
          <c:smooth val="0"/>
        </c:ser>
        <c:axId val="5283057"/>
        <c:axId val="16518092"/>
      </c:scatterChart>
      <c:valAx>
        <c:axId val="5283057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518092"/>
        <c:crosses val="autoZero"/>
        <c:crossBetween val="midCat"/>
      </c:valAx>
      <c:valAx>
        <c:axId val="16518092"/>
        <c:scaling>
          <c:orientation val="minMax"/>
          <c:max val="12"/>
          <c:min val="7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830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'fp19 Komabayashi et al, 2010'!$A$4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'fp19 Komabayashi et al, 2010'!$C$4:$C$37</c:f>
              <c:numCache>
                <c:formatCode>General</c:formatCode>
                <c:ptCount val="34"/>
                <c:pt idx="0">
                  <c:v>15.6</c:v>
                </c:pt>
                <c:pt idx="1">
                  <c:v>28.5</c:v>
                </c:pt>
                <c:pt idx="2">
                  <c:v>35.9</c:v>
                </c:pt>
                <c:pt idx="3">
                  <c:v>45.3</c:v>
                </c:pt>
                <c:pt idx="4">
                  <c:v>57</c:v>
                </c:pt>
                <c:pt idx="5">
                  <c:v>58.8</c:v>
                </c:pt>
                <c:pt idx="6">
                  <c:v>64.9</c:v>
                </c:pt>
                <c:pt idx="7">
                  <c:v>68</c:v>
                </c:pt>
                <c:pt idx="8">
                  <c:v>69.2</c:v>
                </c:pt>
                <c:pt idx="9">
                  <c:v>72.6</c:v>
                </c:pt>
                <c:pt idx="11">
                  <c:v>68.2</c:v>
                </c:pt>
                <c:pt idx="12">
                  <c:v>63.4</c:v>
                </c:pt>
                <c:pt idx="13">
                  <c:v>62.9</c:v>
                </c:pt>
                <c:pt idx="14">
                  <c:v>61.2</c:v>
                </c:pt>
                <c:pt idx="15">
                  <c:v>60.3</c:v>
                </c:pt>
                <c:pt idx="16">
                  <c:v>60.1</c:v>
                </c:pt>
                <c:pt idx="17">
                  <c:v>58.4</c:v>
                </c:pt>
                <c:pt idx="18">
                  <c:v>56.9</c:v>
                </c:pt>
                <c:pt idx="19">
                  <c:v>56.1</c:v>
                </c:pt>
                <c:pt idx="20">
                  <c:v>56.9</c:v>
                </c:pt>
                <c:pt idx="21">
                  <c:v>53.2</c:v>
                </c:pt>
                <c:pt idx="24">
                  <c:v>55.1</c:v>
                </c:pt>
                <c:pt idx="25">
                  <c:v>58.8</c:v>
                </c:pt>
                <c:pt idx="26">
                  <c:v>60</c:v>
                </c:pt>
                <c:pt idx="27">
                  <c:v>61.4</c:v>
                </c:pt>
                <c:pt idx="28">
                  <c:v>64.7</c:v>
                </c:pt>
                <c:pt idx="29">
                  <c:v>64.6</c:v>
                </c:pt>
                <c:pt idx="30">
                  <c:v>66.8</c:v>
                </c:pt>
                <c:pt idx="32">
                  <c:v>53</c:v>
                </c:pt>
                <c:pt idx="33">
                  <c:v>43.4</c:v>
                </c:pt>
              </c:numCache>
            </c:numRef>
          </c:xVal>
          <c:yVal>
            <c:numRef>
              <c:f>'fp19 Komabayashi et al, 2010'!$J$4:$J$37</c:f>
              <c:numCache>
                <c:formatCode>General</c:formatCode>
                <c:ptCount val="34"/>
                <c:pt idx="0">
                  <c:v>10.5267022932</c:v>
                </c:pt>
                <c:pt idx="1">
                  <c:v>9.9786874713</c:v>
                </c:pt>
                <c:pt idx="2">
                  <c:v>9.712207736475</c:v>
                </c:pt>
                <c:pt idx="3">
                  <c:v>9.429167114175</c:v>
                </c:pt>
                <c:pt idx="4">
                  <c:v>9.0874106181</c:v>
                </c:pt>
                <c:pt idx="5">
                  <c:v>9.0091227864</c:v>
                </c:pt>
                <c:pt idx="6">
                  <c:v>8.852547123</c:v>
                </c:pt>
                <c:pt idx="7">
                  <c:v>8.7622150095</c:v>
                </c:pt>
                <c:pt idx="8">
                  <c:v>8.73511537545</c:v>
                </c:pt>
                <c:pt idx="9">
                  <c:v>8.66284968465</c:v>
                </c:pt>
                <c:pt idx="11">
                  <c:v>8.748665192475</c:v>
                </c:pt>
                <c:pt idx="12">
                  <c:v>8.872119080925</c:v>
                </c:pt>
                <c:pt idx="13">
                  <c:v>8.890185503625</c:v>
                </c:pt>
                <c:pt idx="14">
                  <c:v>8.959440123975</c:v>
                </c:pt>
                <c:pt idx="15">
                  <c:v>8.97600101145</c:v>
                </c:pt>
                <c:pt idx="16">
                  <c:v>8.998584039825</c:v>
                </c:pt>
                <c:pt idx="17">
                  <c:v>9.052783307925</c:v>
                </c:pt>
                <c:pt idx="18">
                  <c:v>9.07837740675</c:v>
                </c:pt>
                <c:pt idx="19">
                  <c:v>9.10848811125</c:v>
                </c:pt>
                <c:pt idx="20">
                  <c:v>9.093432759</c:v>
                </c:pt>
                <c:pt idx="21">
                  <c:v>9.1958091543</c:v>
                </c:pt>
                <c:pt idx="24">
                  <c:v>9.128060069175</c:v>
                </c:pt>
                <c:pt idx="25">
                  <c:v>9.03321135</c:v>
                </c:pt>
                <c:pt idx="26">
                  <c:v>8.9790120819</c:v>
                </c:pt>
                <c:pt idx="27">
                  <c:v>8.929329419475</c:v>
                </c:pt>
                <c:pt idx="28">
                  <c:v>8.851041587775</c:v>
                </c:pt>
                <c:pt idx="29">
                  <c:v>8.8585692639</c:v>
                </c:pt>
                <c:pt idx="30">
                  <c:v>8.799853390125</c:v>
                </c:pt>
                <c:pt idx="32">
                  <c:v>9.1897870134</c:v>
                </c:pt>
                <c:pt idx="33">
                  <c:v>9.48186084705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'fp19 Komabayashi et al, 2010'!$A$68</c:f>
              <c:strCache>
                <c:ptCount val="1"/>
                <c:pt idx="0">
                  <c:v>1700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2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'fp19 Komabayashi et al, 2010'!$C$40:$C$86</c:f>
              <c:numCache>
                <c:formatCode>General</c:formatCode>
                <c:ptCount val="47"/>
                <c:pt idx="0">
                  <c:v>41</c:v>
                </c:pt>
                <c:pt idx="1">
                  <c:v>45.1</c:v>
                </c:pt>
                <c:pt idx="2">
                  <c:v>49.8</c:v>
                </c:pt>
                <c:pt idx="3">
                  <c:v>54</c:v>
                </c:pt>
                <c:pt idx="4">
                  <c:v>58.1</c:v>
                </c:pt>
                <c:pt idx="5">
                  <c:v>61.9</c:v>
                </c:pt>
                <c:pt idx="6">
                  <c:v>66.3</c:v>
                </c:pt>
                <c:pt idx="7">
                  <c:v>69.1</c:v>
                </c:pt>
                <c:pt idx="8">
                  <c:v>73.1</c:v>
                </c:pt>
                <c:pt idx="9">
                  <c:v>76.9</c:v>
                </c:pt>
                <c:pt idx="10">
                  <c:v>79.4</c:v>
                </c:pt>
                <c:pt idx="11">
                  <c:v>82</c:v>
                </c:pt>
                <c:pt idx="12">
                  <c:v>84.6</c:v>
                </c:pt>
                <c:pt idx="13">
                  <c:v>87.6</c:v>
                </c:pt>
                <c:pt idx="14">
                  <c:v>89.8</c:v>
                </c:pt>
                <c:pt idx="15">
                  <c:v>92.7</c:v>
                </c:pt>
                <c:pt idx="17">
                  <c:v>92</c:v>
                </c:pt>
                <c:pt idx="18">
                  <c:v>90</c:v>
                </c:pt>
                <c:pt idx="19">
                  <c:v>86.8</c:v>
                </c:pt>
                <c:pt idx="20">
                  <c:v>83.9</c:v>
                </c:pt>
                <c:pt idx="21">
                  <c:v>77.8</c:v>
                </c:pt>
                <c:pt idx="22">
                  <c:v>75.2</c:v>
                </c:pt>
                <c:pt idx="23">
                  <c:v>66.9</c:v>
                </c:pt>
                <c:pt idx="24">
                  <c:v>62.8</c:v>
                </c:pt>
                <c:pt idx="25">
                  <c:v>57.4</c:v>
                </c:pt>
                <c:pt idx="28">
                  <c:v>75.7</c:v>
                </c:pt>
                <c:pt idx="29">
                  <c:v>77.8</c:v>
                </c:pt>
                <c:pt idx="30">
                  <c:v>79.1</c:v>
                </c:pt>
                <c:pt idx="31">
                  <c:v>81.1</c:v>
                </c:pt>
                <c:pt idx="32">
                  <c:v>83.3</c:v>
                </c:pt>
                <c:pt idx="33">
                  <c:v>86.1</c:v>
                </c:pt>
                <c:pt idx="34">
                  <c:v>88.1</c:v>
                </c:pt>
                <c:pt idx="35">
                  <c:v>90.1</c:v>
                </c:pt>
                <c:pt idx="36">
                  <c:v>92.2</c:v>
                </c:pt>
                <c:pt idx="37">
                  <c:v>94.1</c:v>
                </c:pt>
                <c:pt idx="38">
                  <c:v>96.3</c:v>
                </c:pt>
                <c:pt idx="39">
                  <c:v>98.9</c:v>
                </c:pt>
                <c:pt idx="40">
                  <c:v>100.6</c:v>
                </c:pt>
                <c:pt idx="41">
                  <c:v>103.3</c:v>
                </c:pt>
                <c:pt idx="42">
                  <c:v>105.7</c:v>
                </c:pt>
                <c:pt idx="43">
                  <c:v>108.2</c:v>
                </c:pt>
                <c:pt idx="44">
                  <c:v>110.7</c:v>
                </c:pt>
                <c:pt idx="45">
                  <c:v>112</c:v>
                </c:pt>
                <c:pt idx="46">
                  <c:v>116</c:v>
                </c:pt>
              </c:numCache>
            </c:numRef>
          </c:xVal>
          <c:yVal>
            <c:numRef>
              <c:f>'fp19 Komabayashi et al, 2010'!$J$40:$J$86</c:f>
              <c:numCache>
                <c:formatCode>General</c:formatCode>
                <c:ptCount val="47"/>
                <c:pt idx="0">
                  <c:v>9.898894104375</c:v>
                </c:pt>
                <c:pt idx="1">
                  <c:v>9.763395934125</c:v>
                </c:pt>
                <c:pt idx="2">
                  <c:v>9.60832580595</c:v>
                </c:pt>
                <c:pt idx="3">
                  <c:v>9.49390512885</c:v>
                </c:pt>
                <c:pt idx="4">
                  <c:v>9.387012127875</c:v>
                </c:pt>
                <c:pt idx="5">
                  <c:v>9.27710805645</c:v>
                </c:pt>
                <c:pt idx="6">
                  <c:v>9.179248266825</c:v>
                </c:pt>
                <c:pt idx="7">
                  <c:v>9.097949364675</c:v>
                </c:pt>
                <c:pt idx="8">
                  <c:v>9.01815599775</c:v>
                </c:pt>
                <c:pt idx="9">
                  <c:v>8.914274067225</c:v>
                </c:pt>
                <c:pt idx="10">
                  <c:v>8.845019446875</c:v>
                </c:pt>
                <c:pt idx="11">
                  <c:v>8.7802814322</c:v>
                </c:pt>
                <c:pt idx="12">
                  <c:v>8.7200600232</c:v>
                </c:pt>
                <c:pt idx="13">
                  <c:v>8.6658607551</c:v>
                </c:pt>
                <c:pt idx="14">
                  <c:v>8.60865041655</c:v>
                </c:pt>
                <c:pt idx="15">
                  <c:v>8.555956683675</c:v>
                </c:pt>
                <c:pt idx="17">
                  <c:v>8.546923472325</c:v>
                </c:pt>
                <c:pt idx="18">
                  <c:v>8.59058399385</c:v>
                </c:pt>
                <c:pt idx="19">
                  <c:v>8.6658607551</c:v>
                </c:pt>
                <c:pt idx="20">
                  <c:v>8.742643051575</c:v>
                </c:pt>
                <c:pt idx="21">
                  <c:v>8.893196574075</c:v>
                </c:pt>
                <c:pt idx="22">
                  <c:v>8.9850342228</c:v>
                </c:pt>
                <c:pt idx="23">
                  <c:v>9.188281478175</c:v>
                </c:pt>
                <c:pt idx="24">
                  <c:v>9.314746437075</c:v>
                </c:pt>
                <c:pt idx="25">
                  <c:v>9.459277818675</c:v>
                </c:pt>
                <c:pt idx="28">
                  <c:v>8.935351560375</c:v>
                </c:pt>
                <c:pt idx="29">
                  <c:v>8.88566889795</c:v>
                </c:pt>
                <c:pt idx="30">
                  <c:v>8.8284585594</c:v>
                </c:pt>
                <c:pt idx="31">
                  <c:v>8.7742592913</c:v>
                </c:pt>
                <c:pt idx="32">
                  <c:v>8.7200600232</c:v>
                </c:pt>
                <c:pt idx="33">
                  <c:v>8.66284968465</c:v>
                </c:pt>
                <c:pt idx="34">
                  <c:v>8.610155951775</c:v>
                </c:pt>
                <c:pt idx="35">
                  <c:v>8.561978824575</c:v>
                </c:pt>
                <c:pt idx="36">
                  <c:v>8.5153072326</c:v>
                </c:pt>
                <c:pt idx="37">
                  <c:v>8.4731522463</c:v>
                </c:pt>
                <c:pt idx="38">
                  <c:v>8.42798618955</c:v>
                </c:pt>
                <c:pt idx="39">
                  <c:v>8.387336738475</c:v>
                </c:pt>
                <c:pt idx="40">
                  <c:v>8.348192822625</c:v>
                </c:pt>
                <c:pt idx="41">
                  <c:v>8.310554442</c:v>
                </c:pt>
                <c:pt idx="42">
                  <c:v>8.2744215966</c:v>
                </c:pt>
                <c:pt idx="43">
                  <c:v>8.224738934175</c:v>
                </c:pt>
                <c:pt idx="44">
                  <c:v>8.190111624</c:v>
                </c:pt>
                <c:pt idx="45">
                  <c:v>8.161506454725</c:v>
                </c:pt>
                <c:pt idx="46">
                  <c:v>8.0997795105</c:v>
                </c:pt>
              </c:numCache>
            </c:numRef>
          </c:yVal>
          <c:smooth val="0"/>
        </c:ser>
        <c:axId val="94986298"/>
        <c:axId val="6517038"/>
      </c:scatterChart>
      <c:valAx>
        <c:axId val="949862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17038"/>
        <c:crosses val="autoZero"/>
        <c:crossBetween val="midCat"/>
      </c:valAx>
      <c:valAx>
        <c:axId val="6517038"/>
        <c:scaling>
          <c:orientation val="minMax"/>
          <c:max val="12"/>
          <c:min val="7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9862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'fp25 Mao et al., 2011'!$C$4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'fp25 Mao et al., 2011'!$H$4:$H$61</c:f>
                <c:numCache>
                  <c:formatCode>General</c:formatCode>
                  <c:ptCount val="58"/>
                  <c:pt idx="0">
                    <c:v>0.01505535225</c:v>
                  </c:pt>
                  <c:pt idx="1">
                    <c:v>0.007527676125</c:v>
                  </c:pt>
                  <c:pt idx="2">
                    <c:v>0.010538746575</c:v>
                  </c:pt>
                  <c:pt idx="3">
                    <c:v>0.0060221409</c:v>
                  </c:pt>
                  <c:pt idx="4">
                    <c:v>0.00301107045</c:v>
                  </c:pt>
                  <c:pt idx="5">
                    <c:v>0.004516605675</c:v>
                  </c:pt>
                  <c:pt idx="6">
                    <c:v>0.0060221409</c:v>
                  </c:pt>
                  <c:pt idx="7">
                    <c:v>0.010538746575</c:v>
                  </c:pt>
                  <c:pt idx="8">
                    <c:v>0.00301107045</c:v>
                  </c:pt>
                  <c:pt idx="9">
                    <c:v>0.007527676125</c:v>
                  </c:pt>
                  <c:pt idx="10">
                    <c:v>0.001505535225</c:v>
                  </c:pt>
                  <c:pt idx="11">
                    <c:v>0.010538746575</c:v>
                  </c:pt>
                  <c:pt idx="12">
                    <c:v>0.004516605675</c:v>
                  </c:pt>
                  <c:pt idx="13">
                    <c:v>0.007527676125</c:v>
                  </c:pt>
                  <c:pt idx="14">
                    <c:v>0.004516605675</c:v>
                  </c:pt>
                  <c:pt idx="15">
                    <c:v>0.0060221409</c:v>
                  </c:pt>
                  <c:pt idx="16">
                    <c:v>0.0060221409</c:v>
                  </c:pt>
                  <c:pt idx="17">
                    <c:v>0.004516605675</c:v>
                  </c:pt>
                  <c:pt idx="18">
                    <c:v>0.007527676125</c:v>
                  </c:pt>
                  <c:pt idx="19">
                    <c:v>0.010538746575</c:v>
                  </c:pt>
                  <c:pt idx="20">
                    <c:v>0.0060221409</c:v>
                  </c:pt>
                  <c:pt idx="21">
                    <c:v>0.00903321135</c:v>
                  </c:pt>
                  <c:pt idx="22">
                    <c:v>0.0060221409</c:v>
                  </c:pt>
                  <c:pt idx="23">
                    <c:v>0.0060221409</c:v>
                  </c:pt>
                  <c:pt idx="24">
                    <c:v>0.007527676125</c:v>
                  </c:pt>
                  <c:pt idx="25">
                    <c:v>0.0060221409</c:v>
                  </c:pt>
                  <c:pt idx="26">
                    <c:v>0.00301107045</c:v>
                  </c:pt>
                  <c:pt idx="27">
                    <c:v>0.00903321135</c:v>
                  </c:pt>
                  <c:pt idx="28">
                    <c:v>0.004516605675</c:v>
                  </c:pt>
                  <c:pt idx="29">
                    <c:v>0.004516605675</c:v>
                  </c:pt>
                  <c:pt idx="30">
                    <c:v>0.001505535225</c:v>
                  </c:pt>
                  <c:pt idx="31">
                    <c:v>0.004516605675</c:v>
                  </c:pt>
                  <c:pt idx="32">
                    <c:v>0.007527676125</c:v>
                  </c:pt>
                  <c:pt idx="33">
                    <c:v>0.004516605675</c:v>
                  </c:pt>
                  <c:pt idx="34">
                    <c:v>0.007527676125</c:v>
                  </c:pt>
                  <c:pt idx="35">
                    <c:v>0.010538746575</c:v>
                  </c:pt>
                  <c:pt idx="36">
                    <c:v>0.0060221409</c:v>
                  </c:pt>
                  <c:pt idx="37">
                    <c:v>0.010538746575</c:v>
                  </c:pt>
                  <c:pt idx="38">
                    <c:v>0.00301107045</c:v>
                  </c:pt>
                  <c:pt idx="39">
                    <c:v>0.0060221409</c:v>
                  </c:pt>
                  <c:pt idx="40">
                    <c:v>0.00903321135</c:v>
                  </c:pt>
                  <c:pt idx="41">
                    <c:v>0.0060221409</c:v>
                  </c:pt>
                  <c:pt idx="42">
                    <c:v>0.007527676125</c:v>
                  </c:pt>
                  <c:pt idx="43">
                    <c:v>0.004516605675</c:v>
                  </c:pt>
                  <c:pt idx="44">
                    <c:v>0.0060221409</c:v>
                  </c:pt>
                  <c:pt idx="45">
                    <c:v>0.0060221409</c:v>
                  </c:pt>
                  <c:pt idx="46">
                    <c:v>0.0060221409</c:v>
                  </c:pt>
                  <c:pt idx="47">
                    <c:v>0.0060221409</c:v>
                  </c:pt>
                  <c:pt idx="48">
                    <c:v>0.004516605675</c:v>
                  </c:pt>
                  <c:pt idx="49">
                    <c:v>0.019571957925</c:v>
                  </c:pt>
                  <c:pt idx="50">
                    <c:v>0.00903321135</c:v>
                  </c:pt>
                  <c:pt idx="51">
                    <c:v>0.0060221409</c:v>
                  </c:pt>
                  <c:pt idx="52">
                    <c:v>0.004516605675</c:v>
                  </c:pt>
                  <c:pt idx="53">
                    <c:v>0.001505535225</c:v>
                  </c:pt>
                  <c:pt idx="54">
                    <c:v>0.00903321135</c:v>
                  </c:pt>
                  <c:pt idx="55">
                    <c:v>0.0120442818</c:v>
                  </c:pt>
                  <c:pt idx="56">
                    <c:v>0.001505535225</c:v>
                  </c:pt>
                  <c:pt idx="57">
                    <c:v>0.001505535225</c:v>
                  </c:pt>
                </c:numCache>
              </c:numRef>
            </c:plus>
            <c:minus>
              <c:numRef>
                <c:f>'fp25 Mao et al., 2011'!$H$4:$H$61</c:f>
                <c:numCache>
                  <c:formatCode>General</c:formatCode>
                  <c:ptCount val="58"/>
                  <c:pt idx="0">
                    <c:v>0.01505535225</c:v>
                  </c:pt>
                  <c:pt idx="1">
                    <c:v>0.007527676125</c:v>
                  </c:pt>
                  <c:pt idx="2">
                    <c:v>0.010538746575</c:v>
                  </c:pt>
                  <c:pt idx="3">
                    <c:v>0.0060221409</c:v>
                  </c:pt>
                  <c:pt idx="4">
                    <c:v>0.00301107045</c:v>
                  </c:pt>
                  <c:pt idx="5">
                    <c:v>0.004516605675</c:v>
                  </c:pt>
                  <c:pt idx="6">
                    <c:v>0.0060221409</c:v>
                  </c:pt>
                  <c:pt idx="7">
                    <c:v>0.010538746575</c:v>
                  </c:pt>
                  <c:pt idx="8">
                    <c:v>0.00301107045</c:v>
                  </c:pt>
                  <c:pt idx="9">
                    <c:v>0.007527676125</c:v>
                  </c:pt>
                  <c:pt idx="10">
                    <c:v>0.001505535225</c:v>
                  </c:pt>
                  <c:pt idx="11">
                    <c:v>0.010538746575</c:v>
                  </c:pt>
                  <c:pt idx="12">
                    <c:v>0.004516605675</c:v>
                  </c:pt>
                  <c:pt idx="13">
                    <c:v>0.007527676125</c:v>
                  </c:pt>
                  <c:pt idx="14">
                    <c:v>0.004516605675</c:v>
                  </c:pt>
                  <c:pt idx="15">
                    <c:v>0.0060221409</c:v>
                  </c:pt>
                  <c:pt idx="16">
                    <c:v>0.0060221409</c:v>
                  </c:pt>
                  <c:pt idx="17">
                    <c:v>0.004516605675</c:v>
                  </c:pt>
                  <c:pt idx="18">
                    <c:v>0.007527676125</c:v>
                  </c:pt>
                  <c:pt idx="19">
                    <c:v>0.010538746575</c:v>
                  </c:pt>
                  <c:pt idx="20">
                    <c:v>0.0060221409</c:v>
                  </c:pt>
                  <c:pt idx="21">
                    <c:v>0.00903321135</c:v>
                  </c:pt>
                  <c:pt idx="22">
                    <c:v>0.0060221409</c:v>
                  </c:pt>
                  <c:pt idx="23">
                    <c:v>0.0060221409</c:v>
                  </c:pt>
                  <c:pt idx="24">
                    <c:v>0.007527676125</c:v>
                  </c:pt>
                  <c:pt idx="25">
                    <c:v>0.0060221409</c:v>
                  </c:pt>
                  <c:pt idx="26">
                    <c:v>0.00301107045</c:v>
                  </c:pt>
                  <c:pt idx="27">
                    <c:v>0.00903321135</c:v>
                  </c:pt>
                  <c:pt idx="28">
                    <c:v>0.004516605675</c:v>
                  </c:pt>
                  <c:pt idx="29">
                    <c:v>0.004516605675</c:v>
                  </c:pt>
                  <c:pt idx="30">
                    <c:v>0.001505535225</c:v>
                  </c:pt>
                  <c:pt idx="31">
                    <c:v>0.004516605675</c:v>
                  </c:pt>
                  <c:pt idx="32">
                    <c:v>0.007527676125</c:v>
                  </c:pt>
                  <c:pt idx="33">
                    <c:v>0.004516605675</c:v>
                  </c:pt>
                  <c:pt idx="34">
                    <c:v>0.007527676125</c:v>
                  </c:pt>
                  <c:pt idx="35">
                    <c:v>0.010538746575</c:v>
                  </c:pt>
                  <c:pt idx="36">
                    <c:v>0.0060221409</c:v>
                  </c:pt>
                  <c:pt idx="37">
                    <c:v>0.010538746575</c:v>
                  </c:pt>
                  <c:pt idx="38">
                    <c:v>0.00301107045</c:v>
                  </c:pt>
                  <c:pt idx="39">
                    <c:v>0.0060221409</c:v>
                  </c:pt>
                  <c:pt idx="40">
                    <c:v>0.00903321135</c:v>
                  </c:pt>
                  <c:pt idx="41">
                    <c:v>0.0060221409</c:v>
                  </c:pt>
                  <c:pt idx="42">
                    <c:v>0.007527676125</c:v>
                  </c:pt>
                  <c:pt idx="43">
                    <c:v>0.004516605675</c:v>
                  </c:pt>
                  <c:pt idx="44">
                    <c:v>0.0060221409</c:v>
                  </c:pt>
                  <c:pt idx="45">
                    <c:v>0.0060221409</c:v>
                  </c:pt>
                  <c:pt idx="46">
                    <c:v>0.0060221409</c:v>
                  </c:pt>
                  <c:pt idx="47">
                    <c:v>0.0060221409</c:v>
                  </c:pt>
                  <c:pt idx="48">
                    <c:v>0.004516605675</c:v>
                  </c:pt>
                  <c:pt idx="49">
                    <c:v>0.019571957925</c:v>
                  </c:pt>
                  <c:pt idx="50">
                    <c:v>0.00903321135</c:v>
                  </c:pt>
                  <c:pt idx="51">
                    <c:v>0.0060221409</c:v>
                  </c:pt>
                  <c:pt idx="52">
                    <c:v>0.004516605675</c:v>
                  </c:pt>
                  <c:pt idx="53">
                    <c:v>0.001505535225</c:v>
                  </c:pt>
                  <c:pt idx="54">
                    <c:v>0.00903321135</c:v>
                  </c:pt>
                  <c:pt idx="55">
                    <c:v>0.0120442818</c:v>
                  </c:pt>
                  <c:pt idx="56">
                    <c:v>0.001505535225</c:v>
                  </c:pt>
                  <c:pt idx="57">
                    <c:v>0.001505535225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'fp25 Mao et al., 2011'!$B$4:$B$61</c:f>
                <c:numCache>
                  <c:formatCode>General</c:formatCode>
                  <c:ptCount val="58"/>
                  <c:pt idx="0">
                    <c:v>0</c:v>
                  </c:pt>
                  <c:pt idx="1">
                    <c:v>1.1</c:v>
                  </c:pt>
                  <c:pt idx="2">
                    <c:v>1.1</c:v>
                  </c:pt>
                  <c:pt idx="3">
                    <c:v>1.1</c:v>
                  </c:pt>
                  <c:pt idx="4">
                    <c:v>1.2</c:v>
                  </c:pt>
                  <c:pt idx="5">
                    <c:v>1.3</c:v>
                  </c:pt>
                  <c:pt idx="6">
                    <c:v>1.3</c:v>
                  </c:pt>
                  <c:pt idx="7">
                    <c:v>1.4</c:v>
                  </c:pt>
                  <c:pt idx="8">
                    <c:v>1.4</c:v>
                  </c:pt>
                  <c:pt idx="9">
                    <c:v>1.4</c:v>
                  </c:pt>
                  <c:pt idx="10">
                    <c:v>1.6</c:v>
                  </c:pt>
                  <c:pt idx="11">
                    <c:v>1.4</c:v>
                  </c:pt>
                  <c:pt idx="12">
                    <c:v>1.6</c:v>
                  </c:pt>
                  <c:pt idx="13">
                    <c:v>1.5</c:v>
                  </c:pt>
                  <c:pt idx="14">
                    <c:v>1.5</c:v>
                  </c:pt>
                  <c:pt idx="15">
                    <c:v>1.6</c:v>
                  </c:pt>
                  <c:pt idx="16">
                    <c:v>1.5</c:v>
                  </c:pt>
                  <c:pt idx="17">
                    <c:v>1.5</c:v>
                  </c:pt>
                  <c:pt idx="18">
                    <c:v>1.5</c:v>
                  </c:pt>
                  <c:pt idx="19">
                    <c:v>1.8</c:v>
                  </c:pt>
                  <c:pt idx="20">
                    <c:v>1.7</c:v>
                  </c:pt>
                  <c:pt idx="21">
                    <c:v>1.9</c:v>
                  </c:pt>
                  <c:pt idx="22">
                    <c:v>1.6</c:v>
                  </c:pt>
                  <c:pt idx="23">
                    <c:v>1.6</c:v>
                  </c:pt>
                  <c:pt idx="24">
                    <c:v>1.6</c:v>
                  </c:pt>
                  <c:pt idx="25">
                    <c:v>1.6</c:v>
                  </c:pt>
                  <c:pt idx="26">
                    <c:v>1.6</c:v>
                  </c:pt>
                  <c:pt idx="27">
                    <c:v>1.6</c:v>
                  </c:pt>
                  <c:pt idx="28">
                    <c:v>1.7</c:v>
                  </c:pt>
                  <c:pt idx="29">
                    <c:v>1.8</c:v>
                  </c:pt>
                  <c:pt idx="30">
                    <c:v>1.5</c:v>
                  </c:pt>
                  <c:pt idx="31">
                    <c:v>2.2</c:v>
                  </c:pt>
                  <c:pt idx="32">
                    <c:v>2.3</c:v>
                  </c:pt>
                  <c:pt idx="33">
                    <c:v>1.4</c:v>
                  </c:pt>
                  <c:pt idx="34">
                    <c:v>1.8</c:v>
                  </c:pt>
                  <c:pt idx="35">
                    <c:v>1.8</c:v>
                  </c:pt>
                  <c:pt idx="36">
                    <c:v>2.1</c:v>
                  </c:pt>
                  <c:pt idx="37">
                    <c:v>1.8</c:v>
                  </c:pt>
                  <c:pt idx="38">
                    <c:v>1.9</c:v>
                  </c:pt>
                  <c:pt idx="39">
                    <c:v>1.9</c:v>
                  </c:pt>
                  <c:pt idx="40">
                    <c:v>1.8</c:v>
                  </c:pt>
                  <c:pt idx="41">
                    <c:v>2</c:v>
                  </c:pt>
                  <c:pt idx="42">
                    <c:v>1.8</c:v>
                  </c:pt>
                  <c:pt idx="43">
                    <c:v>2.5</c:v>
                  </c:pt>
                  <c:pt idx="44">
                    <c:v>2.4</c:v>
                  </c:pt>
                  <c:pt idx="45">
                    <c:v>1.8</c:v>
                  </c:pt>
                  <c:pt idx="46">
                    <c:v>1.8</c:v>
                  </c:pt>
                  <c:pt idx="47">
                    <c:v>1.8</c:v>
                  </c:pt>
                  <c:pt idx="48">
                    <c:v>1.8</c:v>
                  </c:pt>
                  <c:pt idx="49">
                    <c:v>1.8</c:v>
                  </c:pt>
                  <c:pt idx="50">
                    <c:v>2.2</c:v>
                  </c:pt>
                  <c:pt idx="51">
                    <c:v>2.2</c:v>
                  </c:pt>
                  <c:pt idx="52">
                    <c:v>1.8</c:v>
                  </c:pt>
                  <c:pt idx="53">
                    <c:v>2.2</c:v>
                  </c:pt>
                  <c:pt idx="54">
                    <c:v>2.3</c:v>
                  </c:pt>
                  <c:pt idx="55">
                    <c:v>2.3</c:v>
                  </c:pt>
                  <c:pt idx="56">
                    <c:v>2.3</c:v>
                  </c:pt>
                  <c:pt idx="57">
                    <c:v>2.4</c:v>
                  </c:pt>
                </c:numCache>
              </c:numRef>
            </c:plus>
            <c:minus>
              <c:numRef>
                <c:f>'fp25 Mao et al., 2011'!$B$4:$B$61</c:f>
                <c:numCache>
                  <c:formatCode>General</c:formatCode>
                  <c:ptCount val="58"/>
                  <c:pt idx="0">
                    <c:v>0</c:v>
                  </c:pt>
                  <c:pt idx="1">
                    <c:v>1.1</c:v>
                  </c:pt>
                  <c:pt idx="2">
                    <c:v>1.1</c:v>
                  </c:pt>
                  <c:pt idx="3">
                    <c:v>1.1</c:v>
                  </c:pt>
                  <c:pt idx="4">
                    <c:v>1.2</c:v>
                  </c:pt>
                  <c:pt idx="5">
                    <c:v>1.3</c:v>
                  </c:pt>
                  <c:pt idx="6">
                    <c:v>1.3</c:v>
                  </c:pt>
                  <c:pt idx="7">
                    <c:v>1.4</c:v>
                  </c:pt>
                  <c:pt idx="8">
                    <c:v>1.4</c:v>
                  </c:pt>
                  <c:pt idx="9">
                    <c:v>1.4</c:v>
                  </c:pt>
                  <c:pt idx="10">
                    <c:v>1.6</c:v>
                  </c:pt>
                  <c:pt idx="11">
                    <c:v>1.4</c:v>
                  </c:pt>
                  <c:pt idx="12">
                    <c:v>1.6</c:v>
                  </c:pt>
                  <c:pt idx="13">
                    <c:v>1.5</c:v>
                  </c:pt>
                  <c:pt idx="14">
                    <c:v>1.5</c:v>
                  </c:pt>
                  <c:pt idx="15">
                    <c:v>1.6</c:v>
                  </c:pt>
                  <c:pt idx="16">
                    <c:v>1.5</c:v>
                  </c:pt>
                  <c:pt idx="17">
                    <c:v>1.5</c:v>
                  </c:pt>
                  <c:pt idx="18">
                    <c:v>1.5</c:v>
                  </c:pt>
                  <c:pt idx="19">
                    <c:v>1.8</c:v>
                  </c:pt>
                  <c:pt idx="20">
                    <c:v>1.7</c:v>
                  </c:pt>
                  <c:pt idx="21">
                    <c:v>1.9</c:v>
                  </c:pt>
                  <c:pt idx="22">
                    <c:v>1.6</c:v>
                  </c:pt>
                  <c:pt idx="23">
                    <c:v>1.6</c:v>
                  </c:pt>
                  <c:pt idx="24">
                    <c:v>1.6</c:v>
                  </c:pt>
                  <c:pt idx="25">
                    <c:v>1.6</c:v>
                  </c:pt>
                  <c:pt idx="26">
                    <c:v>1.6</c:v>
                  </c:pt>
                  <c:pt idx="27">
                    <c:v>1.6</c:v>
                  </c:pt>
                  <c:pt idx="28">
                    <c:v>1.7</c:v>
                  </c:pt>
                  <c:pt idx="29">
                    <c:v>1.8</c:v>
                  </c:pt>
                  <c:pt idx="30">
                    <c:v>1.5</c:v>
                  </c:pt>
                  <c:pt idx="31">
                    <c:v>2.2</c:v>
                  </c:pt>
                  <c:pt idx="32">
                    <c:v>2.3</c:v>
                  </c:pt>
                  <c:pt idx="33">
                    <c:v>1.4</c:v>
                  </c:pt>
                  <c:pt idx="34">
                    <c:v>1.8</c:v>
                  </c:pt>
                  <c:pt idx="35">
                    <c:v>1.8</c:v>
                  </c:pt>
                  <c:pt idx="36">
                    <c:v>2.1</c:v>
                  </c:pt>
                  <c:pt idx="37">
                    <c:v>1.8</c:v>
                  </c:pt>
                  <c:pt idx="38">
                    <c:v>1.9</c:v>
                  </c:pt>
                  <c:pt idx="39">
                    <c:v>1.9</c:v>
                  </c:pt>
                  <c:pt idx="40">
                    <c:v>1.8</c:v>
                  </c:pt>
                  <c:pt idx="41">
                    <c:v>2</c:v>
                  </c:pt>
                  <c:pt idx="42">
                    <c:v>1.8</c:v>
                  </c:pt>
                  <c:pt idx="43">
                    <c:v>2.5</c:v>
                  </c:pt>
                  <c:pt idx="44">
                    <c:v>2.4</c:v>
                  </c:pt>
                  <c:pt idx="45">
                    <c:v>1.8</c:v>
                  </c:pt>
                  <c:pt idx="46">
                    <c:v>1.8</c:v>
                  </c:pt>
                  <c:pt idx="47">
                    <c:v>1.8</c:v>
                  </c:pt>
                  <c:pt idx="48">
                    <c:v>1.8</c:v>
                  </c:pt>
                  <c:pt idx="49">
                    <c:v>1.8</c:v>
                  </c:pt>
                  <c:pt idx="50">
                    <c:v>2.2</c:v>
                  </c:pt>
                  <c:pt idx="51">
                    <c:v>2.2</c:v>
                  </c:pt>
                  <c:pt idx="52">
                    <c:v>1.8</c:v>
                  </c:pt>
                  <c:pt idx="53">
                    <c:v>2.2</c:v>
                  </c:pt>
                  <c:pt idx="54">
                    <c:v>2.3</c:v>
                  </c:pt>
                  <c:pt idx="55">
                    <c:v>2.3</c:v>
                  </c:pt>
                  <c:pt idx="56">
                    <c:v>2.3</c:v>
                  </c:pt>
                  <c:pt idx="57">
                    <c:v>2.4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'fp25 Mao et al., 2011'!$A$4:$A$61</c:f>
              <c:numCache>
                <c:formatCode>General</c:formatCode>
                <c:ptCount val="58"/>
                <c:pt idx="0">
                  <c:v>0</c:v>
                </c:pt>
                <c:pt idx="1">
                  <c:v>7.6</c:v>
                </c:pt>
                <c:pt idx="2">
                  <c:v>9.9</c:v>
                </c:pt>
                <c:pt idx="3">
                  <c:v>12.3</c:v>
                </c:pt>
                <c:pt idx="4">
                  <c:v>19.6</c:v>
                </c:pt>
                <c:pt idx="5">
                  <c:v>22.3</c:v>
                </c:pt>
                <c:pt idx="6">
                  <c:v>23.9</c:v>
                </c:pt>
                <c:pt idx="7">
                  <c:v>27</c:v>
                </c:pt>
                <c:pt idx="8">
                  <c:v>30.9</c:v>
                </c:pt>
                <c:pt idx="9">
                  <c:v>35</c:v>
                </c:pt>
                <c:pt idx="10">
                  <c:v>40.2</c:v>
                </c:pt>
                <c:pt idx="11">
                  <c:v>40.3</c:v>
                </c:pt>
                <c:pt idx="12">
                  <c:v>43.5</c:v>
                </c:pt>
                <c:pt idx="13">
                  <c:v>45.2</c:v>
                </c:pt>
                <c:pt idx="14">
                  <c:v>46.4</c:v>
                </c:pt>
                <c:pt idx="15">
                  <c:v>48.5</c:v>
                </c:pt>
                <c:pt idx="16">
                  <c:v>49.7</c:v>
                </c:pt>
                <c:pt idx="17">
                  <c:v>49.8</c:v>
                </c:pt>
                <c:pt idx="18">
                  <c:v>50.8</c:v>
                </c:pt>
                <c:pt idx="19">
                  <c:v>52.4</c:v>
                </c:pt>
                <c:pt idx="20">
                  <c:v>52.9</c:v>
                </c:pt>
                <c:pt idx="21">
                  <c:v>53.7</c:v>
                </c:pt>
                <c:pt idx="22">
                  <c:v>53.8</c:v>
                </c:pt>
                <c:pt idx="23">
                  <c:v>54.6</c:v>
                </c:pt>
                <c:pt idx="24">
                  <c:v>55.2</c:v>
                </c:pt>
                <c:pt idx="25">
                  <c:v>56.6</c:v>
                </c:pt>
                <c:pt idx="26">
                  <c:v>56.9</c:v>
                </c:pt>
                <c:pt idx="27">
                  <c:v>58</c:v>
                </c:pt>
                <c:pt idx="28">
                  <c:v>60.1</c:v>
                </c:pt>
                <c:pt idx="29">
                  <c:v>60.2</c:v>
                </c:pt>
                <c:pt idx="30">
                  <c:v>63.9</c:v>
                </c:pt>
                <c:pt idx="31">
                  <c:v>66.9</c:v>
                </c:pt>
                <c:pt idx="32">
                  <c:v>70.9</c:v>
                </c:pt>
                <c:pt idx="33">
                  <c:v>76.1</c:v>
                </c:pt>
                <c:pt idx="34">
                  <c:v>79.2</c:v>
                </c:pt>
                <c:pt idx="35">
                  <c:v>81.5</c:v>
                </c:pt>
                <c:pt idx="36">
                  <c:v>81.9</c:v>
                </c:pt>
                <c:pt idx="37">
                  <c:v>82.8</c:v>
                </c:pt>
                <c:pt idx="38">
                  <c:v>86.5</c:v>
                </c:pt>
                <c:pt idx="39">
                  <c:v>87</c:v>
                </c:pt>
                <c:pt idx="40">
                  <c:v>89.6</c:v>
                </c:pt>
                <c:pt idx="41">
                  <c:v>91.9</c:v>
                </c:pt>
                <c:pt idx="42">
                  <c:v>94.9</c:v>
                </c:pt>
                <c:pt idx="43">
                  <c:v>95.5</c:v>
                </c:pt>
                <c:pt idx="44">
                  <c:v>98.9</c:v>
                </c:pt>
                <c:pt idx="45">
                  <c:v>99.7</c:v>
                </c:pt>
                <c:pt idx="46">
                  <c:v>102.9</c:v>
                </c:pt>
                <c:pt idx="47">
                  <c:v>105.9</c:v>
                </c:pt>
                <c:pt idx="48">
                  <c:v>107.6</c:v>
                </c:pt>
                <c:pt idx="49">
                  <c:v>108.7</c:v>
                </c:pt>
                <c:pt idx="50">
                  <c:v>111.8</c:v>
                </c:pt>
                <c:pt idx="51">
                  <c:v>113.9</c:v>
                </c:pt>
                <c:pt idx="52">
                  <c:v>116.9</c:v>
                </c:pt>
                <c:pt idx="53">
                  <c:v>117.8</c:v>
                </c:pt>
                <c:pt idx="54">
                  <c:v>120.7</c:v>
                </c:pt>
                <c:pt idx="55">
                  <c:v>122.6</c:v>
                </c:pt>
                <c:pt idx="56">
                  <c:v>125.7</c:v>
                </c:pt>
                <c:pt idx="57">
                  <c:v>129.5</c:v>
                </c:pt>
              </c:numCache>
            </c:numRef>
          </c:xVal>
          <c:yVal>
            <c:numRef>
              <c:f>'fp25 Mao et al., 2011'!$G$4:$G$61</c:f>
              <c:numCache>
                <c:formatCode>General</c:formatCode>
                <c:ptCount val="58"/>
                <c:pt idx="0">
                  <c:v>11.49325590765</c:v>
                </c:pt>
                <c:pt idx="1">
                  <c:v>11.006968029975</c:v>
                </c:pt>
                <c:pt idx="2">
                  <c:v>10.883514141525</c:v>
                </c:pt>
                <c:pt idx="3">
                  <c:v>10.7495215065</c:v>
                </c:pt>
                <c:pt idx="4">
                  <c:v>10.407765010425</c:v>
                </c:pt>
                <c:pt idx="5">
                  <c:v>10.3038830799</c:v>
                </c:pt>
                <c:pt idx="6">
                  <c:v>10.2316173891</c:v>
                </c:pt>
                <c:pt idx="7">
                  <c:v>10.10214135975</c:v>
                </c:pt>
                <c:pt idx="8">
                  <c:v>9.96363211905</c:v>
                </c:pt>
                <c:pt idx="9">
                  <c:v>9.817595202225</c:v>
                </c:pt>
                <c:pt idx="10">
                  <c:v>9.648975257025</c:v>
                </c:pt>
                <c:pt idx="11">
                  <c:v>9.658008468375</c:v>
                </c:pt>
                <c:pt idx="12">
                  <c:v>9.555632073075</c:v>
                </c:pt>
                <c:pt idx="13">
                  <c:v>9.507454945875</c:v>
                </c:pt>
                <c:pt idx="14">
                  <c:v>9.471322100475</c:v>
                </c:pt>
                <c:pt idx="15">
                  <c:v>9.41561729715</c:v>
                </c:pt>
                <c:pt idx="16">
                  <c:v>9.384001057425</c:v>
                </c:pt>
                <c:pt idx="17">
                  <c:v>9.377978916525</c:v>
                </c:pt>
                <c:pt idx="18">
                  <c:v>9.347868212025</c:v>
                </c:pt>
                <c:pt idx="19">
                  <c:v>9.299691084825</c:v>
                </c:pt>
                <c:pt idx="20">
                  <c:v>9.284635732575</c:v>
                </c:pt>
                <c:pt idx="21">
                  <c:v>9.269580380325</c:v>
                </c:pt>
                <c:pt idx="22">
                  <c:v>9.254525028075</c:v>
                </c:pt>
                <c:pt idx="23">
                  <c:v>9.24097521105</c:v>
                </c:pt>
                <c:pt idx="24">
                  <c:v>9.209358971325</c:v>
                </c:pt>
                <c:pt idx="25">
                  <c:v>9.164192914575</c:v>
                </c:pt>
                <c:pt idx="26">
                  <c:v>9.13257667485</c:v>
                </c:pt>
                <c:pt idx="27">
                  <c:v>9.09644382945</c:v>
                </c:pt>
                <c:pt idx="28">
                  <c:v>9.03321135</c:v>
                </c:pt>
                <c:pt idx="29">
                  <c:v>9.019661532975</c:v>
                </c:pt>
                <c:pt idx="30">
                  <c:v>8.88566889795</c:v>
                </c:pt>
                <c:pt idx="31">
                  <c:v>8.78329250265</c:v>
                </c:pt>
                <c:pt idx="32">
                  <c:v>8.6899493187</c:v>
                </c:pt>
                <c:pt idx="33">
                  <c:v>8.583056317725</c:v>
                </c:pt>
                <c:pt idx="34">
                  <c:v>8.51831830305</c:v>
                </c:pt>
                <c:pt idx="35">
                  <c:v>8.471646711075</c:v>
                </c:pt>
                <c:pt idx="36">
                  <c:v>8.4611079645</c:v>
                </c:pt>
                <c:pt idx="37">
                  <c:v>8.4430415418</c:v>
                </c:pt>
                <c:pt idx="38">
                  <c:v>8.37378692145</c:v>
                </c:pt>
                <c:pt idx="39">
                  <c:v>8.372281386225</c:v>
                </c:pt>
                <c:pt idx="40">
                  <c:v>8.3165765829</c:v>
                </c:pt>
                <c:pt idx="41">
                  <c:v>8.28345480795</c:v>
                </c:pt>
                <c:pt idx="42">
                  <c:v>8.230761075075</c:v>
                </c:pt>
                <c:pt idx="43">
                  <c:v>8.218716793275</c:v>
                </c:pt>
                <c:pt idx="44">
                  <c:v>8.164517525175</c:v>
                </c:pt>
                <c:pt idx="45">
                  <c:v>8.1660230604</c:v>
                </c:pt>
                <c:pt idx="46">
                  <c:v>8.1178459332</c:v>
                </c:pt>
                <c:pt idx="47">
                  <c:v>8.062141129875</c:v>
                </c:pt>
                <c:pt idx="48">
                  <c:v>8.04859131285</c:v>
                </c:pt>
                <c:pt idx="49">
                  <c:v>8.0335359606</c:v>
                </c:pt>
                <c:pt idx="50">
                  <c:v>7.980842227725</c:v>
                </c:pt>
                <c:pt idx="51">
                  <c:v>7.94621491755</c:v>
                </c:pt>
                <c:pt idx="52">
                  <c:v>7.9130931426</c:v>
                </c:pt>
                <c:pt idx="53">
                  <c:v>7.890510114225</c:v>
                </c:pt>
                <c:pt idx="54">
                  <c:v>7.84383852225</c:v>
                </c:pt>
                <c:pt idx="55">
                  <c:v>7.818244423425</c:v>
                </c:pt>
                <c:pt idx="56">
                  <c:v>7.7806060428</c:v>
                </c:pt>
                <c:pt idx="57">
                  <c:v>7.74146212695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'fp25 Mao et al., 2011'!$C$63</c:f>
              <c:strCache>
                <c:ptCount val="1"/>
                <c:pt idx="0">
                  <c:v>1200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2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'fp25 Mao et al., 2011'!$A$63:$A$100</c:f>
              <c:numCache>
                <c:formatCode>General</c:formatCode>
                <c:ptCount val="38"/>
                <c:pt idx="0">
                  <c:v>14.1</c:v>
                </c:pt>
                <c:pt idx="1">
                  <c:v>20.6</c:v>
                </c:pt>
                <c:pt idx="2">
                  <c:v>24.7</c:v>
                </c:pt>
                <c:pt idx="3">
                  <c:v>29.9</c:v>
                </c:pt>
                <c:pt idx="4">
                  <c:v>30.7</c:v>
                </c:pt>
                <c:pt idx="5">
                  <c:v>32.9</c:v>
                </c:pt>
                <c:pt idx="6">
                  <c:v>34.3</c:v>
                </c:pt>
                <c:pt idx="7">
                  <c:v>34.8</c:v>
                </c:pt>
                <c:pt idx="8">
                  <c:v>34.9</c:v>
                </c:pt>
                <c:pt idx="9">
                  <c:v>35.9</c:v>
                </c:pt>
                <c:pt idx="10">
                  <c:v>40.3</c:v>
                </c:pt>
                <c:pt idx="11">
                  <c:v>42.9</c:v>
                </c:pt>
                <c:pt idx="12">
                  <c:v>43.4</c:v>
                </c:pt>
                <c:pt idx="13">
                  <c:v>49.1</c:v>
                </c:pt>
                <c:pt idx="14">
                  <c:v>56</c:v>
                </c:pt>
                <c:pt idx="15">
                  <c:v>58.2</c:v>
                </c:pt>
                <c:pt idx="16">
                  <c:v>61.3</c:v>
                </c:pt>
                <c:pt idx="17">
                  <c:v>64</c:v>
                </c:pt>
                <c:pt idx="18">
                  <c:v>67.1</c:v>
                </c:pt>
                <c:pt idx="19">
                  <c:v>68.5</c:v>
                </c:pt>
                <c:pt idx="20">
                  <c:v>73.7</c:v>
                </c:pt>
                <c:pt idx="21">
                  <c:v>75.9</c:v>
                </c:pt>
                <c:pt idx="22">
                  <c:v>81.1</c:v>
                </c:pt>
                <c:pt idx="23">
                  <c:v>85.4</c:v>
                </c:pt>
                <c:pt idx="24">
                  <c:v>92.2</c:v>
                </c:pt>
                <c:pt idx="25">
                  <c:v>94.4</c:v>
                </c:pt>
                <c:pt idx="26">
                  <c:v>96.5</c:v>
                </c:pt>
                <c:pt idx="27">
                  <c:v>100</c:v>
                </c:pt>
                <c:pt idx="28">
                  <c:v>104</c:v>
                </c:pt>
                <c:pt idx="29">
                  <c:v>107</c:v>
                </c:pt>
                <c:pt idx="30">
                  <c:v>111.2</c:v>
                </c:pt>
                <c:pt idx="31">
                  <c:v>114.8</c:v>
                </c:pt>
                <c:pt idx="32">
                  <c:v>117</c:v>
                </c:pt>
                <c:pt idx="33">
                  <c:v>121.6</c:v>
                </c:pt>
                <c:pt idx="34">
                  <c:v>124.6</c:v>
                </c:pt>
                <c:pt idx="35">
                  <c:v>128.4</c:v>
                </c:pt>
                <c:pt idx="36">
                  <c:v>130.5</c:v>
                </c:pt>
                <c:pt idx="37">
                  <c:v>134.7</c:v>
                </c:pt>
              </c:numCache>
            </c:numRef>
          </c:xVal>
          <c:yVal>
            <c:numRef>
              <c:f>'fp25 Mao et al., 2011'!$G$63:$G$100</c:f>
              <c:numCache>
                <c:formatCode>General</c:formatCode>
                <c:ptCount val="38"/>
                <c:pt idx="0">
                  <c:v>10.967824114125</c:v>
                </c:pt>
                <c:pt idx="1">
                  <c:v>10.6290786885</c:v>
                </c:pt>
                <c:pt idx="2">
                  <c:v>10.446908926275</c:v>
                </c:pt>
                <c:pt idx="3">
                  <c:v>10.22860631865</c:v>
                </c:pt>
                <c:pt idx="4">
                  <c:v>10.21053989595</c:v>
                </c:pt>
                <c:pt idx="5">
                  <c:v>10.115691176775</c:v>
                </c:pt>
                <c:pt idx="6">
                  <c:v>10.05998637345</c:v>
                </c:pt>
                <c:pt idx="7">
                  <c:v>10.04191995075</c:v>
                </c:pt>
                <c:pt idx="8">
                  <c:v>10.052458697325</c:v>
                </c:pt>
                <c:pt idx="9">
                  <c:v>9.998259429225</c:v>
                </c:pt>
                <c:pt idx="10">
                  <c:v>9.86125572375</c:v>
                </c:pt>
                <c:pt idx="11">
                  <c:v>9.77092361025</c:v>
                </c:pt>
                <c:pt idx="12">
                  <c:v>9.755868258</c:v>
                </c:pt>
                <c:pt idx="13">
                  <c:v>9.5812261719</c:v>
                </c:pt>
                <c:pt idx="14">
                  <c:v>9.384001057425</c:v>
                </c:pt>
                <c:pt idx="15">
                  <c:v>9.326790718875</c:v>
                </c:pt>
                <c:pt idx="16">
                  <c:v>9.2439862815</c:v>
                </c:pt>
                <c:pt idx="17">
                  <c:v>9.18075380205</c:v>
                </c:pt>
                <c:pt idx="18">
                  <c:v>9.1054770408</c:v>
                </c:pt>
                <c:pt idx="19">
                  <c:v>9.06031098405</c:v>
                </c:pt>
                <c:pt idx="20">
                  <c:v>8.9187906729</c:v>
                </c:pt>
                <c:pt idx="21">
                  <c:v>8.84953605255</c:v>
                </c:pt>
                <c:pt idx="22">
                  <c:v>8.68091610735</c:v>
                </c:pt>
                <c:pt idx="23">
                  <c:v>8.580045247275</c:v>
                </c:pt>
                <c:pt idx="24">
                  <c:v>8.435513865675</c:v>
                </c:pt>
                <c:pt idx="25">
                  <c:v>8.38583120325</c:v>
                </c:pt>
                <c:pt idx="26">
                  <c:v>8.3406651465</c:v>
                </c:pt>
                <c:pt idx="27">
                  <c:v>8.2744215966</c:v>
                </c:pt>
                <c:pt idx="28">
                  <c:v>8.218716793275</c:v>
                </c:pt>
                <c:pt idx="29">
                  <c:v>8.15698984905</c:v>
                </c:pt>
                <c:pt idx="30">
                  <c:v>8.104296116175</c:v>
                </c:pt>
                <c:pt idx="31">
                  <c:v>8.041063636725</c:v>
                </c:pt>
                <c:pt idx="32">
                  <c:v>8.009447397</c:v>
                </c:pt>
                <c:pt idx="33">
                  <c:v>7.941698311875</c:v>
                </c:pt>
                <c:pt idx="34">
                  <c:v>7.89201564945</c:v>
                </c:pt>
                <c:pt idx="35">
                  <c:v>7.860399409725</c:v>
                </c:pt>
                <c:pt idx="36">
                  <c:v>7.824266564325</c:v>
                </c:pt>
                <c:pt idx="37">
                  <c:v>7.791144789375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'fp25 Mao et al., 2011'!$C$102</c:f>
              <c:strCache>
                <c:ptCount val="1"/>
                <c:pt idx="0">
                  <c:v>1500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2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'fp25 Mao et al., 2011'!$A$102:$A$136</c:f>
              <c:numCache>
                <c:formatCode>General</c:formatCode>
                <c:ptCount val="35"/>
                <c:pt idx="0">
                  <c:v>21.2</c:v>
                </c:pt>
                <c:pt idx="1">
                  <c:v>25.4</c:v>
                </c:pt>
                <c:pt idx="2">
                  <c:v>25.5</c:v>
                </c:pt>
                <c:pt idx="3">
                  <c:v>31.5</c:v>
                </c:pt>
                <c:pt idx="4">
                  <c:v>32</c:v>
                </c:pt>
                <c:pt idx="5">
                  <c:v>33.5</c:v>
                </c:pt>
                <c:pt idx="6">
                  <c:v>35.7</c:v>
                </c:pt>
                <c:pt idx="7">
                  <c:v>37.2</c:v>
                </c:pt>
                <c:pt idx="8">
                  <c:v>40.1</c:v>
                </c:pt>
                <c:pt idx="9">
                  <c:v>43.6</c:v>
                </c:pt>
                <c:pt idx="10">
                  <c:v>44.3</c:v>
                </c:pt>
                <c:pt idx="11">
                  <c:v>49</c:v>
                </c:pt>
                <c:pt idx="12">
                  <c:v>57.8</c:v>
                </c:pt>
                <c:pt idx="13">
                  <c:v>63.1</c:v>
                </c:pt>
                <c:pt idx="14">
                  <c:v>66</c:v>
                </c:pt>
                <c:pt idx="15">
                  <c:v>70.5</c:v>
                </c:pt>
                <c:pt idx="16">
                  <c:v>75.2</c:v>
                </c:pt>
                <c:pt idx="17">
                  <c:v>78.3</c:v>
                </c:pt>
                <c:pt idx="18">
                  <c:v>81.9</c:v>
                </c:pt>
                <c:pt idx="19">
                  <c:v>83.5</c:v>
                </c:pt>
                <c:pt idx="20">
                  <c:v>87.6</c:v>
                </c:pt>
                <c:pt idx="21">
                  <c:v>90.1</c:v>
                </c:pt>
                <c:pt idx="22">
                  <c:v>93.8</c:v>
                </c:pt>
                <c:pt idx="23">
                  <c:v>96.5</c:v>
                </c:pt>
                <c:pt idx="24">
                  <c:v>101</c:v>
                </c:pt>
                <c:pt idx="25">
                  <c:v>105.2</c:v>
                </c:pt>
                <c:pt idx="26">
                  <c:v>108.8</c:v>
                </c:pt>
                <c:pt idx="27">
                  <c:v>113</c:v>
                </c:pt>
                <c:pt idx="28">
                  <c:v>116.2</c:v>
                </c:pt>
                <c:pt idx="29">
                  <c:v>118.6</c:v>
                </c:pt>
                <c:pt idx="30">
                  <c:v>123.3</c:v>
                </c:pt>
                <c:pt idx="31">
                  <c:v>126.2</c:v>
                </c:pt>
                <c:pt idx="32">
                  <c:v>130.8</c:v>
                </c:pt>
                <c:pt idx="33">
                  <c:v>132.3</c:v>
                </c:pt>
                <c:pt idx="34">
                  <c:v>135.8</c:v>
                </c:pt>
              </c:numCache>
            </c:numRef>
          </c:xVal>
          <c:yVal>
            <c:numRef>
              <c:f>'fp25 Mao et al., 2011'!$G$102:$G$136</c:f>
              <c:numCache>
                <c:formatCode>General</c:formatCode>
                <c:ptCount val="35"/>
                <c:pt idx="0">
                  <c:v>10.69231116795</c:v>
                </c:pt>
                <c:pt idx="1">
                  <c:v>10.4905694478</c:v>
                </c:pt>
                <c:pt idx="2">
                  <c:v>10.5026137296</c:v>
                </c:pt>
                <c:pt idx="3">
                  <c:v>10.251189347025</c:v>
                </c:pt>
                <c:pt idx="4">
                  <c:v>10.22258417775</c:v>
                </c:pt>
                <c:pt idx="5">
                  <c:v>10.169890444875</c:v>
                </c:pt>
                <c:pt idx="6">
                  <c:v>10.09009707795</c:v>
                </c:pt>
                <c:pt idx="7">
                  <c:v>10.02385352805</c:v>
                </c:pt>
                <c:pt idx="8">
                  <c:v>9.922982667975</c:v>
                </c:pt>
                <c:pt idx="9">
                  <c:v>9.8100675261</c:v>
                </c:pt>
                <c:pt idx="10">
                  <c:v>9.7859789625</c:v>
                </c:pt>
                <c:pt idx="11">
                  <c:v>9.63241436955</c:v>
                </c:pt>
                <c:pt idx="12">
                  <c:v>9.3824955222</c:v>
                </c:pt>
                <c:pt idx="13">
                  <c:v>9.257536098525</c:v>
                </c:pt>
                <c:pt idx="14">
                  <c:v>9.173226125925</c:v>
                </c:pt>
                <c:pt idx="15">
                  <c:v>9.076871871525</c:v>
                </c:pt>
                <c:pt idx="16">
                  <c:v>8.96395672965</c:v>
                </c:pt>
                <c:pt idx="17">
                  <c:v>8.9007242502</c:v>
                </c:pt>
                <c:pt idx="18">
                  <c:v>8.799853390125</c:v>
                </c:pt>
                <c:pt idx="19">
                  <c:v>8.763720544725</c:v>
                </c:pt>
                <c:pt idx="20">
                  <c:v>8.658333078975</c:v>
                </c:pt>
                <c:pt idx="21">
                  <c:v>8.592089529075</c:v>
                </c:pt>
                <c:pt idx="22">
                  <c:v>8.483690992875</c:v>
                </c:pt>
                <c:pt idx="23">
                  <c:v>8.420458513425</c:v>
                </c:pt>
                <c:pt idx="24">
                  <c:v>8.327115329475</c:v>
                </c:pt>
                <c:pt idx="25">
                  <c:v>8.24732196255</c:v>
                </c:pt>
                <c:pt idx="26">
                  <c:v>8.179572877425</c:v>
                </c:pt>
                <c:pt idx="27">
                  <c:v>8.113329327525</c:v>
                </c:pt>
                <c:pt idx="28">
                  <c:v>8.077196482125</c:v>
                </c:pt>
                <c:pt idx="29">
                  <c:v>8.032030425375</c:v>
                </c:pt>
                <c:pt idx="30">
                  <c:v>7.9552481289</c:v>
                </c:pt>
                <c:pt idx="31">
                  <c:v>7.91008207215</c:v>
                </c:pt>
                <c:pt idx="32">
                  <c:v>7.860399409725</c:v>
                </c:pt>
                <c:pt idx="33">
                  <c:v>7.839321916575</c:v>
                </c:pt>
                <c:pt idx="34">
                  <c:v>7.80168353595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'fp25 Mao et al., 2011'!$C$138</c:f>
              <c:strCache>
                <c:ptCount val="1"/>
                <c:pt idx="0">
                  <c:v>1800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2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'fp25 Mao et al., 2011'!$A$138:$A$170</c:f>
              <c:numCache>
                <c:formatCode>General</c:formatCode>
                <c:ptCount val="33"/>
                <c:pt idx="0">
                  <c:v>26</c:v>
                </c:pt>
                <c:pt idx="1">
                  <c:v>31.8</c:v>
                </c:pt>
                <c:pt idx="2">
                  <c:v>35.7</c:v>
                </c:pt>
                <c:pt idx="3">
                  <c:v>37.6</c:v>
                </c:pt>
                <c:pt idx="4">
                  <c:v>40.3</c:v>
                </c:pt>
                <c:pt idx="5">
                  <c:v>45</c:v>
                </c:pt>
                <c:pt idx="6">
                  <c:v>45</c:v>
                </c:pt>
                <c:pt idx="7">
                  <c:v>53.1</c:v>
                </c:pt>
                <c:pt idx="8">
                  <c:v>57</c:v>
                </c:pt>
                <c:pt idx="9">
                  <c:v>64.2</c:v>
                </c:pt>
                <c:pt idx="10">
                  <c:v>68.6</c:v>
                </c:pt>
                <c:pt idx="11">
                  <c:v>69</c:v>
                </c:pt>
                <c:pt idx="12">
                  <c:v>71.6</c:v>
                </c:pt>
                <c:pt idx="13">
                  <c:v>72.9</c:v>
                </c:pt>
                <c:pt idx="14">
                  <c:v>73.6</c:v>
                </c:pt>
                <c:pt idx="15">
                  <c:v>76.6</c:v>
                </c:pt>
                <c:pt idx="16">
                  <c:v>79</c:v>
                </c:pt>
                <c:pt idx="17">
                  <c:v>82.7</c:v>
                </c:pt>
                <c:pt idx="18">
                  <c:v>85.2</c:v>
                </c:pt>
                <c:pt idx="19">
                  <c:v>90.3</c:v>
                </c:pt>
                <c:pt idx="20">
                  <c:v>95.7</c:v>
                </c:pt>
                <c:pt idx="21">
                  <c:v>98.6</c:v>
                </c:pt>
                <c:pt idx="22">
                  <c:v>102.5</c:v>
                </c:pt>
                <c:pt idx="23">
                  <c:v>106.3</c:v>
                </c:pt>
                <c:pt idx="24">
                  <c:v>109.8</c:v>
                </c:pt>
                <c:pt idx="25">
                  <c:v>114.7</c:v>
                </c:pt>
                <c:pt idx="26">
                  <c:v>117.6</c:v>
                </c:pt>
                <c:pt idx="27">
                  <c:v>120.4</c:v>
                </c:pt>
                <c:pt idx="28">
                  <c:v>124.6</c:v>
                </c:pt>
                <c:pt idx="29">
                  <c:v>127.6</c:v>
                </c:pt>
                <c:pt idx="30">
                  <c:v>130.4</c:v>
                </c:pt>
                <c:pt idx="31">
                  <c:v>134.3</c:v>
                </c:pt>
                <c:pt idx="32">
                  <c:v>137.8</c:v>
                </c:pt>
              </c:numCache>
            </c:numRef>
          </c:xVal>
          <c:yVal>
            <c:numRef>
              <c:f>'fp25 Mao et al., 2011'!$G$138:$G$170</c:f>
              <c:numCache>
                <c:formatCode>General</c:formatCode>
                <c:ptCount val="33"/>
                <c:pt idx="0">
                  <c:v>10.537241039775</c:v>
                </c:pt>
                <c:pt idx="1">
                  <c:v>10.2918387981</c:v>
                </c:pt>
                <c:pt idx="2">
                  <c:v>10.13827420515</c:v>
                </c:pt>
                <c:pt idx="3">
                  <c:v>10.0810638666</c:v>
                </c:pt>
                <c:pt idx="4">
                  <c:v>9.968148724725</c:v>
                </c:pt>
                <c:pt idx="5">
                  <c:v>9.8221118079</c:v>
                </c:pt>
                <c:pt idx="6">
                  <c:v>9.820606272675</c:v>
                </c:pt>
                <c:pt idx="7">
                  <c:v>9.57219296055</c:v>
                </c:pt>
                <c:pt idx="8">
                  <c:v>9.4607833539</c:v>
                </c:pt>
                <c:pt idx="9">
                  <c:v>9.274096986</c:v>
                </c:pt>
                <c:pt idx="10">
                  <c:v>9.1656984498</c:v>
                </c:pt>
                <c:pt idx="11">
                  <c:v>9.161181844125</c:v>
                </c:pt>
                <c:pt idx="12">
                  <c:v>9.09644382945</c:v>
                </c:pt>
                <c:pt idx="13">
                  <c:v>9.058805448825</c:v>
                </c:pt>
                <c:pt idx="14">
                  <c:v>9.040739026125</c:v>
                </c:pt>
                <c:pt idx="15">
                  <c:v>8.97600101145</c:v>
                </c:pt>
                <c:pt idx="16">
                  <c:v>8.929329419475</c:v>
                </c:pt>
                <c:pt idx="17">
                  <c:v>8.851041587775</c:v>
                </c:pt>
                <c:pt idx="18">
                  <c:v>8.7742592913</c:v>
                </c:pt>
                <c:pt idx="19">
                  <c:v>8.634244515375</c:v>
                </c:pt>
                <c:pt idx="20">
                  <c:v>8.498746345125</c:v>
                </c:pt>
                <c:pt idx="21">
                  <c:v>8.4249751191</c:v>
                </c:pt>
                <c:pt idx="22">
                  <c:v>8.339159611275</c:v>
                </c:pt>
                <c:pt idx="23">
                  <c:v>8.263882850025</c:v>
                </c:pt>
                <c:pt idx="24">
                  <c:v>8.200650370575</c:v>
                </c:pt>
                <c:pt idx="25">
                  <c:v>8.119351468425</c:v>
                </c:pt>
                <c:pt idx="26">
                  <c:v>8.07870201735</c:v>
                </c:pt>
                <c:pt idx="27">
                  <c:v>8.0335359606</c:v>
                </c:pt>
                <c:pt idx="28">
                  <c:v>7.968797945925</c:v>
                </c:pt>
                <c:pt idx="29">
                  <c:v>7.9311595653</c:v>
                </c:pt>
                <c:pt idx="30">
                  <c:v>7.8829824381</c:v>
                </c:pt>
                <c:pt idx="31">
                  <c:v>7.84986066315</c:v>
                </c:pt>
                <c:pt idx="32">
                  <c:v>7.815233352975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'fp25 Mao et al., 2011'!$C$172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2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'fp25 Mao et al., 2011'!$A$172:$A$202</c:f>
              <c:numCache>
                <c:formatCode>General</c:formatCode>
                <c:ptCount val="31"/>
                <c:pt idx="0">
                  <c:v>42.5</c:v>
                </c:pt>
                <c:pt idx="1">
                  <c:v>44.5</c:v>
                </c:pt>
                <c:pt idx="2">
                  <c:v>48.2</c:v>
                </c:pt>
                <c:pt idx="3">
                  <c:v>50.7</c:v>
                </c:pt>
                <c:pt idx="4">
                  <c:v>51.1</c:v>
                </c:pt>
                <c:pt idx="5">
                  <c:v>55.1</c:v>
                </c:pt>
                <c:pt idx="6">
                  <c:v>55.5</c:v>
                </c:pt>
                <c:pt idx="7">
                  <c:v>56.4</c:v>
                </c:pt>
                <c:pt idx="8">
                  <c:v>57.8</c:v>
                </c:pt>
                <c:pt idx="9">
                  <c:v>61.6</c:v>
                </c:pt>
                <c:pt idx="10">
                  <c:v>67.6</c:v>
                </c:pt>
                <c:pt idx="11">
                  <c:v>71</c:v>
                </c:pt>
                <c:pt idx="12">
                  <c:v>71.8</c:v>
                </c:pt>
                <c:pt idx="13">
                  <c:v>76</c:v>
                </c:pt>
                <c:pt idx="14">
                  <c:v>81.1</c:v>
                </c:pt>
                <c:pt idx="15">
                  <c:v>83.6</c:v>
                </c:pt>
                <c:pt idx="16">
                  <c:v>85.4</c:v>
                </c:pt>
                <c:pt idx="17">
                  <c:v>86.8</c:v>
                </c:pt>
                <c:pt idx="18">
                  <c:v>90.7</c:v>
                </c:pt>
                <c:pt idx="19">
                  <c:v>95.1</c:v>
                </c:pt>
                <c:pt idx="20">
                  <c:v>103.7</c:v>
                </c:pt>
                <c:pt idx="21">
                  <c:v>107.4</c:v>
                </c:pt>
                <c:pt idx="22">
                  <c:v>111</c:v>
                </c:pt>
                <c:pt idx="23">
                  <c:v>116</c:v>
                </c:pt>
                <c:pt idx="24">
                  <c:v>119</c:v>
                </c:pt>
                <c:pt idx="25">
                  <c:v>121.9</c:v>
                </c:pt>
                <c:pt idx="26">
                  <c:v>125.6</c:v>
                </c:pt>
                <c:pt idx="27">
                  <c:v>128.6</c:v>
                </c:pt>
                <c:pt idx="28">
                  <c:v>130.5</c:v>
                </c:pt>
                <c:pt idx="29">
                  <c:v>135.6</c:v>
                </c:pt>
                <c:pt idx="30">
                  <c:v>138.6</c:v>
                </c:pt>
              </c:numCache>
            </c:numRef>
          </c:xVal>
          <c:yVal>
            <c:numRef>
              <c:f>'fp25 Mao et al., 2011'!$G$172:$G$202</c:f>
              <c:numCache>
                <c:formatCode>General</c:formatCode>
                <c:ptCount val="31"/>
                <c:pt idx="0">
                  <c:v>9.9305103441</c:v>
                </c:pt>
                <c:pt idx="1">
                  <c:v>9.8702889351</c:v>
                </c:pt>
                <c:pt idx="2">
                  <c:v>9.74683504665</c:v>
                </c:pt>
                <c:pt idx="3">
                  <c:v>9.673063820625</c:v>
                </c:pt>
                <c:pt idx="4">
                  <c:v>9.651986327475</c:v>
                </c:pt>
                <c:pt idx="5">
                  <c:v>9.552621002625</c:v>
                </c:pt>
                <c:pt idx="6">
                  <c:v>9.5330490447</c:v>
                </c:pt>
                <c:pt idx="7">
                  <c:v>9.5089604811</c:v>
                </c:pt>
                <c:pt idx="8">
                  <c:v>9.471322100475</c:v>
                </c:pt>
                <c:pt idx="9">
                  <c:v>9.365934634725</c:v>
                </c:pt>
                <c:pt idx="10">
                  <c:v>9.215381112225</c:v>
                </c:pt>
                <c:pt idx="11">
                  <c:v>9.131071139625</c:v>
                </c:pt>
                <c:pt idx="12">
                  <c:v>9.109993646475</c:v>
                </c:pt>
                <c:pt idx="13">
                  <c:v>9.016650462525</c:v>
                </c:pt>
                <c:pt idx="14">
                  <c:v>8.90373532065</c:v>
                </c:pt>
                <c:pt idx="15">
                  <c:v>8.854052658225</c:v>
                </c:pt>
                <c:pt idx="16">
                  <c:v>8.79533678445</c:v>
                </c:pt>
                <c:pt idx="17">
                  <c:v>8.760709474275</c:v>
                </c:pt>
                <c:pt idx="18">
                  <c:v>8.65682754375</c:v>
                </c:pt>
                <c:pt idx="19">
                  <c:v>8.5454179371</c:v>
                </c:pt>
                <c:pt idx="20">
                  <c:v>8.351203893075</c:v>
                </c:pt>
                <c:pt idx="21">
                  <c:v>8.27743266705</c:v>
                </c:pt>
                <c:pt idx="22">
                  <c:v>8.2142001876</c:v>
                </c:pt>
                <c:pt idx="23">
                  <c:v>8.13290128545</c:v>
                </c:pt>
                <c:pt idx="24">
                  <c:v>8.0817130878</c:v>
                </c:pt>
                <c:pt idx="25">
                  <c:v>8.0335359606</c:v>
                </c:pt>
                <c:pt idx="26">
                  <c:v>7.983853298175</c:v>
                </c:pt>
                <c:pt idx="27">
                  <c:v>7.935676170975</c:v>
                </c:pt>
                <c:pt idx="28">
                  <c:v>7.911587607375</c:v>
                </c:pt>
                <c:pt idx="29">
                  <c:v>7.860399409725</c:v>
                </c:pt>
                <c:pt idx="30">
                  <c:v>7.82577209955</c:v>
                </c:pt>
              </c:numCache>
            </c:numRef>
          </c:yVal>
          <c:smooth val="0"/>
        </c:ser>
        <c:axId val="1257915"/>
        <c:axId val="19462016"/>
      </c:scatterChart>
      <c:valAx>
        <c:axId val="12579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462016"/>
        <c:crosses val="autoZero"/>
        <c:crossBetween val="midCat"/>
      </c:valAx>
      <c:valAx>
        <c:axId val="19462016"/>
        <c:scaling>
          <c:orientation val="minMax"/>
          <c:max val="12"/>
          <c:min val="7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579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'fp25 Mao et al., 2011'!$C$4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'fp25 Mao et al., 2011'!$H$4:$H$61</c:f>
                <c:numCache>
                  <c:formatCode>General</c:formatCode>
                  <c:ptCount val="58"/>
                  <c:pt idx="0">
                    <c:v>0.01505535225</c:v>
                  </c:pt>
                  <c:pt idx="1">
                    <c:v>0.007527676125</c:v>
                  </c:pt>
                  <c:pt idx="2">
                    <c:v>0.010538746575</c:v>
                  </c:pt>
                  <c:pt idx="3">
                    <c:v>0.0060221409</c:v>
                  </c:pt>
                  <c:pt idx="4">
                    <c:v>0.00301107045</c:v>
                  </c:pt>
                  <c:pt idx="5">
                    <c:v>0.004516605675</c:v>
                  </c:pt>
                  <c:pt idx="6">
                    <c:v>0.0060221409</c:v>
                  </c:pt>
                  <c:pt idx="7">
                    <c:v>0.010538746575</c:v>
                  </c:pt>
                  <c:pt idx="8">
                    <c:v>0.00301107045</c:v>
                  </c:pt>
                  <c:pt idx="9">
                    <c:v>0.007527676125</c:v>
                  </c:pt>
                  <c:pt idx="10">
                    <c:v>0.001505535225</c:v>
                  </c:pt>
                  <c:pt idx="11">
                    <c:v>0.010538746575</c:v>
                  </c:pt>
                  <c:pt idx="12">
                    <c:v>0.004516605675</c:v>
                  </c:pt>
                  <c:pt idx="13">
                    <c:v>0.007527676125</c:v>
                  </c:pt>
                  <c:pt idx="14">
                    <c:v>0.004516605675</c:v>
                  </c:pt>
                  <c:pt idx="15">
                    <c:v>0.0060221409</c:v>
                  </c:pt>
                  <c:pt idx="16">
                    <c:v>0.0060221409</c:v>
                  </c:pt>
                  <c:pt idx="17">
                    <c:v>0.004516605675</c:v>
                  </c:pt>
                  <c:pt idx="18">
                    <c:v>0.007527676125</c:v>
                  </c:pt>
                  <c:pt idx="19">
                    <c:v>0.010538746575</c:v>
                  </c:pt>
                  <c:pt idx="20">
                    <c:v>0.0060221409</c:v>
                  </c:pt>
                  <c:pt idx="21">
                    <c:v>0.00903321135</c:v>
                  </c:pt>
                  <c:pt idx="22">
                    <c:v>0.0060221409</c:v>
                  </c:pt>
                  <c:pt idx="23">
                    <c:v>0.0060221409</c:v>
                  </c:pt>
                  <c:pt idx="24">
                    <c:v>0.007527676125</c:v>
                  </c:pt>
                  <c:pt idx="25">
                    <c:v>0.0060221409</c:v>
                  </c:pt>
                  <c:pt idx="26">
                    <c:v>0.00301107045</c:v>
                  </c:pt>
                  <c:pt idx="27">
                    <c:v>0.00903321135</c:v>
                  </c:pt>
                  <c:pt idx="28">
                    <c:v>0.004516605675</c:v>
                  </c:pt>
                  <c:pt idx="29">
                    <c:v>0.004516605675</c:v>
                  </c:pt>
                  <c:pt idx="30">
                    <c:v>0.001505535225</c:v>
                  </c:pt>
                  <c:pt idx="31">
                    <c:v>0.004516605675</c:v>
                  </c:pt>
                  <c:pt idx="32">
                    <c:v>0.007527676125</c:v>
                  </c:pt>
                  <c:pt idx="33">
                    <c:v>0.004516605675</c:v>
                  </c:pt>
                  <c:pt idx="34">
                    <c:v>0.007527676125</c:v>
                  </c:pt>
                  <c:pt idx="35">
                    <c:v>0.010538746575</c:v>
                  </c:pt>
                  <c:pt idx="36">
                    <c:v>0.0060221409</c:v>
                  </c:pt>
                  <c:pt idx="37">
                    <c:v>0.010538746575</c:v>
                  </c:pt>
                  <c:pt idx="38">
                    <c:v>0.00301107045</c:v>
                  </c:pt>
                  <c:pt idx="39">
                    <c:v>0.0060221409</c:v>
                  </c:pt>
                  <c:pt idx="40">
                    <c:v>0.00903321135</c:v>
                  </c:pt>
                  <c:pt idx="41">
                    <c:v>0.0060221409</c:v>
                  </c:pt>
                  <c:pt idx="42">
                    <c:v>0.007527676125</c:v>
                  </c:pt>
                  <c:pt idx="43">
                    <c:v>0.004516605675</c:v>
                  </c:pt>
                  <c:pt idx="44">
                    <c:v>0.0060221409</c:v>
                  </c:pt>
                  <c:pt idx="45">
                    <c:v>0.0060221409</c:v>
                  </c:pt>
                  <c:pt idx="46">
                    <c:v>0.0060221409</c:v>
                  </c:pt>
                  <c:pt idx="47">
                    <c:v>0.0060221409</c:v>
                  </c:pt>
                  <c:pt idx="48">
                    <c:v>0.004516605675</c:v>
                  </c:pt>
                  <c:pt idx="49">
                    <c:v>0.019571957925</c:v>
                  </c:pt>
                  <c:pt idx="50">
                    <c:v>0.00903321135</c:v>
                  </c:pt>
                  <c:pt idx="51">
                    <c:v>0.0060221409</c:v>
                  </c:pt>
                  <c:pt idx="52">
                    <c:v>0.004516605675</c:v>
                  </c:pt>
                  <c:pt idx="53">
                    <c:v>0.001505535225</c:v>
                  </c:pt>
                  <c:pt idx="54">
                    <c:v>0.00903321135</c:v>
                  </c:pt>
                  <c:pt idx="55">
                    <c:v>0.0120442818</c:v>
                  </c:pt>
                  <c:pt idx="56">
                    <c:v>0.001505535225</c:v>
                  </c:pt>
                  <c:pt idx="57">
                    <c:v>0.001505535225</c:v>
                  </c:pt>
                </c:numCache>
              </c:numRef>
            </c:plus>
            <c:minus>
              <c:numRef>
                <c:f>'fp25 Mao et al., 2011'!$H$4:$H$61</c:f>
                <c:numCache>
                  <c:formatCode>General</c:formatCode>
                  <c:ptCount val="58"/>
                  <c:pt idx="0">
                    <c:v>0.01505535225</c:v>
                  </c:pt>
                  <c:pt idx="1">
                    <c:v>0.007527676125</c:v>
                  </c:pt>
                  <c:pt idx="2">
                    <c:v>0.010538746575</c:v>
                  </c:pt>
                  <c:pt idx="3">
                    <c:v>0.0060221409</c:v>
                  </c:pt>
                  <c:pt idx="4">
                    <c:v>0.00301107045</c:v>
                  </c:pt>
                  <c:pt idx="5">
                    <c:v>0.004516605675</c:v>
                  </c:pt>
                  <c:pt idx="6">
                    <c:v>0.0060221409</c:v>
                  </c:pt>
                  <c:pt idx="7">
                    <c:v>0.010538746575</c:v>
                  </c:pt>
                  <c:pt idx="8">
                    <c:v>0.00301107045</c:v>
                  </c:pt>
                  <c:pt idx="9">
                    <c:v>0.007527676125</c:v>
                  </c:pt>
                  <c:pt idx="10">
                    <c:v>0.001505535225</c:v>
                  </c:pt>
                  <c:pt idx="11">
                    <c:v>0.010538746575</c:v>
                  </c:pt>
                  <c:pt idx="12">
                    <c:v>0.004516605675</c:v>
                  </c:pt>
                  <c:pt idx="13">
                    <c:v>0.007527676125</c:v>
                  </c:pt>
                  <c:pt idx="14">
                    <c:v>0.004516605675</c:v>
                  </c:pt>
                  <c:pt idx="15">
                    <c:v>0.0060221409</c:v>
                  </c:pt>
                  <c:pt idx="16">
                    <c:v>0.0060221409</c:v>
                  </c:pt>
                  <c:pt idx="17">
                    <c:v>0.004516605675</c:v>
                  </c:pt>
                  <c:pt idx="18">
                    <c:v>0.007527676125</c:v>
                  </c:pt>
                  <c:pt idx="19">
                    <c:v>0.010538746575</c:v>
                  </c:pt>
                  <c:pt idx="20">
                    <c:v>0.0060221409</c:v>
                  </c:pt>
                  <c:pt idx="21">
                    <c:v>0.00903321135</c:v>
                  </c:pt>
                  <c:pt idx="22">
                    <c:v>0.0060221409</c:v>
                  </c:pt>
                  <c:pt idx="23">
                    <c:v>0.0060221409</c:v>
                  </c:pt>
                  <c:pt idx="24">
                    <c:v>0.007527676125</c:v>
                  </c:pt>
                  <c:pt idx="25">
                    <c:v>0.0060221409</c:v>
                  </c:pt>
                  <c:pt idx="26">
                    <c:v>0.00301107045</c:v>
                  </c:pt>
                  <c:pt idx="27">
                    <c:v>0.00903321135</c:v>
                  </c:pt>
                  <c:pt idx="28">
                    <c:v>0.004516605675</c:v>
                  </c:pt>
                  <c:pt idx="29">
                    <c:v>0.004516605675</c:v>
                  </c:pt>
                  <c:pt idx="30">
                    <c:v>0.001505535225</c:v>
                  </c:pt>
                  <c:pt idx="31">
                    <c:v>0.004516605675</c:v>
                  </c:pt>
                  <c:pt idx="32">
                    <c:v>0.007527676125</c:v>
                  </c:pt>
                  <c:pt idx="33">
                    <c:v>0.004516605675</c:v>
                  </c:pt>
                  <c:pt idx="34">
                    <c:v>0.007527676125</c:v>
                  </c:pt>
                  <c:pt idx="35">
                    <c:v>0.010538746575</c:v>
                  </c:pt>
                  <c:pt idx="36">
                    <c:v>0.0060221409</c:v>
                  </c:pt>
                  <c:pt idx="37">
                    <c:v>0.010538746575</c:v>
                  </c:pt>
                  <c:pt idx="38">
                    <c:v>0.00301107045</c:v>
                  </c:pt>
                  <c:pt idx="39">
                    <c:v>0.0060221409</c:v>
                  </c:pt>
                  <c:pt idx="40">
                    <c:v>0.00903321135</c:v>
                  </c:pt>
                  <c:pt idx="41">
                    <c:v>0.0060221409</c:v>
                  </c:pt>
                  <c:pt idx="42">
                    <c:v>0.007527676125</c:v>
                  </c:pt>
                  <c:pt idx="43">
                    <c:v>0.004516605675</c:v>
                  </c:pt>
                  <c:pt idx="44">
                    <c:v>0.0060221409</c:v>
                  </c:pt>
                  <c:pt idx="45">
                    <c:v>0.0060221409</c:v>
                  </c:pt>
                  <c:pt idx="46">
                    <c:v>0.0060221409</c:v>
                  </c:pt>
                  <c:pt idx="47">
                    <c:v>0.0060221409</c:v>
                  </c:pt>
                  <c:pt idx="48">
                    <c:v>0.004516605675</c:v>
                  </c:pt>
                  <c:pt idx="49">
                    <c:v>0.019571957925</c:v>
                  </c:pt>
                  <c:pt idx="50">
                    <c:v>0.00903321135</c:v>
                  </c:pt>
                  <c:pt idx="51">
                    <c:v>0.0060221409</c:v>
                  </c:pt>
                  <c:pt idx="52">
                    <c:v>0.004516605675</c:v>
                  </c:pt>
                  <c:pt idx="53">
                    <c:v>0.001505535225</c:v>
                  </c:pt>
                  <c:pt idx="54">
                    <c:v>0.00903321135</c:v>
                  </c:pt>
                  <c:pt idx="55">
                    <c:v>0.0120442818</c:v>
                  </c:pt>
                  <c:pt idx="56">
                    <c:v>0.001505535225</c:v>
                  </c:pt>
                  <c:pt idx="57">
                    <c:v>0.001505535225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'fp25 Mao et al., 2011'!$B$4:$B$61</c:f>
                <c:numCache>
                  <c:formatCode>General</c:formatCode>
                  <c:ptCount val="58"/>
                  <c:pt idx="0">
                    <c:v>0</c:v>
                  </c:pt>
                  <c:pt idx="1">
                    <c:v>1.1</c:v>
                  </c:pt>
                  <c:pt idx="2">
                    <c:v>1.1</c:v>
                  </c:pt>
                  <c:pt idx="3">
                    <c:v>1.1</c:v>
                  </c:pt>
                  <c:pt idx="4">
                    <c:v>1.2</c:v>
                  </c:pt>
                  <c:pt idx="5">
                    <c:v>1.3</c:v>
                  </c:pt>
                  <c:pt idx="6">
                    <c:v>1.3</c:v>
                  </c:pt>
                  <c:pt idx="7">
                    <c:v>1.4</c:v>
                  </c:pt>
                  <c:pt idx="8">
                    <c:v>1.4</c:v>
                  </c:pt>
                  <c:pt idx="9">
                    <c:v>1.4</c:v>
                  </c:pt>
                  <c:pt idx="10">
                    <c:v>1.6</c:v>
                  </c:pt>
                  <c:pt idx="11">
                    <c:v>1.4</c:v>
                  </c:pt>
                  <c:pt idx="12">
                    <c:v>1.6</c:v>
                  </c:pt>
                  <c:pt idx="13">
                    <c:v>1.5</c:v>
                  </c:pt>
                  <c:pt idx="14">
                    <c:v>1.5</c:v>
                  </c:pt>
                  <c:pt idx="15">
                    <c:v>1.6</c:v>
                  </c:pt>
                  <c:pt idx="16">
                    <c:v>1.5</c:v>
                  </c:pt>
                  <c:pt idx="17">
                    <c:v>1.5</c:v>
                  </c:pt>
                  <c:pt idx="18">
                    <c:v>1.5</c:v>
                  </c:pt>
                  <c:pt idx="19">
                    <c:v>1.8</c:v>
                  </c:pt>
                  <c:pt idx="20">
                    <c:v>1.7</c:v>
                  </c:pt>
                  <c:pt idx="21">
                    <c:v>1.9</c:v>
                  </c:pt>
                  <c:pt idx="22">
                    <c:v>1.6</c:v>
                  </c:pt>
                  <c:pt idx="23">
                    <c:v>1.6</c:v>
                  </c:pt>
                  <c:pt idx="24">
                    <c:v>1.6</c:v>
                  </c:pt>
                  <c:pt idx="25">
                    <c:v>1.6</c:v>
                  </c:pt>
                  <c:pt idx="26">
                    <c:v>1.6</c:v>
                  </c:pt>
                  <c:pt idx="27">
                    <c:v>1.6</c:v>
                  </c:pt>
                  <c:pt idx="28">
                    <c:v>1.7</c:v>
                  </c:pt>
                  <c:pt idx="29">
                    <c:v>1.8</c:v>
                  </c:pt>
                  <c:pt idx="30">
                    <c:v>1.5</c:v>
                  </c:pt>
                  <c:pt idx="31">
                    <c:v>2.2</c:v>
                  </c:pt>
                  <c:pt idx="32">
                    <c:v>2.3</c:v>
                  </c:pt>
                  <c:pt idx="33">
                    <c:v>1.4</c:v>
                  </c:pt>
                  <c:pt idx="34">
                    <c:v>1.8</c:v>
                  </c:pt>
                  <c:pt idx="35">
                    <c:v>1.8</c:v>
                  </c:pt>
                  <c:pt idx="36">
                    <c:v>2.1</c:v>
                  </c:pt>
                  <c:pt idx="37">
                    <c:v>1.8</c:v>
                  </c:pt>
                  <c:pt idx="38">
                    <c:v>1.9</c:v>
                  </c:pt>
                  <c:pt idx="39">
                    <c:v>1.9</c:v>
                  </c:pt>
                  <c:pt idx="40">
                    <c:v>1.8</c:v>
                  </c:pt>
                  <c:pt idx="41">
                    <c:v>2</c:v>
                  </c:pt>
                  <c:pt idx="42">
                    <c:v>1.8</c:v>
                  </c:pt>
                  <c:pt idx="43">
                    <c:v>2.5</c:v>
                  </c:pt>
                  <c:pt idx="44">
                    <c:v>2.4</c:v>
                  </c:pt>
                  <c:pt idx="45">
                    <c:v>1.8</c:v>
                  </c:pt>
                  <c:pt idx="46">
                    <c:v>1.8</c:v>
                  </c:pt>
                  <c:pt idx="47">
                    <c:v>1.8</c:v>
                  </c:pt>
                  <c:pt idx="48">
                    <c:v>1.8</c:v>
                  </c:pt>
                  <c:pt idx="49">
                    <c:v>1.8</c:v>
                  </c:pt>
                  <c:pt idx="50">
                    <c:v>2.2</c:v>
                  </c:pt>
                  <c:pt idx="51">
                    <c:v>2.2</c:v>
                  </c:pt>
                  <c:pt idx="52">
                    <c:v>1.8</c:v>
                  </c:pt>
                  <c:pt idx="53">
                    <c:v>2.2</c:v>
                  </c:pt>
                  <c:pt idx="54">
                    <c:v>2.3</c:v>
                  </c:pt>
                  <c:pt idx="55">
                    <c:v>2.3</c:v>
                  </c:pt>
                  <c:pt idx="56">
                    <c:v>2.3</c:v>
                  </c:pt>
                  <c:pt idx="57">
                    <c:v>2.4</c:v>
                  </c:pt>
                </c:numCache>
              </c:numRef>
            </c:plus>
            <c:minus>
              <c:numRef>
                <c:f>'fp25 Mao et al., 2011'!$B$4:$B$61</c:f>
                <c:numCache>
                  <c:formatCode>General</c:formatCode>
                  <c:ptCount val="58"/>
                  <c:pt idx="0">
                    <c:v>0</c:v>
                  </c:pt>
                  <c:pt idx="1">
                    <c:v>1.1</c:v>
                  </c:pt>
                  <c:pt idx="2">
                    <c:v>1.1</c:v>
                  </c:pt>
                  <c:pt idx="3">
                    <c:v>1.1</c:v>
                  </c:pt>
                  <c:pt idx="4">
                    <c:v>1.2</c:v>
                  </c:pt>
                  <c:pt idx="5">
                    <c:v>1.3</c:v>
                  </c:pt>
                  <c:pt idx="6">
                    <c:v>1.3</c:v>
                  </c:pt>
                  <c:pt idx="7">
                    <c:v>1.4</c:v>
                  </c:pt>
                  <c:pt idx="8">
                    <c:v>1.4</c:v>
                  </c:pt>
                  <c:pt idx="9">
                    <c:v>1.4</c:v>
                  </c:pt>
                  <c:pt idx="10">
                    <c:v>1.6</c:v>
                  </c:pt>
                  <c:pt idx="11">
                    <c:v>1.4</c:v>
                  </c:pt>
                  <c:pt idx="12">
                    <c:v>1.6</c:v>
                  </c:pt>
                  <c:pt idx="13">
                    <c:v>1.5</c:v>
                  </c:pt>
                  <c:pt idx="14">
                    <c:v>1.5</c:v>
                  </c:pt>
                  <c:pt idx="15">
                    <c:v>1.6</c:v>
                  </c:pt>
                  <c:pt idx="16">
                    <c:v>1.5</c:v>
                  </c:pt>
                  <c:pt idx="17">
                    <c:v>1.5</c:v>
                  </c:pt>
                  <c:pt idx="18">
                    <c:v>1.5</c:v>
                  </c:pt>
                  <c:pt idx="19">
                    <c:v>1.8</c:v>
                  </c:pt>
                  <c:pt idx="20">
                    <c:v>1.7</c:v>
                  </c:pt>
                  <c:pt idx="21">
                    <c:v>1.9</c:v>
                  </c:pt>
                  <c:pt idx="22">
                    <c:v>1.6</c:v>
                  </c:pt>
                  <c:pt idx="23">
                    <c:v>1.6</c:v>
                  </c:pt>
                  <c:pt idx="24">
                    <c:v>1.6</c:v>
                  </c:pt>
                  <c:pt idx="25">
                    <c:v>1.6</c:v>
                  </c:pt>
                  <c:pt idx="26">
                    <c:v>1.6</c:v>
                  </c:pt>
                  <c:pt idx="27">
                    <c:v>1.6</c:v>
                  </c:pt>
                  <c:pt idx="28">
                    <c:v>1.7</c:v>
                  </c:pt>
                  <c:pt idx="29">
                    <c:v>1.8</c:v>
                  </c:pt>
                  <c:pt idx="30">
                    <c:v>1.5</c:v>
                  </c:pt>
                  <c:pt idx="31">
                    <c:v>2.2</c:v>
                  </c:pt>
                  <c:pt idx="32">
                    <c:v>2.3</c:v>
                  </c:pt>
                  <c:pt idx="33">
                    <c:v>1.4</c:v>
                  </c:pt>
                  <c:pt idx="34">
                    <c:v>1.8</c:v>
                  </c:pt>
                  <c:pt idx="35">
                    <c:v>1.8</c:v>
                  </c:pt>
                  <c:pt idx="36">
                    <c:v>2.1</c:v>
                  </c:pt>
                  <c:pt idx="37">
                    <c:v>1.8</c:v>
                  </c:pt>
                  <c:pt idx="38">
                    <c:v>1.9</c:v>
                  </c:pt>
                  <c:pt idx="39">
                    <c:v>1.9</c:v>
                  </c:pt>
                  <c:pt idx="40">
                    <c:v>1.8</c:v>
                  </c:pt>
                  <c:pt idx="41">
                    <c:v>2</c:v>
                  </c:pt>
                  <c:pt idx="42">
                    <c:v>1.8</c:v>
                  </c:pt>
                  <c:pt idx="43">
                    <c:v>2.5</c:v>
                  </c:pt>
                  <c:pt idx="44">
                    <c:v>2.4</c:v>
                  </c:pt>
                  <c:pt idx="45">
                    <c:v>1.8</c:v>
                  </c:pt>
                  <c:pt idx="46">
                    <c:v>1.8</c:v>
                  </c:pt>
                  <c:pt idx="47">
                    <c:v>1.8</c:v>
                  </c:pt>
                  <c:pt idx="48">
                    <c:v>1.8</c:v>
                  </c:pt>
                  <c:pt idx="49">
                    <c:v>1.8</c:v>
                  </c:pt>
                  <c:pt idx="50">
                    <c:v>2.2</c:v>
                  </c:pt>
                  <c:pt idx="51">
                    <c:v>2.2</c:v>
                  </c:pt>
                  <c:pt idx="52">
                    <c:v>1.8</c:v>
                  </c:pt>
                  <c:pt idx="53">
                    <c:v>2.2</c:v>
                  </c:pt>
                  <c:pt idx="54">
                    <c:v>2.3</c:v>
                  </c:pt>
                  <c:pt idx="55">
                    <c:v>2.3</c:v>
                  </c:pt>
                  <c:pt idx="56">
                    <c:v>2.3</c:v>
                  </c:pt>
                  <c:pt idx="57">
                    <c:v>2.4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'fp25 Mao et al., 2011'!$A$4:$A$61</c:f>
              <c:numCache>
                <c:formatCode>General</c:formatCode>
                <c:ptCount val="58"/>
                <c:pt idx="0">
                  <c:v>0</c:v>
                </c:pt>
                <c:pt idx="1">
                  <c:v>7.6</c:v>
                </c:pt>
                <c:pt idx="2">
                  <c:v>9.9</c:v>
                </c:pt>
                <c:pt idx="3">
                  <c:v>12.3</c:v>
                </c:pt>
                <c:pt idx="4">
                  <c:v>19.6</c:v>
                </c:pt>
                <c:pt idx="5">
                  <c:v>22.3</c:v>
                </c:pt>
                <c:pt idx="6">
                  <c:v>23.9</c:v>
                </c:pt>
                <c:pt idx="7">
                  <c:v>27</c:v>
                </c:pt>
                <c:pt idx="8">
                  <c:v>30.9</c:v>
                </c:pt>
                <c:pt idx="9">
                  <c:v>35</c:v>
                </c:pt>
                <c:pt idx="10">
                  <c:v>40.2</c:v>
                </c:pt>
                <c:pt idx="11">
                  <c:v>40.3</c:v>
                </c:pt>
                <c:pt idx="12">
                  <c:v>43.5</c:v>
                </c:pt>
                <c:pt idx="13">
                  <c:v>45.2</c:v>
                </c:pt>
                <c:pt idx="14">
                  <c:v>46.4</c:v>
                </c:pt>
                <c:pt idx="15">
                  <c:v>48.5</c:v>
                </c:pt>
                <c:pt idx="16">
                  <c:v>49.7</c:v>
                </c:pt>
                <c:pt idx="17">
                  <c:v>49.8</c:v>
                </c:pt>
                <c:pt idx="18">
                  <c:v>50.8</c:v>
                </c:pt>
                <c:pt idx="19">
                  <c:v>52.4</c:v>
                </c:pt>
                <c:pt idx="20">
                  <c:v>52.9</c:v>
                </c:pt>
                <c:pt idx="21">
                  <c:v>53.7</c:v>
                </c:pt>
                <c:pt idx="22">
                  <c:v>53.8</c:v>
                </c:pt>
                <c:pt idx="23">
                  <c:v>54.6</c:v>
                </c:pt>
                <c:pt idx="24">
                  <c:v>55.2</c:v>
                </c:pt>
                <c:pt idx="25">
                  <c:v>56.6</c:v>
                </c:pt>
                <c:pt idx="26">
                  <c:v>56.9</c:v>
                </c:pt>
                <c:pt idx="27">
                  <c:v>58</c:v>
                </c:pt>
                <c:pt idx="28">
                  <c:v>60.1</c:v>
                </c:pt>
                <c:pt idx="29">
                  <c:v>60.2</c:v>
                </c:pt>
                <c:pt idx="30">
                  <c:v>63.9</c:v>
                </c:pt>
                <c:pt idx="31">
                  <c:v>66.9</c:v>
                </c:pt>
                <c:pt idx="32">
                  <c:v>70.9</c:v>
                </c:pt>
                <c:pt idx="33">
                  <c:v>76.1</c:v>
                </c:pt>
                <c:pt idx="34">
                  <c:v>79.2</c:v>
                </c:pt>
                <c:pt idx="35">
                  <c:v>81.5</c:v>
                </c:pt>
                <c:pt idx="36">
                  <c:v>81.9</c:v>
                </c:pt>
                <c:pt idx="37">
                  <c:v>82.8</c:v>
                </c:pt>
                <c:pt idx="38">
                  <c:v>86.5</c:v>
                </c:pt>
                <c:pt idx="39">
                  <c:v>87</c:v>
                </c:pt>
                <c:pt idx="40">
                  <c:v>89.6</c:v>
                </c:pt>
                <c:pt idx="41">
                  <c:v>91.9</c:v>
                </c:pt>
                <c:pt idx="42">
                  <c:v>94.9</c:v>
                </c:pt>
                <c:pt idx="43">
                  <c:v>95.5</c:v>
                </c:pt>
                <c:pt idx="44">
                  <c:v>98.9</c:v>
                </c:pt>
                <c:pt idx="45">
                  <c:v>99.7</c:v>
                </c:pt>
                <c:pt idx="46">
                  <c:v>102.9</c:v>
                </c:pt>
                <c:pt idx="47">
                  <c:v>105.9</c:v>
                </c:pt>
                <c:pt idx="48">
                  <c:v>107.6</c:v>
                </c:pt>
                <c:pt idx="49">
                  <c:v>108.7</c:v>
                </c:pt>
                <c:pt idx="50">
                  <c:v>111.8</c:v>
                </c:pt>
                <c:pt idx="51">
                  <c:v>113.9</c:v>
                </c:pt>
                <c:pt idx="52">
                  <c:v>116.9</c:v>
                </c:pt>
                <c:pt idx="53">
                  <c:v>117.8</c:v>
                </c:pt>
                <c:pt idx="54">
                  <c:v>120.7</c:v>
                </c:pt>
                <c:pt idx="55">
                  <c:v>122.6</c:v>
                </c:pt>
                <c:pt idx="56">
                  <c:v>125.7</c:v>
                </c:pt>
                <c:pt idx="57">
                  <c:v>129.5</c:v>
                </c:pt>
              </c:numCache>
            </c:numRef>
          </c:xVal>
          <c:yVal>
            <c:numRef>
              <c:f>'fp25 Mao et al., 2011'!$G$4:$G$61</c:f>
              <c:numCache>
                <c:formatCode>General</c:formatCode>
                <c:ptCount val="58"/>
                <c:pt idx="0">
                  <c:v>11.49325590765</c:v>
                </c:pt>
                <c:pt idx="1">
                  <c:v>11.006968029975</c:v>
                </c:pt>
                <c:pt idx="2">
                  <c:v>10.883514141525</c:v>
                </c:pt>
                <c:pt idx="3">
                  <c:v>10.7495215065</c:v>
                </c:pt>
                <c:pt idx="4">
                  <c:v>10.407765010425</c:v>
                </c:pt>
                <c:pt idx="5">
                  <c:v>10.3038830799</c:v>
                </c:pt>
                <c:pt idx="6">
                  <c:v>10.2316173891</c:v>
                </c:pt>
                <c:pt idx="7">
                  <c:v>10.10214135975</c:v>
                </c:pt>
                <c:pt idx="8">
                  <c:v>9.96363211905</c:v>
                </c:pt>
                <c:pt idx="9">
                  <c:v>9.817595202225</c:v>
                </c:pt>
                <c:pt idx="10">
                  <c:v>9.648975257025</c:v>
                </c:pt>
                <c:pt idx="11">
                  <c:v>9.658008468375</c:v>
                </c:pt>
                <c:pt idx="12">
                  <c:v>9.555632073075</c:v>
                </c:pt>
                <c:pt idx="13">
                  <c:v>9.507454945875</c:v>
                </c:pt>
                <c:pt idx="14">
                  <c:v>9.471322100475</c:v>
                </c:pt>
                <c:pt idx="15">
                  <c:v>9.41561729715</c:v>
                </c:pt>
                <c:pt idx="16">
                  <c:v>9.384001057425</c:v>
                </c:pt>
                <c:pt idx="17">
                  <c:v>9.377978916525</c:v>
                </c:pt>
                <c:pt idx="18">
                  <c:v>9.347868212025</c:v>
                </c:pt>
                <c:pt idx="19">
                  <c:v>9.299691084825</c:v>
                </c:pt>
                <c:pt idx="20">
                  <c:v>9.284635732575</c:v>
                </c:pt>
                <c:pt idx="21">
                  <c:v>9.269580380325</c:v>
                </c:pt>
                <c:pt idx="22">
                  <c:v>9.254525028075</c:v>
                </c:pt>
                <c:pt idx="23">
                  <c:v>9.24097521105</c:v>
                </c:pt>
                <c:pt idx="24">
                  <c:v>9.209358971325</c:v>
                </c:pt>
                <c:pt idx="25">
                  <c:v>9.164192914575</c:v>
                </c:pt>
                <c:pt idx="26">
                  <c:v>9.13257667485</c:v>
                </c:pt>
                <c:pt idx="27">
                  <c:v>9.09644382945</c:v>
                </c:pt>
                <c:pt idx="28">
                  <c:v>9.03321135</c:v>
                </c:pt>
                <c:pt idx="29">
                  <c:v>9.019661532975</c:v>
                </c:pt>
                <c:pt idx="30">
                  <c:v>8.88566889795</c:v>
                </c:pt>
                <c:pt idx="31">
                  <c:v>8.78329250265</c:v>
                </c:pt>
                <c:pt idx="32">
                  <c:v>8.6899493187</c:v>
                </c:pt>
                <c:pt idx="33">
                  <c:v>8.583056317725</c:v>
                </c:pt>
                <c:pt idx="34">
                  <c:v>8.51831830305</c:v>
                </c:pt>
                <c:pt idx="35">
                  <c:v>8.471646711075</c:v>
                </c:pt>
                <c:pt idx="36">
                  <c:v>8.4611079645</c:v>
                </c:pt>
                <c:pt idx="37">
                  <c:v>8.4430415418</c:v>
                </c:pt>
                <c:pt idx="38">
                  <c:v>8.37378692145</c:v>
                </c:pt>
                <c:pt idx="39">
                  <c:v>8.372281386225</c:v>
                </c:pt>
                <c:pt idx="40">
                  <c:v>8.3165765829</c:v>
                </c:pt>
                <c:pt idx="41">
                  <c:v>8.28345480795</c:v>
                </c:pt>
                <c:pt idx="42">
                  <c:v>8.230761075075</c:v>
                </c:pt>
                <c:pt idx="43">
                  <c:v>8.218716793275</c:v>
                </c:pt>
                <c:pt idx="44">
                  <c:v>8.164517525175</c:v>
                </c:pt>
                <c:pt idx="45">
                  <c:v>8.1660230604</c:v>
                </c:pt>
                <c:pt idx="46">
                  <c:v>8.1178459332</c:v>
                </c:pt>
                <c:pt idx="47">
                  <c:v>8.062141129875</c:v>
                </c:pt>
                <c:pt idx="48">
                  <c:v>8.04859131285</c:v>
                </c:pt>
                <c:pt idx="49">
                  <c:v>8.0335359606</c:v>
                </c:pt>
                <c:pt idx="50">
                  <c:v>7.980842227725</c:v>
                </c:pt>
                <c:pt idx="51">
                  <c:v>7.94621491755</c:v>
                </c:pt>
                <c:pt idx="52">
                  <c:v>7.9130931426</c:v>
                </c:pt>
                <c:pt idx="53">
                  <c:v>7.890510114225</c:v>
                </c:pt>
                <c:pt idx="54">
                  <c:v>7.84383852225</c:v>
                </c:pt>
                <c:pt idx="55">
                  <c:v>7.818244423425</c:v>
                </c:pt>
                <c:pt idx="56">
                  <c:v>7.7806060428</c:v>
                </c:pt>
                <c:pt idx="57">
                  <c:v>7.74146212695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'fp25 Mao et al., 2011'!$C$138</c:f>
              <c:strCache>
                <c:ptCount val="1"/>
                <c:pt idx="0">
                  <c:v>1800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5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'fp25 Mao et al., 2011'!$A$138:$A$170</c:f>
              <c:numCache>
                <c:formatCode>General</c:formatCode>
                <c:ptCount val="33"/>
                <c:pt idx="0">
                  <c:v>26</c:v>
                </c:pt>
                <c:pt idx="1">
                  <c:v>31.8</c:v>
                </c:pt>
                <c:pt idx="2">
                  <c:v>35.7</c:v>
                </c:pt>
                <c:pt idx="3">
                  <c:v>37.6</c:v>
                </c:pt>
                <c:pt idx="4">
                  <c:v>40.3</c:v>
                </c:pt>
                <c:pt idx="5">
                  <c:v>45</c:v>
                </c:pt>
                <c:pt idx="6">
                  <c:v>45</c:v>
                </c:pt>
                <c:pt idx="7">
                  <c:v>53.1</c:v>
                </c:pt>
                <c:pt idx="8">
                  <c:v>57</c:v>
                </c:pt>
                <c:pt idx="9">
                  <c:v>64.2</c:v>
                </c:pt>
                <c:pt idx="10">
                  <c:v>68.6</c:v>
                </c:pt>
                <c:pt idx="11">
                  <c:v>69</c:v>
                </c:pt>
                <c:pt idx="12">
                  <c:v>71.6</c:v>
                </c:pt>
                <c:pt idx="13">
                  <c:v>72.9</c:v>
                </c:pt>
                <c:pt idx="14">
                  <c:v>73.6</c:v>
                </c:pt>
                <c:pt idx="15">
                  <c:v>76.6</c:v>
                </c:pt>
                <c:pt idx="16">
                  <c:v>79</c:v>
                </c:pt>
                <c:pt idx="17">
                  <c:v>82.7</c:v>
                </c:pt>
                <c:pt idx="18">
                  <c:v>85.2</c:v>
                </c:pt>
                <c:pt idx="19">
                  <c:v>90.3</c:v>
                </c:pt>
                <c:pt idx="20">
                  <c:v>95.7</c:v>
                </c:pt>
                <c:pt idx="21">
                  <c:v>98.6</c:v>
                </c:pt>
                <c:pt idx="22">
                  <c:v>102.5</c:v>
                </c:pt>
                <c:pt idx="23">
                  <c:v>106.3</c:v>
                </c:pt>
                <c:pt idx="24">
                  <c:v>109.8</c:v>
                </c:pt>
                <c:pt idx="25">
                  <c:v>114.7</c:v>
                </c:pt>
                <c:pt idx="26">
                  <c:v>117.6</c:v>
                </c:pt>
                <c:pt idx="27">
                  <c:v>120.4</c:v>
                </c:pt>
                <c:pt idx="28">
                  <c:v>124.6</c:v>
                </c:pt>
                <c:pt idx="29">
                  <c:v>127.6</c:v>
                </c:pt>
                <c:pt idx="30">
                  <c:v>130.4</c:v>
                </c:pt>
                <c:pt idx="31">
                  <c:v>134.3</c:v>
                </c:pt>
                <c:pt idx="32">
                  <c:v>137.8</c:v>
                </c:pt>
              </c:numCache>
            </c:numRef>
          </c:xVal>
          <c:yVal>
            <c:numRef>
              <c:f>'fp25 Mao et al., 2011'!$G$138:$G$170</c:f>
              <c:numCache>
                <c:formatCode>General</c:formatCode>
                <c:ptCount val="33"/>
                <c:pt idx="0">
                  <c:v>10.537241039775</c:v>
                </c:pt>
                <c:pt idx="1">
                  <c:v>10.2918387981</c:v>
                </c:pt>
                <c:pt idx="2">
                  <c:v>10.13827420515</c:v>
                </c:pt>
                <c:pt idx="3">
                  <c:v>10.0810638666</c:v>
                </c:pt>
                <c:pt idx="4">
                  <c:v>9.968148724725</c:v>
                </c:pt>
                <c:pt idx="5">
                  <c:v>9.8221118079</c:v>
                </c:pt>
                <c:pt idx="6">
                  <c:v>9.820606272675</c:v>
                </c:pt>
                <c:pt idx="7">
                  <c:v>9.57219296055</c:v>
                </c:pt>
                <c:pt idx="8">
                  <c:v>9.4607833539</c:v>
                </c:pt>
                <c:pt idx="9">
                  <c:v>9.274096986</c:v>
                </c:pt>
                <c:pt idx="10">
                  <c:v>9.1656984498</c:v>
                </c:pt>
                <c:pt idx="11">
                  <c:v>9.161181844125</c:v>
                </c:pt>
                <c:pt idx="12">
                  <c:v>9.09644382945</c:v>
                </c:pt>
                <c:pt idx="13">
                  <c:v>9.058805448825</c:v>
                </c:pt>
                <c:pt idx="14">
                  <c:v>9.040739026125</c:v>
                </c:pt>
                <c:pt idx="15">
                  <c:v>8.97600101145</c:v>
                </c:pt>
                <c:pt idx="16">
                  <c:v>8.929329419475</c:v>
                </c:pt>
                <c:pt idx="17">
                  <c:v>8.851041587775</c:v>
                </c:pt>
                <c:pt idx="18">
                  <c:v>8.7742592913</c:v>
                </c:pt>
                <c:pt idx="19">
                  <c:v>8.634244515375</c:v>
                </c:pt>
                <c:pt idx="20">
                  <c:v>8.498746345125</c:v>
                </c:pt>
                <c:pt idx="21">
                  <c:v>8.4249751191</c:v>
                </c:pt>
                <c:pt idx="22">
                  <c:v>8.339159611275</c:v>
                </c:pt>
                <c:pt idx="23">
                  <c:v>8.263882850025</c:v>
                </c:pt>
                <c:pt idx="24">
                  <c:v>8.200650370575</c:v>
                </c:pt>
                <c:pt idx="25">
                  <c:v>8.119351468425</c:v>
                </c:pt>
                <c:pt idx="26">
                  <c:v>8.07870201735</c:v>
                </c:pt>
                <c:pt idx="27">
                  <c:v>8.0335359606</c:v>
                </c:pt>
                <c:pt idx="28">
                  <c:v>7.968797945925</c:v>
                </c:pt>
                <c:pt idx="29">
                  <c:v>7.9311595653</c:v>
                </c:pt>
                <c:pt idx="30">
                  <c:v>7.8829824381</c:v>
                </c:pt>
                <c:pt idx="31">
                  <c:v>7.84986066315</c:v>
                </c:pt>
                <c:pt idx="32">
                  <c:v>7.815233352975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300kom</c:f>
              <c:strCache>
                <c:ptCount val="1"/>
                <c:pt idx="0">
                  <c:v>300kom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2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'fp19 Komabayashi et al, 2010'!$C$4:$C$37</c:f>
              <c:numCache>
                <c:formatCode>General</c:formatCode>
                <c:ptCount val="34"/>
                <c:pt idx="0">
                  <c:v>15.6</c:v>
                </c:pt>
                <c:pt idx="1">
                  <c:v>28.5</c:v>
                </c:pt>
                <c:pt idx="2">
                  <c:v>35.9</c:v>
                </c:pt>
                <c:pt idx="3">
                  <c:v>45.3</c:v>
                </c:pt>
                <c:pt idx="4">
                  <c:v>57</c:v>
                </c:pt>
                <c:pt idx="5">
                  <c:v>58.8</c:v>
                </c:pt>
                <c:pt idx="6">
                  <c:v>64.9</c:v>
                </c:pt>
                <c:pt idx="7">
                  <c:v>68</c:v>
                </c:pt>
                <c:pt idx="8">
                  <c:v>69.2</c:v>
                </c:pt>
                <c:pt idx="9">
                  <c:v>72.6</c:v>
                </c:pt>
                <c:pt idx="11">
                  <c:v>68.2</c:v>
                </c:pt>
                <c:pt idx="12">
                  <c:v>63.4</c:v>
                </c:pt>
                <c:pt idx="13">
                  <c:v>62.9</c:v>
                </c:pt>
                <c:pt idx="14">
                  <c:v>61.2</c:v>
                </c:pt>
                <c:pt idx="15">
                  <c:v>60.3</c:v>
                </c:pt>
                <c:pt idx="16">
                  <c:v>60.1</c:v>
                </c:pt>
                <c:pt idx="17">
                  <c:v>58.4</c:v>
                </c:pt>
                <c:pt idx="18">
                  <c:v>56.9</c:v>
                </c:pt>
                <c:pt idx="19">
                  <c:v>56.1</c:v>
                </c:pt>
                <c:pt idx="20">
                  <c:v>56.9</c:v>
                </c:pt>
                <c:pt idx="21">
                  <c:v>53.2</c:v>
                </c:pt>
                <c:pt idx="24">
                  <c:v>55.1</c:v>
                </c:pt>
                <c:pt idx="25">
                  <c:v>58.8</c:v>
                </c:pt>
                <c:pt idx="26">
                  <c:v>60</c:v>
                </c:pt>
                <c:pt idx="27">
                  <c:v>61.4</c:v>
                </c:pt>
                <c:pt idx="28">
                  <c:v>64.7</c:v>
                </c:pt>
                <c:pt idx="29">
                  <c:v>64.6</c:v>
                </c:pt>
                <c:pt idx="30">
                  <c:v>66.8</c:v>
                </c:pt>
                <c:pt idx="32">
                  <c:v>53</c:v>
                </c:pt>
                <c:pt idx="33">
                  <c:v>43.4</c:v>
                </c:pt>
              </c:numCache>
            </c:numRef>
          </c:xVal>
          <c:yVal>
            <c:numRef>
              <c:f>'fp19 Komabayashi et al, 2010'!$J$4:$J$37</c:f>
              <c:numCache>
                <c:formatCode>General</c:formatCode>
                <c:ptCount val="34"/>
                <c:pt idx="0">
                  <c:v>10.5267022932</c:v>
                </c:pt>
                <c:pt idx="1">
                  <c:v>9.9786874713</c:v>
                </c:pt>
                <c:pt idx="2">
                  <c:v>9.712207736475</c:v>
                </c:pt>
                <c:pt idx="3">
                  <c:v>9.429167114175</c:v>
                </c:pt>
                <c:pt idx="4">
                  <c:v>9.0874106181</c:v>
                </c:pt>
                <c:pt idx="5">
                  <c:v>9.0091227864</c:v>
                </c:pt>
                <c:pt idx="6">
                  <c:v>8.852547123</c:v>
                </c:pt>
                <c:pt idx="7">
                  <c:v>8.7622150095</c:v>
                </c:pt>
                <c:pt idx="8">
                  <c:v>8.73511537545</c:v>
                </c:pt>
                <c:pt idx="9">
                  <c:v>8.66284968465</c:v>
                </c:pt>
                <c:pt idx="11">
                  <c:v>8.748665192475</c:v>
                </c:pt>
                <c:pt idx="12">
                  <c:v>8.872119080925</c:v>
                </c:pt>
                <c:pt idx="13">
                  <c:v>8.890185503625</c:v>
                </c:pt>
                <c:pt idx="14">
                  <c:v>8.959440123975</c:v>
                </c:pt>
                <c:pt idx="15">
                  <c:v>8.97600101145</c:v>
                </c:pt>
                <c:pt idx="16">
                  <c:v>8.998584039825</c:v>
                </c:pt>
                <c:pt idx="17">
                  <c:v>9.052783307925</c:v>
                </c:pt>
                <c:pt idx="18">
                  <c:v>9.07837740675</c:v>
                </c:pt>
                <c:pt idx="19">
                  <c:v>9.10848811125</c:v>
                </c:pt>
                <c:pt idx="20">
                  <c:v>9.093432759</c:v>
                </c:pt>
                <c:pt idx="21">
                  <c:v>9.1958091543</c:v>
                </c:pt>
                <c:pt idx="24">
                  <c:v>9.128060069175</c:v>
                </c:pt>
                <c:pt idx="25">
                  <c:v>9.03321135</c:v>
                </c:pt>
                <c:pt idx="26">
                  <c:v>8.9790120819</c:v>
                </c:pt>
                <c:pt idx="27">
                  <c:v>8.929329419475</c:v>
                </c:pt>
                <c:pt idx="28">
                  <c:v>8.851041587775</c:v>
                </c:pt>
                <c:pt idx="29">
                  <c:v>8.8585692639</c:v>
                </c:pt>
                <c:pt idx="30">
                  <c:v>8.799853390125</c:v>
                </c:pt>
                <c:pt idx="32">
                  <c:v>9.1897870134</c:v>
                </c:pt>
                <c:pt idx="33">
                  <c:v>9.48186084705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1700kom</c:f>
              <c:strCache>
                <c:ptCount val="1"/>
                <c:pt idx="0">
                  <c:v>1700kom</c:v>
                </c:pt>
              </c:strCache>
            </c:strRef>
          </c:tx>
          <c:spPr>
            <a:solidFill>
              <a:srgbClr val="ff00ff"/>
            </a:solidFill>
            <a:ln w="2880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'fp19 Komabayashi et al, 2010'!$C$40:$C$86</c:f>
              <c:numCache>
                <c:formatCode>General</c:formatCode>
                <c:ptCount val="47"/>
                <c:pt idx="0">
                  <c:v>41</c:v>
                </c:pt>
                <c:pt idx="1">
                  <c:v>45.1</c:v>
                </c:pt>
                <c:pt idx="2">
                  <c:v>49.8</c:v>
                </c:pt>
                <c:pt idx="3">
                  <c:v>54</c:v>
                </c:pt>
                <c:pt idx="4">
                  <c:v>58.1</c:v>
                </c:pt>
                <c:pt idx="5">
                  <c:v>61.9</c:v>
                </c:pt>
                <c:pt idx="6">
                  <c:v>66.3</c:v>
                </c:pt>
                <c:pt idx="7">
                  <c:v>69.1</c:v>
                </c:pt>
                <c:pt idx="8">
                  <c:v>73.1</c:v>
                </c:pt>
                <c:pt idx="9">
                  <c:v>76.9</c:v>
                </c:pt>
                <c:pt idx="10">
                  <c:v>79.4</c:v>
                </c:pt>
                <c:pt idx="11">
                  <c:v>82</c:v>
                </c:pt>
                <c:pt idx="12">
                  <c:v>84.6</c:v>
                </c:pt>
                <c:pt idx="13">
                  <c:v>87.6</c:v>
                </c:pt>
                <c:pt idx="14">
                  <c:v>89.8</c:v>
                </c:pt>
                <c:pt idx="15">
                  <c:v>92.7</c:v>
                </c:pt>
                <c:pt idx="17">
                  <c:v>92</c:v>
                </c:pt>
                <c:pt idx="18">
                  <c:v>90</c:v>
                </c:pt>
                <c:pt idx="19">
                  <c:v>86.8</c:v>
                </c:pt>
                <c:pt idx="20">
                  <c:v>83.9</c:v>
                </c:pt>
                <c:pt idx="21">
                  <c:v>77.8</c:v>
                </c:pt>
                <c:pt idx="22">
                  <c:v>75.2</c:v>
                </c:pt>
                <c:pt idx="23">
                  <c:v>66.9</c:v>
                </c:pt>
                <c:pt idx="24">
                  <c:v>62.8</c:v>
                </c:pt>
                <c:pt idx="25">
                  <c:v>57.4</c:v>
                </c:pt>
                <c:pt idx="28">
                  <c:v>75.7</c:v>
                </c:pt>
                <c:pt idx="29">
                  <c:v>77.8</c:v>
                </c:pt>
                <c:pt idx="30">
                  <c:v>79.1</c:v>
                </c:pt>
                <c:pt idx="31">
                  <c:v>81.1</c:v>
                </c:pt>
                <c:pt idx="32">
                  <c:v>83.3</c:v>
                </c:pt>
                <c:pt idx="33">
                  <c:v>86.1</c:v>
                </c:pt>
                <c:pt idx="34">
                  <c:v>88.1</c:v>
                </c:pt>
                <c:pt idx="35">
                  <c:v>90.1</c:v>
                </c:pt>
                <c:pt idx="36">
                  <c:v>92.2</c:v>
                </c:pt>
                <c:pt idx="37">
                  <c:v>94.1</c:v>
                </c:pt>
                <c:pt idx="38">
                  <c:v>96.3</c:v>
                </c:pt>
                <c:pt idx="39">
                  <c:v>98.9</c:v>
                </c:pt>
                <c:pt idx="40">
                  <c:v>100.6</c:v>
                </c:pt>
                <c:pt idx="41">
                  <c:v>103.3</c:v>
                </c:pt>
                <c:pt idx="42">
                  <c:v>105.7</c:v>
                </c:pt>
                <c:pt idx="43">
                  <c:v>108.2</c:v>
                </c:pt>
                <c:pt idx="44">
                  <c:v>110.7</c:v>
                </c:pt>
                <c:pt idx="45">
                  <c:v>112</c:v>
                </c:pt>
                <c:pt idx="46">
                  <c:v>116</c:v>
                </c:pt>
              </c:numCache>
            </c:numRef>
          </c:xVal>
          <c:yVal>
            <c:numRef>
              <c:f>'fp19 Komabayashi et al, 2010'!$J$40:$J$86</c:f>
              <c:numCache>
                <c:formatCode>General</c:formatCode>
                <c:ptCount val="47"/>
                <c:pt idx="0">
                  <c:v>9.898894104375</c:v>
                </c:pt>
                <c:pt idx="1">
                  <c:v>9.763395934125</c:v>
                </c:pt>
                <c:pt idx="2">
                  <c:v>9.60832580595</c:v>
                </c:pt>
                <c:pt idx="3">
                  <c:v>9.49390512885</c:v>
                </c:pt>
                <c:pt idx="4">
                  <c:v>9.387012127875</c:v>
                </c:pt>
                <c:pt idx="5">
                  <c:v>9.27710805645</c:v>
                </c:pt>
                <c:pt idx="6">
                  <c:v>9.179248266825</c:v>
                </c:pt>
                <c:pt idx="7">
                  <c:v>9.097949364675</c:v>
                </c:pt>
                <c:pt idx="8">
                  <c:v>9.01815599775</c:v>
                </c:pt>
                <c:pt idx="9">
                  <c:v>8.914274067225</c:v>
                </c:pt>
                <c:pt idx="10">
                  <c:v>8.845019446875</c:v>
                </c:pt>
                <c:pt idx="11">
                  <c:v>8.7802814322</c:v>
                </c:pt>
                <c:pt idx="12">
                  <c:v>8.7200600232</c:v>
                </c:pt>
                <c:pt idx="13">
                  <c:v>8.6658607551</c:v>
                </c:pt>
                <c:pt idx="14">
                  <c:v>8.60865041655</c:v>
                </c:pt>
                <c:pt idx="15">
                  <c:v>8.555956683675</c:v>
                </c:pt>
                <c:pt idx="17">
                  <c:v>8.546923472325</c:v>
                </c:pt>
                <c:pt idx="18">
                  <c:v>8.59058399385</c:v>
                </c:pt>
                <c:pt idx="19">
                  <c:v>8.6658607551</c:v>
                </c:pt>
                <c:pt idx="20">
                  <c:v>8.742643051575</c:v>
                </c:pt>
                <c:pt idx="21">
                  <c:v>8.893196574075</c:v>
                </c:pt>
                <c:pt idx="22">
                  <c:v>8.9850342228</c:v>
                </c:pt>
                <c:pt idx="23">
                  <c:v>9.188281478175</c:v>
                </c:pt>
                <c:pt idx="24">
                  <c:v>9.314746437075</c:v>
                </c:pt>
                <c:pt idx="25">
                  <c:v>9.459277818675</c:v>
                </c:pt>
                <c:pt idx="28">
                  <c:v>8.935351560375</c:v>
                </c:pt>
                <c:pt idx="29">
                  <c:v>8.88566889795</c:v>
                </c:pt>
                <c:pt idx="30">
                  <c:v>8.8284585594</c:v>
                </c:pt>
                <c:pt idx="31">
                  <c:v>8.7742592913</c:v>
                </c:pt>
                <c:pt idx="32">
                  <c:v>8.7200600232</c:v>
                </c:pt>
                <c:pt idx="33">
                  <c:v>8.66284968465</c:v>
                </c:pt>
                <c:pt idx="34">
                  <c:v>8.610155951775</c:v>
                </c:pt>
                <c:pt idx="35">
                  <c:v>8.561978824575</c:v>
                </c:pt>
                <c:pt idx="36">
                  <c:v>8.5153072326</c:v>
                </c:pt>
                <c:pt idx="37">
                  <c:v>8.4731522463</c:v>
                </c:pt>
                <c:pt idx="38">
                  <c:v>8.42798618955</c:v>
                </c:pt>
                <c:pt idx="39">
                  <c:v>8.387336738475</c:v>
                </c:pt>
                <c:pt idx="40">
                  <c:v>8.348192822625</c:v>
                </c:pt>
                <c:pt idx="41">
                  <c:v>8.310554442</c:v>
                </c:pt>
                <c:pt idx="42">
                  <c:v>8.2744215966</c:v>
                </c:pt>
                <c:pt idx="43">
                  <c:v>8.224738934175</c:v>
                </c:pt>
                <c:pt idx="44">
                  <c:v>8.190111624</c:v>
                </c:pt>
                <c:pt idx="45">
                  <c:v>8.161506454725</c:v>
                </c:pt>
                <c:pt idx="46">
                  <c:v>8.0997795105</c:v>
                </c:pt>
              </c:numCache>
            </c:numRef>
          </c:yVal>
          <c:smooth val="0"/>
        </c:ser>
        <c:axId val="87679871"/>
        <c:axId val="93473073"/>
      </c:scatterChart>
      <c:valAx>
        <c:axId val="87679871"/>
        <c:scaling>
          <c:orientation val="minMax"/>
          <c:max val="120"/>
          <c:min val="4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473073"/>
        <c:crosses val="autoZero"/>
        <c:crossBetween val="midCat"/>
      </c:valAx>
      <c:valAx>
        <c:axId val="93473073"/>
        <c:scaling>
          <c:orientation val="minMax"/>
          <c:max val="10"/>
          <c:min val="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6798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178920</xdr:colOff>
      <xdr:row>1</xdr:row>
      <xdr:rowOff>143640</xdr:rowOff>
    </xdr:from>
    <xdr:to>
      <xdr:col>17</xdr:col>
      <xdr:colOff>248040</xdr:colOff>
      <xdr:row>21</xdr:row>
      <xdr:rowOff>133920</xdr:rowOff>
    </xdr:to>
    <xdr:graphicFrame>
      <xdr:nvGraphicFramePr>
        <xdr:cNvPr id="0" name=""/>
        <xdr:cNvGraphicFramePr/>
      </xdr:nvGraphicFramePr>
      <xdr:xfrm>
        <a:off x="8306640" y="30600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277200</xdr:colOff>
      <xdr:row>5</xdr:row>
      <xdr:rowOff>57600</xdr:rowOff>
    </xdr:from>
    <xdr:to>
      <xdr:col>18</xdr:col>
      <xdr:colOff>346320</xdr:colOff>
      <xdr:row>25</xdr:row>
      <xdr:rowOff>48240</xdr:rowOff>
    </xdr:to>
    <xdr:graphicFrame>
      <xdr:nvGraphicFramePr>
        <xdr:cNvPr id="1" name=""/>
        <xdr:cNvGraphicFramePr/>
      </xdr:nvGraphicFramePr>
      <xdr:xfrm>
        <a:off x="9217800" y="87012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505800</xdr:colOff>
      <xdr:row>6</xdr:row>
      <xdr:rowOff>143640</xdr:rowOff>
    </xdr:from>
    <xdr:to>
      <xdr:col>17</xdr:col>
      <xdr:colOff>574920</xdr:colOff>
      <xdr:row>26</xdr:row>
      <xdr:rowOff>134280</xdr:rowOff>
    </xdr:to>
    <xdr:graphicFrame>
      <xdr:nvGraphicFramePr>
        <xdr:cNvPr id="2" name=""/>
        <xdr:cNvGraphicFramePr/>
      </xdr:nvGraphicFramePr>
      <xdr:xfrm>
        <a:off x="8633520" y="111888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168480</xdr:colOff>
      <xdr:row>0</xdr:row>
      <xdr:rowOff>0</xdr:rowOff>
    </xdr:from>
    <xdr:to>
      <xdr:col>18</xdr:col>
      <xdr:colOff>237960</xdr:colOff>
      <xdr:row>33</xdr:row>
      <xdr:rowOff>107280</xdr:rowOff>
    </xdr:to>
    <xdr:graphicFrame>
      <xdr:nvGraphicFramePr>
        <xdr:cNvPr id="3" name=""/>
        <xdr:cNvGraphicFramePr/>
      </xdr:nvGraphicFramePr>
      <xdr:xfrm>
        <a:off x="9109080" y="0"/>
        <a:ext cx="5759280" cy="547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168480</xdr:colOff>
      <xdr:row>0</xdr:row>
      <xdr:rowOff>0</xdr:rowOff>
    </xdr:from>
    <xdr:to>
      <xdr:col>16</xdr:col>
      <xdr:colOff>237960</xdr:colOff>
      <xdr:row>28</xdr:row>
      <xdr:rowOff>19440</xdr:rowOff>
    </xdr:to>
    <xdr:graphicFrame>
      <xdr:nvGraphicFramePr>
        <xdr:cNvPr id="4" name=""/>
        <xdr:cNvGraphicFramePr/>
      </xdr:nvGraphicFramePr>
      <xdr:xfrm>
        <a:off x="7483680" y="0"/>
        <a:ext cx="5758920" cy="45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595080</xdr:colOff>
      <xdr:row>33</xdr:row>
      <xdr:rowOff>77040</xdr:rowOff>
    </xdr:from>
    <xdr:to>
      <xdr:col>16</xdr:col>
      <xdr:colOff>664560</xdr:colOff>
      <xdr:row>61</xdr:row>
      <xdr:rowOff>96480</xdr:rowOff>
    </xdr:to>
    <xdr:graphicFrame>
      <xdr:nvGraphicFramePr>
        <xdr:cNvPr id="5" name=""/>
        <xdr:cNvGraphicFramePr/>
      </xdr:nvGraphicFramePr>
      <xdr:xfrm>
        <a:off x="7910280" y="5441400"/>
        <a:ext cx="5758920" cy="45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1" t="n">
        <v>6.0221409E+023</v>
      </c>
      <c r="E1" s="0" t="s">
        <v>1</v>
      </c>
      <c r="F1" s="0" t="n">
        <v>4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  <c r="I3" s="0" t="s">
        <v>9</v>
      </c>
    </row>
    <row r="4" customFormat="false" ht="12.8" hidden="false" customHeight="false" outlineLevel="0" collapsed="false">
      <c r="A4" s="2" t="n">
        <v>0.0001</v>
      </c>
      <c r="B4" s="0" t="n">
        <v>1E-006</v>
      </c>
      <c r="C4" s="2" t="n">
        <v>300</v>
      </c>
      <c r="D4" s="0" t="n">
        <v>77.29</v>
      </c>
      <c r="E4" s="0" t="n">
        <v>0.01</v>
      </c>
      <c r="F4" s="0" t="n">
        <v>4.862</v>
      </c>
      <c r="G4" s="0" t="n">
        <v>10</v>
      </c>
      <c r="I4" s="0" t="n">
        <f aca="false">D4*$B$1/(1E+024)/$F$1</f>
        <v>11.636281754025</v>
      </c>
      <c r="J4" s="0" t="n">
        <f aca="false">E4*$B$1/(1E+024)/$F$1</f>
        <v>0.001505535225</v>
      </c>
    </row>
    <row r="5" customFormat="false" ht="12.8" hidden="false" customHeight="false" outlineLevel="0" collapsed="false">
      <c r="A5" s="0" t="n">
        <v>7.5</v>
      </c>
      <c r="B5" s="0" t="n">
        <v>0.2</v>
      </c>
      <c r="C5" s="2" t="n">
        <v>300</v>
      </c>
      <c r="D5" s="0" t="n">
        <v>73.89</v>
      </c>
      <c r="E5" s="0" t="n">
        <v>0.45</v>
      </c>
      <c r="F5" s="0" t="n">
        <v>5.085</v>
      </c>
      <c r="G5" s="0" t="n">
        <v>33</v>
      </c>
      <c r="I5" s="0" t="n">
        <f aca="false">D5*$B$1/(1E+024)/$F$1</f>
        <v>11.124399777525</v>
      </c>
      <c r="J5" s="0" t="n">
        <f aca="false">E5*$B$1/(1E+024)/$F$1</f>
        <v>0.067749085125</v>
      </c>
    </row>
    <row r="6" customFormat="false" ht="12.8" hidden="false" customHeight="false" outlineLevel="0" collapsed="false">
      <c r="A6" s="0" t="n">
        <v>8.5</v>
      </c>
      <c r="B6" s="0" t="n">
        <v>0.1</v>
      </c>
      <c r="C6" s="2" t="n">
        <v>300</v>
      </c>
      <c r="D6" s="0" t="n">
        <v>73.55</v>
      </c>
      <c r="E6" s="0" t="n">
        <v>0.02</v>
      </c>
      <c r="F6" s="0" t="n">
        <v>5.109</v>
      </c>
      <c r="G6" s="0" t="n">
        <v>10</v>
      </c>
      <c r="I6" s="0" t="n">
        <f aca="false">D6*$B$1/(1E+024)/$F$1</f>
        <v>11.073211579875</v>
      </c>
      <c r="J6" s="0" t="n">
        <f aca="false">E6*$B$1/(1E+024)/$F$1</f>
        <v>0.00301107045</v>
      </c>
    </row>
    <row r="7" customFormat="false" ht="12.8" hidden="false" customHeight="false" outlineLevel="0" collapsed="false">
      <c r="A7" s="0" t="n">
        <v>10</v>
      </c>
      <c r="B7" s="0" t="n">
        <v>0.2</v>
      </c>
      <c r="C7" s="2" t="n">
        <v>300</v>
      </c>
      <c r="D7" s="0" t="n">
        <v>72.92</v>
      </c>
      <c r="E7" s="0" t="n">
        <v>0.23</v>
      </c>
      <c r="F7" s="0" t="n">
        <v>5.153</v>
      </c>
      <c r="G7" s="0" t="n">
        <v>19</v>
      </c>
      <c r="I7" s="0" t="n">
        <f aca="false">D7*$B$1/(1E+024)/$F$1</f>
        <v>10.9783628607</v>
      </c>
      <c r="J7" s="0" t="n">
        <f aca="false">E7*$B$1/(1E+024)/$F$1</f>
        <v>0.034627310175</v>
      </c>
    </row>
    <row r="8" customFormat="false" ht="12.8" hidden="false" customHeight="false" outlineLevel="0" collapsed="false">
      <c r="A8" s="0" t="n">
        <v>11.2</v>
      </c>
      <c r="B8" s="0" t="n">
        <v>0.6</v>
      </c>
      <c r="C8" s="2" t="n">
        <v>300</v>
      </c>
      <c r="D8" s="0" t="n">
        <v>72.54</v>
      </c>
      <c r="E8" s="0" t="n">
        <v>0.11</v>
      </c>
      <c r="F8" s="0" t="n">
        <v>5.18</v>
      </c>
      <c r="G8" s="0" t="n">
        <v>13</v>
      </c>
      <c r="I8" s="0" t="n">
        <f aca="false">D8*$B$1/(1E+024)/$F$1</f>
        <v>10.92115252215</v>
      </c>
      <c r="J8" s="0" t="n">
        <f aca="false">E8*$B$1/(1E+024)/$F$1</f>
        <v>0.016560887475</v>
      </c>
    </row>
    <row r="9" customFormat="false" ht="12.8" hidden="false" customHeight="false" outlineLevel="0" collapsed="false">
      <c r="A9" s="0" t="n">
        <v>12.1</v>
      </c>
      <c r="B9" s="0" t="n">
        <v>0.2</v>
      </c>
      <c r="C9" s="2" t="n">
        <v>300</v>
      </c>
      <c r="D9" s="0" t="n">
        <v>72.51</v>
      </c>
      <c r="E9" s="0" t="n">
        <v>0.02</v>
      </c>
      <c r="F9" s="0" t="n">
        <v>5.182</v>
      </c>
      <c r="G9" s="0" t="n">
        <v>10</v>
      </c>
      <c r="I9" s="0" t="n">
        <f aca="false">D9*$B$1/(1E+024)/$F$1</f>
        <v>10.916635916475</v>
      </c>
      <c r="J9" s="0" t="n">
        <f aca="false">E9*$B$1/(1E+024)/$F$1</f>
        <v>0.00301107045</v>
      </c>
    </row>
    <row r="10" customFormat="false" ht="12.8" hidden="false" customHeight="false" outlineLevel="0" collapsed="false">
      <c r="A10" s="0" t="n">
        <v>13.2</v>
      </c>
      <c r="B10" s="0" t="n">
        <v>0.4</v>
      </c>
      <c r="C10" s="2" t="n">
        <v>300</v>
      </c>
      <c r="D10" s="0" t="n">
        <v>72.11</v>
      </c>
      <c r="E10" s="0" t="n">
        <v>0.36</v>
      </c>
      <c r="F10" s="0" t="n">
        <v>5.211</v>
      </c>
      <c r="G10" s="0" t="n">
        <v>28</v>
      </c>
      <c r="I10" s="0" t="n">
        <f aca="false">D10*$B$1/(1E+024)/$F$1</f>
        <v>10.856414507475</v>
      </c>
      <c r="J10" s="0" t="n">
        <f aca="false">E10*$B$1/(1E+024)/$F$1</f>
        <v>0.0541992681</v>
      </c>
    </row>
    <row r="11" customFormat="false" ht="12.8" hidden="false" customHeight="false" outlineLevel="0" collapsed="false">
      <c r="A11" s="0" t="n">
        <v>14.9</v>
      </c>
      <c r="B11" s="0" t="n">
        <v>0.5</v>
      </c>
      <c r="C11" s="2" t="n">
        <v>300</v>
      </c>
      <c r="D11" s="0" t="n">
        <v>71.66</v>
      </c>
      <c r="E11" s="0" t="n">
        <v>0.44</v>
      </c>
      <c r="F11" s="0" t="n">
        <v>5.244</v>
      </c>
      <c r="G11" s="0" t="n">
        <v>34</v>
      </c>
      <c r="I11" s="0" t="n">
        <f aca="false">D11*$B$1/(1E+024)/$F$1</f>
        <v>10.78866542235</v>
      </c>
      <c r="J11" s="0" t="n">
        <f aca="false">E11*$B$1/(1E+024)/$F$1</f>
        <v>0.0662435499</v>
      </c>
    </row>
    <row r="12" customFormat="false" ht="12.8" hidden="false" customHeight="false" outlineLevel="0" collapsed="false">
      <c r="A12" s="0" t="n">
        <v>16.2</v>
      </c>
      <c r="B12" s="0" t="n">
        <v>0.3</v>
      </c>
      <c r="C12" s="2" t="n">
        <v>300</v>
      </c>
      <c r="D12" s="0" t="n">
        <v>70.95</v>
      </c>
      <c r="E12" s="0" t="n">
        <v>0.56</v>
      </c>
      <c r="F12" s="0" t="n">
        <v>5.296</v>
      </c>
      <c r="G12" s="0" t="n">
        <v>43</v>
      </c>
      <c r="I12" s="0" t="n">
        <f aca="false">D12*$B$1/(1E+024)/$F$1</f>
        <v>10.681772421375</v>
      </c>
      <c r="J12" s="0" t="n">
        <f aca="false">E12*$B$1/(1E+024)/$F$1</f>
        <v>0.0843099726</v>
      </c>
    </row>
    <row r="13" customFormat="false" ht="12.8" hidden="false" customHeight="false" outlineLevel="0" collapsed="false">
      <c r="A13" s="0" t="n">
        <v>18</v>
      </c>
      <c r="B13" s="0" t="n">
        <v>0.2</v>
      </c>
      <c r="C13" s="2" t="n">
        <v>300</v>
      </c>
      <c r="D13" s="0" t="n">
        <v>70.56</v>
      </c>
      <c r="E13" s="0" t="n">
        <v>0.35</v>
      </c>
      <c r="F13" s="0" t="n">
        <v>5.325</v>
      </c>
      <c r="G13" s="0" t="n">
        <v>28</v>
      </c>
      <c r="I13" s="0" t="n">
        <f aca="false">D13*$B$1/(1E+024)/$F$1</f>
        <v>10.6230565476</v>
      </c>
      <c r="J13" s="0" t="n">
        <f aca="false">E13*$B$1/(1E+024)/$F$1</f>
        <v>0.052693732875</v>
      </c>
    </row>
    <row r="14" customFormat="false" ht="12.8" hidden="false" customHeight="false" outlineLevel="0" collapsed="false">
      <c r="A14" s="0" t="n">
        <v>19.7</v>
      </c>
      <c r="B14" s="0" t="n">
        <v>0.1</v>
      </c>
      <c r="C14" s="2" t="n">
        <v>300</v>
      </c>
      <c r="D14" s="0" t="n">
        <v>69.88</v>
      </c>
      <c r="E14" s="0" t="n">
        <v>0.58</v>
      </c>
      <c r="F14" s="0" t="n">
        <v>5.377</v>
      </c>
      <c r="G14" s="0" t="n">
        <v>46</v>
      </c>
      <c r="I14" s="0" t="n">
        <f aca="false">D14*$B$1/(1E+024)/$F$1</f>
        <v>10.5206801523</v>
      </c>
      <c r="J14" s="0" t="n">
        <f aca="false">E14*$B$1/(1E+024)/$F$1</f>
        <v>0.08732104305</v>
      </c>
    </row>
    <row r="15" customFormat="false" ht="12.8" hidden="false" customHeight="false" outlineLevel="0" collapsed="false">
      <c r="A15" s="0" t="n">
        <v>21.5</v>
      </c>
      <c r="B15" s="0" t="n">
        <v>0.3</v>
      </c>
      <c r="C15" s="2" t="n">
        <v>300</v>
      </c>
      <c r="D15" s="0" t="n">
        <v>69.59</v>
      </c>
      <c r="E15" s="0" t="n">
        <v>0.65</v>
      </c>
      <c r="F15" s="0" t="n">
        <v>5.399</v>
      </c>
      <c r="G15" s="0" t="n">
        <v>52</v>
      </c>
      <c r="I15" s="0" t="n">
        <f aca="false">D15*$B$1/(1E+024)/$F$1</f>
        <v>10.477019630775</v>
      </c>
      <c r="J15" s="0" t="n">
        <f aca="false">E15*$B$1/(1E+024)/$F$1</f>
        <v>0.097859789625</v>
      </c>
    </row>
    <row r="16" customFormat="false" ht="12.8" hidden="false" customHeight="false" outlineLevel="0" collapsed="false">
      <c r="A16" s="0" t="n">
        <v>23.3</v>
      </c>
      <c r="B16" s="0" t="n">
        <v>0.5</v>
      </c>
      <c r="C16" s="2" t="n">
        <v>300</v>
      </c>
      <c r="D16" s="0" t="n">
        <v>69.05</v>
      </c>
      <c r="E16" s="0" t="n">
        <v>0.37</v>
      </c>
      <c r="F16" s="0" t="n">
        <v>5.442</v>
      </c>
      <c r="G16" s="0" t="n">
        <v>31</v>
      </c>
      <c r="I16" s="0" t="n">
        <f aca="false">D16*$B$1/(1E+024)/$F$1</f>
        <v>10.395720728625</v>
      </c>
      <c r="J16" s="0" t="n">
        <f aca="false">E16*$B$1/(1E+024)/$F$1</f>
        <v>0.055704803325</v>
      </c>
    </row>
    <row r="17" customFormat="false" ht="12.8" hidden="false" customHeight="false" outlineLevel="0" collapsed="false">
      <c r="A17" s="0" t="n">
        <v>24.7</v>
      </c>
      <c r="B17" s="0" t="n">
        <v>0.3</v>
      </c>
      <c r="C17" s="2" t="n">
        <v>300</v>
      </c>
      <c r="D17" s="0" t="n">
        <v>68.63</v>
      </c>
      <c r="E17" s="0" t="n">
        <v>0.12</v>
      </c>
      <c r="F17" s="0" t="n">
        <v>5.475</v>
      </c>
      <c r="G17" s="0" t="n">
        <v>14</v>
      </c>
      <c r="I17" s="0" t="n">
        <f aca="false">D17*$B$1/(1E+024)/$F$1</f>
        <v>10.332488249175</v>
      </c>
      <c r="J17" s="0" t="n">
        <f aca="false">E17*$B$1/(1E+024)/$F$1</f>
        <v>0.0180664227</v>
      </c>
    </row>
    <row r="18" customFormat="false" ht="12.8" hidden="false" customHeight="false" outlineLevel="0" collapsed="false">
      <c r="A18" s="0" t="n">
        <v>26.6</v>
      </c>
      <c r="B18" s="0" t="n">
        <v>0.4</v>
      </c>
      <c r="C18" s="2" t="n">
        <v>300</v>
      </c>
      <c r="D18" s="0" t="n">
        <v>68.26</v>
      </c>
      <c r="E18" s="0" t="n">
        <v>0.07</v>
      </c>
      <c r="F18" s="0" t="n">
        <v>5.505</v>
      </c>
      <c r="G18" s="0" t="n">
        <v>12</v>
      </c>
      <c r="I18" s="0" t="n">
        <f aca="false">D18*$B$1/(1E+024)/$F$1</f>
        <v>10.27678344585</v>
      </c>
      <c r="J18" s="0" t="n">
        <f aca="false">E18*$B$1/(1E+024)/$F$1</f>
        <v>0.010538746575</v>
      </c>
    </row>
    <row r="19" customFormat="false" ht="12.8" hidden="false" customHeight="false" outlineLevel="0" collapsed="false">
      <c r="A19" s="0" t="n">
        <v>28.9</v>
      </c>
      <c r="B19" s="0" t="n">
        <v>0.5</v>
      </c>
      <c r="C19" s="2" t="n">
        <v>300</v>
      </c>
      <c r="D19" s="0" t="n">
        <v>67.4</v>
      </c>
      <c r="E19" s="0" t="n">
        <v>0.12</v>
      </c>
      <c r="F19" s="0" t="n">
        <v>5.575</v>
      </c>
      <c r="G19" s="0" t="n">
        <v>15</v>
      </c>
      <c r="I19" s="0" t="n">
        <f aca="false">D19*$B$1/(1E+024)/$F$1</f>
        <v>10.1473074165</v>
      </c>
      <c r="J19" s="0" t="n">
        <f aca="false">E19*$B$1/(1E+024)/$F$1</f>
        <v>0.0180664227</v>
      </c>
    </row>
    <row r="20" customFormat="false" ht="12.8" hidden="false" customHeight="false" outlineLevel="0" collapsed="false">
      <c r="A20" s="0" t="n">
        <v>30.8</v>
      </c>
      <c r="B20" s="0" t="n">
        <v>0.3</v>
      </c>
      <c r="C20" s="2" t="n">
        <v>300</v>
      </c>
      <c r="D20" s="0" t="n">
        <v>67.08</v>
      </c>
      <c r="E20" s="0" t="n">
        <v>0.22</v>
      </c>
      <c r="F20" s="0" t="n">
        <v>5.601</v>
      </c>
      <c r="G20" s="0" t="n">
        <v>22</v>
      </c>
      <c r="I20" s="0" t="n">
        <f aca="false">D20*$B$1/(1E+024)/$F$1</f>
        <v>10.0991302893</v>
      </c>
      <c r="J20" s="0" t="n">
        <f aca="false">E20*$B$1/(1E+024)/$F$1</f>
        <v>0.03312177495</v>
      </c>
    </row>
    <row r="21" customFormat="false" ht="12.8" hidden="false" customHeight="false" outlineLevel="0" collapsed="false">
      <c r="A21" s="0" t="n">
        <v>33.4</v>
      </c>
      <c r="B21" s="0" t="n">
        <v>0.5</v>
      </c>
      <c r="C21" s="2" t="n">
        <v>300</v>
      </c>
      <c r="D21" s="0" t="n">
        <v>66.19</v>
      </c>
      <c r="E21" s="0" t="n">
        <v>0.06</v>
      </c>
      <c r="F21" s="0" t="n">
        <v>5.677</v>
      </c>
      <c r="G21" s="0" t="n">
        <v>13</v>
      </c>
      <c r="I21" s="0" t="n">
        <f aca="false">D21*$B$1/(1E+024)/$F$1</f>
        <v>9.965137654275</v>
      </c>
      <c r="J21" s="0" t="n">
        <f aca="false">E21*$B$1/(1E+024)/$F$1</f>
        <v>0.00903321135</v>
      </c>
    </row>
    <row r="22" customFormat="false" ht="12.8" hidden="false" customHeight="false" outlineLevel="0" collapsed="false">
      <c r="A22" s="0" t="n">
        <v>35.8</v>
      </c>
      <c r="B22" s="0" t="n">
        <v>0.6</v>
      </c>
      <c r="C22" s="2" t="n">
        <v>300</v>
      </c>
      <c r="D22" s="0" t="n">
        <v>65.7</v>
      </c>
      <c r="E22" s="0" t="n">
        <v>0.17</v>
      </c>
      <c r="F22" s="0" t="n">
        <v>5.72</v>
      </c>
      <c r="G22" s="0" t="n">
        <v>19</v>
      </c>
      <c r="I22" s="0" t="n">
        <f aca="false">D22*$B$1/(1E+024)/$F$1</f>
        <v>9.89136642825</v>
      </c>
      <c r="J22" s="0" t="n">
        <f aca="false">E22*$B$1/(1E+024)/$F$1</f>
        <v>0.025594098825</v>
      </c>
    </row>
    <row r="23" customFormat="false" ht="12.8" hidden="false" customHeight="false" outlineLevel="0" collapsed="false">
      <c r="A23" s="0" t="n">
        <v>37.5</v>
      </c>
      <c r="B23" s="0" t="n">
        <v>0.8</v>
      </c>
      <c r="C23" s="2" t="n">
        <v>300</v>
      </c>
      <c r="D23" s="0" t="n">
        <v>65.23</v>
      </c>
      <c r="E23" s="0" t="n">
        <v>0.18</v>
      </c>
      <c r="F23" s="0" t="n">
        <v>5.761</v>
      </c>
      <c r="G23" s="0" t="n">
        <v>19</v>
      </c>
      <c r="I23" s="0" t="n">
        <f aca="false">D23*$B$1/(1E+024)/$F$1</f>
        <v>9.820606272675</v>
      </c>
      <c r="J23" s="0" t="n">
        <f aca="false">E23*$B$1/(1E+024)/$F$1</f>
        <v>0.02709963405</v>
      </c>
    </row>
    <row r="24" customFormat="false" ht="12.8" hidden="false" customHeight="false" outlineLevel="0" collapsed="false">
      <c r="A24" s="0" t="n">
        <v>39.6</v>
      </c>
      <c r="B24" s="0" t="n">
        <v>0.5</v>
      </c>
      <c r="C24" s="2" t="n">
        <v>300</v>
      </c>
      <c r="D24" s="0" t="n">
        <v>64.93</v>
      </c>
      <c r="E24" s="0" t="n">
        <v>0.06</v>
      </c>
      <c r="F24" s="0" t="n">
        <v>5.787</v>
      </c>
      <c r="G24" s="0" t="n">
        <v>13</v>
      </c>
      <c r="I24" s="0" t="n">
        <f aca="false">D24*$B$1/(1E+024)/$F$1</f>
        <v>9.775440215925</v>
      </c>
      <c r="J24" s="0" t="n">
        <f aca="false">E24*$B$1/(1E+024)/$F$1</f>
        <v>0.00903321135</v>
      </c>
    </row>
    <row r="25" customFormat="false" ht="12.8" hidden="false" customHeight="false" outlineLevel="0" collapsed="false">
      <c r="A25" s="0" t="n">
        <v>41.8</v>
      </c>
      <c r="B25" s="0" t="n">
        <v>1.9</v>
      </c>
      <c r="C25" s="2" t="n">
        <v>300</v>
      </c>
      <c r="D25" s="0" t="n">
        <v>64.58</v>
      </c>
      <c r="E25" s="0" t="n">
        <v>0.09</v>
      </c>
      <c r="F25" s="0" t="n">
        <v>5.819</v>
      </c>
      <c r="G25" s="0" t="n">
        <v>14</v>
      </c>
      <c r="I25" s="0" t="n">
        <f aca="false">D25*$B$1/(1E+024)/$F$1</f>
        <v>9.72274648305</v>
      </c>
      <c r="J25" s="0" t="n">
        <f aca="false">E25*$B$1/(1E+024)/$F$1</f>
        <v>0.013549817025</v>
      </c>
    </row>
    <row r="26" customFormat="false" ht="12.8" hidden="false" customHeight="false" outlineLevel="0" collapsed="false">
      <c r="A26" s="0" t="n">
        <v>43.1</v>
      </c>
      <c r="B26" s="0" t="n">
        <v>1</v>
      </c>
      <c r="C26" s="2" t="n">
        <v>300</v>
      </c>
      <c r="D26" s="0" t="n">
        <v>64.18</v>
      </c>
      <c r="E26" s="0" t="n">
        <v>0.27</v>
      </c>
      <c r="F26" s="0" t="n">
        <v>5.855</v>
      </c>
      <c r="G26" s="0" t="n">
        <v>27</v>
      </c>
      <c r="I26" s="0" t="n">
        <f aca="false">D26*$B$1/(1E+024)/$F$1</f>
        <v>9.66252507405</v>
      </c>
      <c r="J26" s="0" t="n">
        <f aca="false">E26*$B$1/(1E+024)/$F$1</f>
        <v>0.040649451075</v>
      </c>
    </row>
    <row r="27" customFormat="false" ht="12.8" hidden="false" customHeight="false" outlineLevel="0" collapsed="false">
      <c r="A27" s="0" t="n">
        <v>44.4</v>
      </c>
      <c r="B27" s="0" t="n">
        <v>0.6</v>
      </c>
      <c r="C27" s="2" t="n">
        <v>300</v>
      </c>
      <c r="D27" s="0" t="n">
        <v>64.11</v>
      </c>
      <c r="E27" s="0" t="n">
        <v>0.22</v>
      </c>
      <c r="F27" s="0" t="n">
        <v>5.861</v>
      </c>
      <c r="G27" s="0" t="n">
        <v>23</v>
      </c>
      <c r="I27" s="0" t="n">
        <f aca="false">D27*$B$1/(1E+024)/$F$1</f>
        <v>9.651986327475</v>
      </c>
      <c r="J27" s="0" t="n">
        <f aca="false">E27*$B$1/(1E+024)/$F$1</f>
        <v>0.03312177495</v>
      </c>
    </row>
    <row r="28" customFormat="false" ht="12.8" hidden="false" customHeight="false" outlineLevel="0" collapsed="false">
      <c r="A28" s="0" t="n">
        <v>46.3</v>
      </c>
      <c r="B28" s="0" t="n">
        <v>0.6</v>
      </c>
      <c r="C28" s="2" t="n">
        <v>300</v>
      </c>
      <c r="D28" s="0" t="n">
        <v>63.68</v>
      </c>
      <c r="E28" s="0" t="n">
        <v>0.63</v>
      </c>
      <c r="F28" s="0" t="n">
        <v>5.9</v>
      </c>
      <c r="G28" s="0" t="n">
        <v>59</v>
      </c>
      <c r="I28" s="0" t="n">
        <f aca="false">D28*$B$1/(1E+024)/$F$1</f>
        <v>9.5872483128</v>
      </c>
      <c r="J28" s="0" t="n">
        <f aca="false">E28*$B$1/(1E+024)/$F$1</f>
        <v>0.094848719175</v>
      </c>
    </row>
    <row r="29" customFormat="false" ht="12.8" hidden="false" customHeight="false" outlineLevel="0" collapsed="false">
      <c r="A29" s="0" t="n">
        <v>48.2</v>
      </c>
      <c r="B29" s="0" t="n">
        <v>1</v>
      </c>
      <c r="C29" s="2" t="n">
        <v>300</v>
      </c>
      <c r="D29" s="0" t="n">
        <v>63.2</v>
      </c>
      <c r="E29" s="0" t="n">
        <v>0.25</v>
      </c>
      <c r="F29" s="0" t="n">
        <v>5.945</v>
      </c>
      <c r="G29" s="0" t="n">
        <v>26</v>
      </c>
      <c r="I29" s="0" t="n">
        <f aca="false">D29*$B$1/(1E+024)/$F$1</f>
        <v>9.514982622</v>
      </c>
      <c r="J29" s="0" t="n">
        <f aca="false">E29*$B$1/(1E+024)/$F$1</f>
        <v>0.037638380625</v>
      </c>
    </row>
    <row r="30" customFormat="false" ht="12.8" hidden="false" customHeight="false" outlineLevel="0" collapsed="false">
      <c r="A30" s="0" t="n">
        <v>49.8</v>
      </c>
      <c r="B30" s="0" t="n">
        <v>1</v>
      </c>
      <c r="C30" s="2" t="n">
        <v>300</v>
      </c>
      <c r="D30" s="0" t="n">
        <v>63.01</v>
      </c>
      <c r="E30" s="0" t="n">
        <v>0.21</v>
      </c>
      <c r="F30" s="0" t="n">
        <v>5.963</v>
      </c>
      <c r="G30" s="0" t="n">
        <v>23</v>
      </c>
      <c r="I30" s="0" t="n">
        <f aca="false">D30*$B$1/(1E+024)/$F$1</f>
        <v>9.486377452725</v>
      </c>
      <c r="J30" s="0" t="n">
        <f aca="false">E30*$B$1/(1E+024)/$F$1</f>
        <v>0.031616239725</v>
      </c>
    </row>
    <row r="31" customFormat="false" ht="12.8" hidden="false" customHeight="false" outlineLevel="0" collapsed="false">
      <c r="A31" s="0" t="n">
        <v>51.6</v>
      </c>
      <c r="B31" s="0" t="n">
        <v>0.9</v>
      </c>
      <c r="C31" s="2" t="n">
        <v>300</v>
      </c>
      <c r="D31" s="0" t="n">
        <v>62.78</v>
      </c>
      <c r="E31" s="0" t="n">
        <v>0.49</v>
      </c>
      <c r="F31" s="0" t="n">
        <v>5.985</v>
      </c>
      <c r="G31" s="0" t="n">
        <v>48</v>
      </c>
      <c r="I31" s="0" t="n">
        <f aca="false">D31*$B$1/(1E+024)/$F$1</f>
        <v>9.45175014255</v>
      </c>
      <c r="J31" s="0" t="n">
        <f aca="false">E31*$B$1/(1E+024)/$F$1</f>
        <v>0.073771226025</v>
      </c>
    </row>
    <row r="32" customFormat="false" ht="12.8" hidden="false" customHeight="false" outlineLevel="0" collapsed="false">
      <c r="A32" s="0" t="n">
        <v>54.2</v>
      </c>
      <c r="B32" s="0" t="n">
        <v>1.1</v>
      </c>
      <c r="C32" s="2" t="n">
        <v>300</v>
      </c>
      <c r="D32" s="0" t="n">
        <v>62.09</v>
      </c>
      <c r="E32" s="0" t="n">
        <v>0.37</v>
      </c>
      <c r="F32" s="0" t="n">
        <v>6.051</v>
      </c>
      <c r="G32" s="0" t="n">
        <v>38</v>
      </c>
      <c r="I32" s="0" t="n">
        <f aca="false">D32*$B$1/(1E+024)/$F$1</f>
        <v>9.347868212025</v>
      </c>
      <c r="J32" s="0" t="n">
        <f aca="false">E32*$B$1/(1E+024)/$F$1</f>
        <v>0.055704803325</v>
      </c>
    </row>
    <row r="33" customFormat="false" ht="12.8" hidden="false" customHeight="false" outlineLevel="0" collapsed="false">
      <c r="A33" s="0" t="n">
        <v>56.8</v>
      </c>
      <c r="B33" s="0" t="n">
        <v>1</v>
      </c>
      <c r="C33" s="2" t="n">
        <v>300</v>
      </c>
      <c r="D33" s="0" t="n">
        <v>61.63</v>
      </c>
      <c r="E33" s="0" t="n">
        <v>0.27</v>
      </c>
      <c r="F33" s="0" t="n">
        <v>6.097</v>
      </c>
      <c r="G33" s="0" t="n">
        <v>29</v>
      </c>
      <c r="I33" s="0" t="n">
        <f aca="false">D33*$B$1/(1E+024)/$F$1</f>
        <v>9.278613591675</v>
      </c>
      <c r="J33" s="0" t="n">
        <f aca="false">E33*$B$1/(1E+024)/$F$1</f>
        <v>0.040649451075</v>
      </c>
    </row>
    <row r="34" customFormat="false" ht="12.8" hidden="false" customHeight="false" outlineLevel="0" collapsed="false">
      <c r="A34" s="0" t="n">
        <v>58.2</v>
      </c>
      <c r="B34" s="0" t="n">
        <v>0.7</v>
      </c>
      <c r="C34" s="2" t="n">
        <v>300</v>
      </c>
      <c r="D34" s="0" t="n">
        <v>61.24</v>
      </c>
      <c r="E34" s="0" t="n">
        <v>0.37</v>
      </c>
      <c r="F34" s="0" t="n">
        <v>6.136</v>
      </c>
      <c r="G34" s="0" t="n">
        <v>39</v>
      </c>
      <c r="I34" s="0" t="n">
        <f aca="false">D34*$B$1/(1E+024)/$F$1</f>
        <v>9.2198977179</v>
      </c>
      <c r="J34" s="0" t="n">
        <f aca="false">E34*$B$1/(1E+024)/$F$1</f>
        <v>0.055704803325</v>
      </c>
    </row>
    <row r="35" customFormat="false" ht="12.8" hidden="false" customHeight="false" outlineLevel="0" collapsed="false">
      <c r="A35" s="0" t="n">
        <v>60.2</v>
      </c>
      <c r="B35" s="0" t="n">
        <v>1</v>
      </c>
      <c r="C35" s="2" t="n">
        <v>300</v>
      </c>
      <c r="D35" s="0" t="n">
        <v>60.97</v>
      </c>
      <c r="E35" s="0" t="n">
        <v>0.63</v>
      </c>
      <c r="F35" s="0" t="n">
        <v>6.163</v>
      </c>
      <c r="G35" s="0" t="n">
        <v>65</v>
      </c>
      <c r="I35" s="0" t="n">
        <f aca="false">D35*$B$1/(1E+024)/$F$1</f>
        <v>9.179248266825</v>
      </c>
      <c r="J35" s="0" t="n">
        <f aca="false">E35*$B$1/(1E+024)/$F$1</f>
        <v>0.094848719175</v>
      </c>
    </row>
    <row r="36" customFormat="false" ht="12.8" hidden="false" customHeight="false" outlineLevel="0" collapsed="false">
      <c r="A36" s="0" t="n">
        <v>62</v>
      </c>
      <c r="B36" s="0" t="n">
        <v>1.4</v>
      </c>
      <c r="C36" s="2" t="n">
        <v>300</v>
      </c>
      <c r="D36" s="0" t="n">
        <v>60.32</v>
      </c>
      <c r="E36" s="0" t="n">
        <v>0.12</v>
      </c>
      <c r="F36" s="0" t="n">
        <v>6.23</v>
      </c>
      <c r="G36" s="0" t="n">
        <v>17</v>
      </c>
      <c r="I36" s="0" t="n">
        <f aca="false">D36*$B$1/(1E+024)/$F$1</f>
        <v>9.0813884772</v>
      </c>
      <c r="J36" s="0" t="n">
        <f aca="false">E36*$B$1/(1E+024)/$F$1</f>
        <v>0.0180664227</v>
      </c>
    </row>
    <row r="37" customFormat="false" ht="12.8" hidden="false" customHeight="false" outlineLevel="0" collapsed="false">
      <c r="A37" s="0" t="n">
        <v>63.4</v>
      </c>
      <c r="B37" s="0" t="n">
        <v>1.2</v>
      </c>
      <c r="C37" s="2" t="n">
        <v>300</v>
      </c>
      <c r="D37" s="0" t="n">
        <v>60.09</v>
      </c>
      <c r="E37" s="0" t="n">
        <v>0.44</v>
      </c>
      <c r="F37" s="0" t="n">
        <v>6.253</v>
      </c>
      <c r="G37" s="0" t="n">
        <v>48</v>
      </c>
      <c r="I37" s="0" t="n">
        <f aca="false">D37*$B$1/(1E+024)/$F$1</f>
        <v>9.046761167025</v>
      </c>
      <c r="J37" s="0" t="n">
        <f aca="false">E37*$B$1/(1E+024)/$F$1</f>
        <v>0.0662435499</v>
      </c>
    </row>
    <row r="38" customFormat="false" ht="12.8" hidden="false" customHeight="false" outlineLevel="0" collapsed="false">
      <c r="A38" s="0" t="n">
        <v>64.6</v>
      </c>
      <c r="B38" s="0" t="n">
        <v>1.6</v>
      </c>
      <c r="C38" s="2" t="n">
        <v>300</v>
      </c>
      <c r="D38" s="0" t="n">
        <v>59.8</v>
      </c>
      <c r="E38" s="0" t="n">
        <v>0.22</v>
      </c>
      <c r="F38" s="0" t="n">
        <v>6.284</v>
      </c>
      <c r="G38" s="0" t="n">
        <v>26</v>
      </c>
      <c r="I38" s="0" t="n">
        <f aca="false">D38*$B$1/(1E+024)/$F$1</f>
        <v>9.0031006455</v>
      </c>
      <c r="J38" s="0" t="n">
        <f aca="false">E38*$B$1/(1E+024)/$F$1</f>
        <v>0.03312177495</v>
      </c>
    </row>
    <row r="39" customFormat="false" ht="12.8" hidden="false" customHeight="false" outlineLevel="0" collapsed="false">
      <c r="A39" s="0" t="n">
        <v>66.5</v>
      </c>
      <c r="B39" s="0" t="n">
        <v>2</v>
      </c>
      <c r="C39" s="2" t="n">
        <v>300</v>
      </c>
      <c r="D39" s="0" t="n">
        <v>59.28</v>
      </c>
      <c r="E39" s="0" t="n">
        <v>0.51</v>
      </c>
      <c r="F39" s="0" t="n">
        <v>6.339</v>
      </c>
      <c r="G39" s="0" t="n">
        <v>56</v>
      </c>
      <c r="I39" s="0" t="n">
        <f aca="false">D39*$B$1/(1E+024)/$F$1</f>
        <v>8.9248128138</v>
      </c>
      <c r="J39" s="0" t="n">
        <f aca="false">E39*$B$1/(1E+024)/$F$1</f>
        <v>0.076782296475</v>
      </c>
    </row>
    <row r="40" customFormat="false" ht="12.8" hidden="false" customHeight="false" outlineLevel="0" collapsed="false">
      <c r="A40" s="0" t="n">
        <v>68.3</v>
      </c>
      <c r="B40" s="0" t="n">
        <v>1.9</v>
      </c>
      <c r="C40" s="2" t="n">
        <v>300</v>
      </c>
      <c r="D40" s="0" t="n">
        <v>58.9</v>
      </c>
      <c r="E40" s="0" t="n">
        <v>0.31</v>
      </c>
      <c r="F40" s="0" t="n">
        <v>6.38</v>
      </c>
      <c r="G40" s="0" t="n">
        <v>36</v>
      </c>
      <c r="I40" s="0" t="n">
        <f aca="false">D40*$B$1/(1E+024)/$F$1</f>
        <v>8.86760247525</v>
      </c>
      <c r="J40" s="0" t="n">
        <f aca="false">E40*$B$1/(1E+024)/$F$1</f>
        <v>0.046671591975</v>
      </c>
    </row>
    <row r="41" customFormat="false" ht="12.8" hidden="false" customHeight="false" outlineLevel="0" collapsed="false">
      <c r="A41" s="0" t="n">
        <v>70.3</v>
      </c>
      <c r="B41" s="0" t="n">
        <v>1.8</v>
      </c>
      <c r="C41" s="2" t="n">
        <v>300</v>
      </c>
      <c r="D41" s="0" t="n">
        <v>58.49</v>
      </c>
      <c r="E41" s="0" t="n">
        <v>0.39</v>
      </c>
      <c r="F41" s="0" t="n">
        <v>6.424</v>
      </c>
      <c r="G41" s="0" t="n">
        <v>45</v>
      </c>
      <c r="I41" s="0" t="n">
        <f aca="false">D41*$B$1/(1E+024)/$F$1</f>
        <v>8.805875531025</v>
      </c>
      <c r="J41" s="0" t="n">
        <f aca="false">E41*$B$1/(1E+024)/$F$1</f>
        <v>0.058715873775</v>
      </c>
    </row>
    <row r="42" customFormat="false" ht="12.8" hidden="false" customHeight="false" outlineLevel="0" collapsed="false">
      <c r="A42" s="0" t="n">
        <v>71.7</v>
      </c>
      <c r="B42" s="0" t="n">
        <v>2.2</v>
      </c>
      <c r="C42" s="2" t="n">
        <v>300</v>
      </c>
      <c r="D42" s="0" t="n">
        <v>58.11</v>
      </c>
      <c r="E42" s="0" t="n">
        <v>0.42</v>
      </c>
      <c r="F42" s="0" t="n">
        <v>6.467</v>
      </c>
      <c r="G42" s="0" t="n">
        <v>49</v>
      </c>
      <c r="I42" s="0" t="n">
        <f aca="false">D42*$B$1/(1E+024)/$F$1</f>
        <v>8.748665192475</v>
      </c>
      <c r="J42" s="0" t="n">
        <f aca="false">E42*$B$1/(1E+024)/$F$1</f>
        <v>0.06323247945</v>
      </c>
    </row>
    <row r="43" customFormat="false" ht="12.8" hidden="false" customHeight="false" outlineLevel="0" collapsed="false">
      <c r="A43" s="0" t="n">
        <v>73.3</v>
      </c>
      <c r="B43" s="0" t="n">
        <v>2.8</v>
      </c>
      <c r="C43" s="2" t="n">
        <v>300</v>
      </c>
      <c r="D43" s="0" t="n">
        <v>57.66</v>
      </c>
      <c r="E43" s="0" t="n">
        <v>0.37</v>
      </c>
      <c r="F43" s="0" t="n">
        <v>6.516</v>
      </c>
      <c r="G43" s="0" t="n">
        <v>44</v>
      </c>
      <c r="I43" s="0" t="n">
        <f aca="false">D43*$B$1/(1E+024)/$F$1</f>
        <v>8.68091610735</v>
      </c>
      <c r="J43" s="0" t="n">
        <f aca="false">E43*$B$1/(1E+024)/$F$1</f>
        <v>0.055704803325</v>
      </c>
    </row>
    <row r="44" customFormat="false" ht="12.8" hidden="false" customHeight="false" outlineLevel="0" collapsed="false">
      <c r="A44" s="0" t="n">
        <v>75.2</v>
      </c>
      <c r="B44" s="0" t="n">
        <v>2.8</v>
      </c>
      <c r="C44" s="2" t="n">
        <v>300</v>
      </c>
      <c r="D44" s="0" t="n">
        <v>57.4</v>
      </c>
      <c r="E44" s="0" t="n">
        <v>0.27</v>
      </c>
      <c r="F44" s="0" t="n">
        <v>6.546</v>
      </c>
      <c r="G44" s="0" t="n">
        <v>34</v>
      </c>
      <c r="I44" s="0" t="n">
        <f aca="false">D44*$B$1/(1E+024)/$F$1</f>
        <v>8.6417721915</v>
      </c>
      <c r="J44" s="0" t="n">
        <f aca="false">E44*$B$1/(1E+024)/$F$1</f>
        <v>0.040649451075</v>
      </c>
    </row>
    <row r="45" customFormat="false" ht="12.8" hidden="false" customHeight="false" outlineLevel="0" collapsed="false">
      <c r="A45" s="0" t="n">
        <v>77.2</v>
      </c>
      <c r="B45" s="0" t="n">
        <v>2.5</v>
      </c>
      <c r="C45" s="2" t="n">
        <v>300</v>
      </c>
      <c r="D45" s="0" t="n">
        <v>57.05</v>
      </c>
      <c r="E45" s="0" t="n">
        <v>0.51</v>
      </c>
      <c r="F45" s="0" t="n">
        <v>6.587</v>
      </c>
      <c r="G45" s="0" t="n">
        <v>60</v>
      </c>
      <c r="I45" s="0" t="n">
        <f aca="false">D45*$B$1/(1E+024)/$F$1</f>
        <v>8.589078458625</v>
      </c>
      <c r="J45" s="0" t="n">
        <f aca="false">E45*$B$1/(1E+024)/$F$1</f>
        <v>0.076782296475</v>
      </c>
    </row>
    <row r="46" customFormat="false" ht="12.8" hidden="false" customHeight="false" outlineLevel="0" collapsed="false">
      <c r="A46" s="0" t="n">
        <v>79.2</v>
      </c>
      <c r="B46" s="0" t="n">
        <v>2.6</v>
      </c>
      <c r="C46" s="2" t="n">
        <v>300</v>
      </c>
      <c r="D46" s="0" t="n">
        <v>56.57</v>
      </c>
      <c r="E46" s="0" t="n">
        <v>0.29</v>
      </c>
      <c r="F46" s="0" t="n">
        <v>6.642</v>
      </c>
      <c r="G46" s="0" t="n">
        <v>36</v>
      </c>
      <c r="I46" s="0" t="n">
        <f aca="false">D46*$B$1/(1E+024)/$F$1</f>
        <v>8.516812767825</v>
      </c>
      <c r="J46" s="0" t="n">
        <f aca="false">E46*$B$1/(1E+024)/$F$1</f>
        <v>0.043660521525</v>
      </c>
    </row>
    <row r="47" customFormat="false" ht="12.8" hidden="false" customHeight="false" outlineLevel="0" collapsed="false">
      <c r="A47" s="0" t="n">
        <v>80.8</v>
      </c>
      <c r="B47" s="0" t="n">
        <v>2</v>
      </c>
      <c r="C47" s="2" t="n">
        <v>300</v>
      </c>
      <c r="D47" s="0" t="n">
        <v>56.43</v>
      </c>
      <c r="E47" s="0" t="n">
        <v>0.5</v>
      </c>
      <c r="F47" s="0" t="n">
        <v>6.659</v>
      </c>
      <c r="G47" s="0" t="n">
        <v>60</v>
      </c>
      <c r="I47" s="0" t="n">
        <f aca="false">D47*$B$1/(1E+024)/$F$1</f>
        <v>8.495735274675</v>
      </c>
      <c r="J47" s="0" t="n">
        <f aca="false">E47*$B$1/(1E+024)/$F$1</f>
        <v>0.07527676125</v>
      </c>
    </row>
    <row r="48" customFormat="false" ht="12.8" hidden="false" customHeight="false" outlineLevel="0" collapsed="false">
      <c r="A48" s="0" t="n">
        <v>82.9</v>
      </c>
      <c r="B48" s="0" t="n">
        <v>1</v>
      </c>
      <c r="C48" s="2" t="n">
        <v>300</v>
      </c>
      <c r="D48" s="0" t="n">
        <v>56.2</v>
      </c>
      <c r="E48" s="0" t="n">
        <v>0.15</v>
      </c>
      <c r="F48" s="0" t="n">
        <v>6.686</v>
      </c>
      <c r="G48" s="0" t="n">
        <v>22</v>
      </c>
      <c r="I48" s="0" t="n">
        <f aca="false">D48*$B$1/(1E+024)/$F$1</f>
        <v>8.4611079645</v>
      </c>
      <c r="J48" s="0" t="n">
        <f aca="false">E48*$B$1/(1E+024)/$F$1</f>
        <v>0.022583028375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1" t="n">
        <v>6.0221409E+023</v>
      </c>
      <c r="D1" s="0" t="s">
        <v>1</v>
      </c>
      <c r="E1" s="0" t="n">
        <v>4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5</v>
      </c>
      <c r="E3" s="0" t="s">
        <v>6</v>
      </c>
      <c r="G3" s="0" t="s">
        <v>9</v>
      </c>
    </row>
    <row r="4" customFormat="false" ht="12.8" hidden="false" customHeight="false" outlineLevel="0" collapsed="false">
      <c r="A4" s="2" t="n">
        <v>0.0001</v>
      </c>
      <c r="B4" s="0" t="n">
        <f aca="false">A4/50</f>
        <v>2E-006</v>
      </c>
      <c r="C4" s="0" t="n">
        <v>300</v>
      </c>
      <c r="D4" s="0" t="n">
        <v>75.62</v>
      </c>
      <c r="E4" s="0" t="n">
        <v>0.06</v>
      </c>
      <c r="G4" s="0" t="n">
        <f aca="false">D4*$B$1/(1E+024)/$E$1</f>
        <v>11.38485737145</v>
      </c>
      <c r="H4" s="0" t="n">
        <f aca="false">E4*$B$1/(1E+024)/$E$1</f>
        <v>0.00903321135</v>
      </c>
    </row>
    <row r="5" customFormat="false" ht="12.8" hidden="false" customHeight="false" outlineLevel="0" collapsed="false">
      <c r="A5" s="0" t="n">
        <v>5.6</v>
      </c>
      <c r="B5" s="0" t="n">
        <f aca="false">A5/50</f>
        <v>0.112</v>
      </c>
      <c r="C5" s="0" t="n">
        <v>300</v>
      </c>
      <c r="D5" s="0" t="n">
        <v>72.78</v>
      </c>
      <c r="E5" s="0" t="n">
        <v>0.14</v>
      </c>
      <c r="G5" s="0" t="n">
        <f aca="false">D5*$B$1/(1E+024)/$E$1</f>
        <v>10.95728536755</v>
      </c>
      <c r="H5" s="0" t="n">
        <f aca="false">E5*$B$1/(1E+024)/$E$1</f>
        <v>0.02107749315</v>
      </c>
    </row>
    <row r="6" customFormat="false" ht="12.8" hidden="false" customHeight="false" outlineLevel="0" collapsed="false">
      <c r="A6" s="0" t="n">
        <v>8</v>
      </c>
      <c r="B6" s="0" t="n">
        <f aca="false">A6/50</f>
        <v>0.16</v>
      </c>
      <c r="C6" s="0" t="n">
        <v>300</v>
      </c>
      <c r="D6" s="0" t="n">
        <v>71.46</v>
      </c>
      <c r="E6" s="0" t="n">
        <v>0.34</v>
      </c>
      <c r="G6" s="0" t="n">
        <f aca="false">D6*$B$1/(1E+024)/$E$1</f>
        <v>10.75855471785</v>
      </c>
      <c r="H6" s="0" t="n">
        <f aca="false">E6*$B$1/(1E+024)/$E$1</f>
        <v>0.05118819765</v>
      </c>
    </row>
    <row r="7" customFormat="false" ht="12.8" hidden="false" customHeight="false" outlineLevel="0" collapsed="false">
      <c r="A7" s="0" t="n">
        <v>11.8</v>
      </c>
      <c r="B7" s="0" t="n">
        <f aca="false">A7/50</f>
        <v>0.236</v>
      </c>
      <c r="C7" s="0" t="n">
        <v>300</v>
      </c>
      <c r="D7" s="0" t="n">
        <v>70.33</v>
      </c>
      <c r="E7" s="0" t="n">
        <v>0.37</v>
      </c>
      <c r="G7" s="0" t="n">
        <f aca="false">D7*$B$1/(1E+024)/$E$1</f>
        <v>10.588429237425</v>
      </c>
      <c r="H7" s="0" t="n">
        <f aca="false">E7*$B$1/(1E+024)/$E$1</f>
        <v>0.055704803325</v>
      </c>
    </row>
    <row r="8" customFormat="false" ht="12.8" hidden="false" customHeight="false" outlineLevel="0" collapsed="false">
      <c r="A8" s="0" t="n">
        <v>14.4</v>
      </c>
      <c r="B8" s="0" t="n">
        <f aca="false">A8/50</f>
        <v>0.288</v>
      </c>
      <c r="C8" s="0" t="n">
        <v>300</v>
      </c>
      <c r="D8" s="0" t="n">
        <v>69.74</v>
      </c>
      <c r="E8" s="0" t="n">
        <v>0.47</v>
      </c>
      <c r="G8" s="0" t="n">
        <f aca="false">D8*$B$1/(1E+024)/$E$1</f>
        <v>10.49960265915</v>
      </c>
      <c r="H8" s="0" t="n">
        <f aca="false">E8*$B$1/(1E+024)/$E$1</f>
        <v>0.070760155575</v>
      </c>
    </row>
    <row r="9" customFormat="false" ht="12.8" hidden="false" customHeight="false" outlineLevel="0" collapsed="false">
      <c r="A9" s="0" t="n">
        <v>17.7</v>
      </c>
      <c r="B9" s="0" t="n">
        <f aca="false">A9/50</f>
        <v>0.354</v>
      </c>
      <c r="C9" s="0" t="n">
        <v>300</v>
      </c>
      <c r="D9" s="0" t="n">
        <v>68.76</v>
      </c>
      <c r="E9" s="0" t="n">
        <v>0.23</v>
      </c>
      <c r="G9" s="0" t="n">
        <f aca="false">D9*$B$1/(1E+024)/$E$1</f>
        <v>10.3520602071</v>
      </c>
      <c r="H9" s="0" t="n">
        <f aca="false">E9*$B$1/(1E+024)/$E$1</f>
        <v>0.034627310175</v>
      </c>
    </row>
    <row r="10" customFormat="false" ht="12.8" hidden="false" customHeight="false" outlineLevel="0" collapsed="false">
      <c r="A10" s="0" t="n">
        <v>24</v>
      </c>
      <c r="B10" s="0" t="n">
        <f aca="false">A10/50</f>
        <v>0.48</v>
      </c>
      <c r="C10" s="0" t="n">
        <v>300</v>
      </c>
      <c r="D10" s="0" t="n">
        <v>67.22</v>
      </c>
      <c r="E10" s="0" t="n">
        <v>0.28</v>
      </c>
      <c r="G10" s="0" t="n">
        <f aca="false">D10*$B$1/(1E+024)/$E$1</f>
        <v>10.12020778245</v>
      </c>
      <c r="H10" s="0" t="n">
        <f aca="false">E10*$B$1/(1E+024)/$E$1</f>
        <v>0.0421549863</v>
      </c>
    </row>
    <row r="11" customFormat="false" ht="12.8" hidden="false" customHeight="false" outlineLevel="0" collapsed="false">
      <c r="A11" s="0" t="n">
        <v>28.1</v>
      </c>
      <c r="B11" s="0" t="n">
        <f aca="false">A11/50</f>
        <v>0.562</v>
      </c>
      <c r="C11" s="0" t="n">
        <v>300</v>
      </c>
      <c r="D11" s="0" t="n">
        <v>66.05</v>
      </c>
      <c r="E11" s="0" t="n">
        <v>0.24</v>
      </c>
      <c r="G11" s="0" t="n">
        <f aca="false">D11*$B$1/(1E+024)/$E$1</f>
        <v>9.944060161125</v>
      </c>
      <c r="H11" s="0" t="n">
        <f aca="false">E11*$B$1/(1E+024)/$E$1</f>
        <v>0.0361328454</v>
      </c>
    </row>
    <row r="12" customFormat="false" ht="12.8" hidden="false" customHeight="false" outlineLevel="0" collapsed="false">
      <c r="A12" s="0" t="n">
        <v>30.9</v>
      </c>
      <c r="B12" s="0" t="n">
        <f aca="false">A12/50</f>
        <v>0.618</v>
      </c>
      <c r="C12" s="0" t="n">
        <v>300</v>
      </c>
      <c r="D12" s="0" t="n">
        <v>65.24</v>
      </c>
      <c r="E12" s="0" t="n">
        <v>0.25</v>
      </c>
      <c r="G12" s="0" t="n">
        <f aca="false">D12*$B$1/(1E+024)/$E$1</f>
        <v>9.8221118079</v>
      </c>
      <c r="H12" s="0" t="n">
        <f aca="false">E12*$B$1/(1E+024)/$E$1</f>
        <v>0.037638380625</v>
      </c>
    </row>
    <row r="13" customFormat="false" ht="12.8" hidden="false" customHeight="false" outlineLevel="0" collapsed="false">
      <c r="A13" s="0" t="n">
        <v>34.3</v>
      </c>
      <c r="B13" s="0" t="n">
        <f aca="false">A13/50</f>
        <v>0.686</v>
      </c>
      <c r="C13" s="0" t="n">
        <v>300</v>
      </c>
      <c r="D13" s="0" t="n">
        <v>64.39</v>
      </c>
      <c r="E13" s="0" t="n">
        <v>0.29</v>
      </c>
      <c r="G13" s="0" t="n">
        <f aca="false">D13*$B$1/(1E+024)/$E$1</f>
        <v>9.694141313775</v>
      </c>
      <c r="H13" s="0" t="n">
        <f aca="false">E13*$B$1/(1E+024)/$E$1</f>
        <v>0.043660521525</v>
      </c>
    </row>
    <row r="14" customFormat="false" ht="12.8" hidden="false" customHeight="false" outlineLevel="0" collapsed="false">
      <c r="A14" s="0" t="n">
        <v>37.2</v>
      </c>
      <c r="B14" s="0" t="n">
        <f aca="false">A14/50</f>
        <v>0.744</v>
      </c>
      <c r="C14" s="0" t="n">
        <v>300</v>
      </c>
      <c r="D14" s="0" t="n">
        <v>63.79</v>
      </c>
      <c r="E14" s="0" t="n">
        <v>0.29</v>
      </c>
      <c r="G14" s="0" t="n">
        <f aca="false">D14*$B$1/(1E+024)/$E$1</f>
        <v>9.603809200275</v>
      </c>
      <c r="H14" s="0" t="n">
        <f aca="false">E14*$B$1/(1E+024)/$E$1</f>
        <v>0.043660521525</v>
      </c>
    </row>
    <row r="15" customFormat="false" ht="12.8" hidden="false" customHeight="false" outlineLevel="0" collapsed="false">
      <c r="A15" s="0" t="n">
        <v>40.8</v>
      </c>
      <c r="B15" s="0" t="n">
        <f aca="false">A15/50</f>
        <v>0.816</v>
      </c>
      <c r="C15" s="0" t="n">
        <v>300</v>
      </c>
      <c r="D15" s="0" t="n">
        <v>63.14</v>
      </c>
      <c r="E15" s="0" t="n">
        <v>0.28</v>
      </c>
      <c r="G15" s="0" t="n">
        <f aca="false">D15*$B$1/(1E+024)/$E$1</f>
        <v>9.50594941065</v>
      </c>
      <c r="H15" s="0" t="n">
        <f aca="false">E15*$B$1/(1E+024)/$E$1</f>
        <v>0.0421549863</v>
      </c>
    </row>
    <row r="16" customFormat="false" ht="12.8" hidden="false" customHeight="false" outlineLevel="0" collapsed="false">
      <c r="A16" s="0" t="n">
        <v>42</v>
      </c>
      <c r="B16" s="0" t="n">
        <f aca="false">A16/50</f>
        <v>0.84</v>
      </c>
      <c r="C16" s="0" t="n">
        <v>300</v>
      </c>
      <c r="D16" s="0" t="n">
        <v>63.02</v>
      </c>
      <c r="E16" s="0" t="n">
        <v>0.32</v>
      </c>
      <c r="G16" s="0" t="n">
        <f aca="false">D16*$B$1/(1E+024)/$E$1</f>
        <v>9.48788298795</v>
      </c>
      <c r="H16" s="0" t="n">
        <f aca="false">E16*$B$1/(1E+024)/$E$1</f>
        <v>0.0481771272</v>
      </c>
    </row>
    <row r="17" customFormat="false" ht="12.8" hidden="false" customHeight="false" outlineLevel="0" collapsed="false">
      <c r="A17" s="0" t="n">
        <v>43.8</v>
      </c>
      <c r="B17" s="0" t="n">
        <f aca="false">A17/50</f>
        <v>0.876</v>
      </c>
      <c r="C17" s="0" t="n">
        <v>300</v>
      </c>
      <c r="D17" s="0" t="n">
        <v>62.72</v>
      </c>
      <c r="E17" s="0" t="n">
        <v>0.29</v>
      </c>
      <c r="G17" s="0" t="n">
        <f aca="false">D17*$B$1/(1E+024)/$E$1</f>
        <v>9.4427169312</v>
      </c>
      <c r="H17" s="0" t="n">
        <f aca="false">E17*$B$1/(1E+024)/$E$1</f>
        <v>0.043660521525</v>
      </c>
    </row>
    <row r="18" customFormat="false" ht="12.8" hidden="false" customHeight="false" outlineLevel="0" collapsed="false">
      <c r="A18" s="0" t="n">
        <v>45.7</v>
      </c>
      <c r="B18" s="0" t="n">
        <f aca="false">A18/50</f>
        <v>0.914</v>
      </c>
      <c r="C18" s="0" t="n">
        <v>300</v>
      </c>
      <c r="D18" s="0" t="n">
        <v>62.31</v>
      </c>
      <c r="E18" s="0" t="n">
        <v>0.32</v>
      </c>
      <c r="G18" s="0" t="n">
        <f aca="false">D18*$B$1/(1E+024)/$E$1</f>
        <v>9.380989986975</v>
      </c>
      <c r="H18" s="0" t="n">
        <f aca="false">E18*$B$1/(1E+024)/$E$1</f>
        <v>0.0481771272</v>
      </c>
    </row>
    <row r="19" customFormat="false" ht="12.8" hidden="false" customHeight="false" outlineLevel="0" collapsed="false">
      <c r="A19" s="0" t="n">
        <v>47.4</v>
      </c>
      <c r="B19" s="0" t="n">
        <f aca="false">A19/50</f>
        <v>0.948</v>
      </c>
      <c r="C19" s="0" t="n">
        <v>300</v>
      </c>
      <c r="D19" s="0" t="n">
        <v>61.91</v>
      </c>
      <c r="E19" s="0" t="n">
        <v>0.31</v>
      </c>
      <c r="G19" s="0" t="n">
        <f aca="false">D19*$B$1/(1E+024)/$E$1</f>
        <v>9.320768577975</v>
      </c>
      <c r="H19" s="0" t="n">
        <f aca="false">E19*$B$1/(1E+024)/$E$1</f>
        <v>0.046671591975</v>
      </c>
    </row>
    <row r="20" customFormat="false" ht="12.8" hidden="false" customHeight="false" outlineLevel="0" collapsed="false">
      <c r="A20" s="0" t="n">
        <v>49.6</v>
      </c>
      <c r="B20" s="0" t="n">
        <f aca="false">A20/50</f>
        <v>0.992</v>
      </c>
      <c r="C20" s="0" t="n">
        <v>300</v>
      </c>
      <c r="D20" s="0" t="n">
        <v>61.26</v>
      </c>
      <c r="E20" s="0" t="n">
        <v>0.28</v>
      </c>
      <c r="G20" s="0" t="n">
        <f aca="false">D20*$B$1/(1E+024)/$E$1</f>
        <v>9.22290878835</v>
      </c>
      <c r="H20" s="0" t="n">
        <f aca="false">E20*$B$1/(1E+024)/$E$1</f>
        <v>0.0421549863</v>
      </c>
    </row>
    <row r="21" customFormat="false" ht="12.8" hidden="false" customHeight="false" outlineLevel="0" collapsed="false">
      <c r="A21" s="0" t="n">
        <v>51.5</v>
      </c>
      <c r="B21" s="0" t="n">
        <f aca="false">A21/50</f>
        <v>1.03</v>
      </c>
      <c r="C21" s="0" t="n">
        <v>300</v>
      </c>
      <c r="D21" s="0" t="n">
        <v>60.73</v>
      </c>
      <c r="E21" s="0" t="n">
        <v>0.25</v>
      </c>
      <c r="G21" s="0" t="n">
        <f aca="false">D21*$B$1/(1E+024)/$E$1</f>
        <v>9.143115421425</v>
      </c>
      <c r="H21" s="0" t="n">
        <f aca="false">E21*$B$1/(1E+024)/$E$1</f>
        <v>0.037638380625</v>
      </c>
    </row>
    <row r="22" customFormat="false" ht="12.8" hidden="false" customHeight="false" outlineLevel="0" collapsed="false">
      <c r="A22" s="0" t="n">
        <v>53.1</v>
      </c>
      <c r="B22" s="0" t="n">
        <f aca="false">A22/50</f>
        <v>1.062</v>
      </c>
      <c r="C22" s="0" t="n">
        <v>300</v>
      </c>
      <c r="D22" s="0" t="n">
        <v>60.37</v>
      </c>
      <c r="E22" s="0" t="n">
        <v>0.22</v>
      </c>
      <c r="G22" s="0" t="n">
        <f aca="false">D22*$B$1/(1E+024)/$E$1</f>
        <v>9.088916153325</v>
      </c>
      <c r="H22" s="0" t="n">
        <f aca="false">E22*$B$1/(1E+024)/$E$1</f>
        <v>0.03312177495</v>
      </c>
    </row>
    <row r="23" customFormat="false" ht="12.8" hidden="false" customHeight="false" outlineLevel="0" collapsed="false">
      <c r="A23" s="0" t="n">
        <v>54.6</v>
      </c>
      <c r="B23" s="0" t="n">
        <f aca="false">A23/50</f>
        <v>1.092</v>
      </c>
      <c r="C23" s="0" t="n">
        <v>300</v>
      </c>
      <c r="D23" s="0" t="n">
        <v>59.98</v>
      </c>
      <c r="E23" s="0" t="n">
        <v>0.27</v>
      </c>
      <c r="G23" s="0" t="n">
        <f aca="false">D23*$B$1/(1E+024)/$E$1</f>
        <v>9.03020027955</v>
      </c>
      <c r="H23" s="0" t="n">
        <f aca="false">E23*$B$1/(1E+024)/$E$1</f>
        <v>0.040649451075</v>
      </c>
    </row>
    <row r="24" customFormat="false" ht="12.8" hidden="false" customHeight="false" outlineLevel="0" collapsed="false">
      <c r="A24" s="0" t="n">
        <v>56.5</v>
      </c>
      <c r="B24" s="0" t="n">
        <f aca="false">A24/50</f>
        <v>1.13</v>
      </c>
      <c r="C24" s="0" t="n">
        <v>300</v>
      </c>
      <c r="D24" s="0" t="n">
        <v>59.52</v>
      </c>
      <c r="E24" s="0" t="n">
        <v>0.27</v>
      </c>
      <c r="G24" s="0" t="n">
        <f aca="false">D24*$B$1/(1E+024)/$E$1</f>
        <v>8.9609456592</v>
      </c>
      <c r="H24" s="0" t="n">
        <f aca="false">E24*$B$1/(1E+024)/$E$1</f>
        <v>0.040649451075</v>
      </c>
    </row>
    <row r="25" customFormat="false" ht="12.8" hidden="false" customHeight="false" outlineLevel="0" collapsed="false">
      <c r="A25" s="0" t="n">
        <v>58.8</v>
      </c>
      <c r="B25" s="0" t="n">
        <f aca="false">A25/50</f>
        <v>1.176</v>
      </c>
      <c r="C25" s="0" t="n">
        <v>300</v>
      </c>
      <c r="D25" s="0" t="n">
        <v>59.31</v>
      </c>
      <c r="E25" s="0" t="n">
        <v>0.29</v>
      </c>
      <c r="G25" s="0" t="n">
        <f aca="false">D25*$B$1/(1E+024)/$E$1</f>
        <v>8.929329419475</v>
      </c>
      <c r="H25" s="0" t="n">
        <f aca="false">E25*$B$1/(1E+024)/$E$1</f>
        <v>0.043660521525</v>
      </c>
    </row>
    <row r="26" customFormat="false" ht="12.8" hidden="false" customHeight="false" outlineLevel="0" collapsed="false">
      <c r="A26" s="0" t="n">
        <v>62.7</v>
      </c>
      <c r="B26" s="0" t="n">
        <f aca="false">A26/50</f>
        <v>1.254</v>
      </c>
      <c r="C26" s="0" t="n">
        <v>300</v>
      </c>
      <c r="D26" s="0" t="n">
        <v>58.62</v>
      </c>
      <c r="E26" s="0" t="n">
        <v>0.33</v>
      </c>
      <c r="G26" s="0" t="n">
        <f aca="false">D26*$B$1/(1E+024)/$E$1</f>
        <v>8.82544748895</v>
      </c>
      <c r="H26" s="0" t="n">
        <f aca="false">E26*$B$1/(1E+024)/$E$1</f>
        <v>0.049682662425</v>
      </c>
    </row>
    <row r="27" customFormat="false" ht="12.8" hidden="false" customHeight="false" outlineLevel="0" collapsed="false">
      <c r="A27" s="0" t="n">
        <v>63.9</v>
      </c>
      <c r="B27" s="0" t="n">
        <f aca="false">A27/50</f>
        <v>1.278</v>
      </c>
      <c r="C27" s="0" t="n">
        <v>300</v>
      </c>
      <c r="D27" s="0" t="n">
        <v>58.51</v>
      </c>
      <c r="E27" s="0" t="n">
        <v>0.41</v>
      </c>
      <c r="G27" s="0" t="n">
        <f aca="false">D27*$B$1/(1E+024)/$E$1</f>
        <v>8.808886601475</v>
      </c>
      <c r="H27" s="0" t="n">
        <f aca="false">E27*$B$1/(1E+024)/$E$1</f>
        <v>0.061726944225</v>
      </c>
    </row>
    <row r="28" customFormat="false" ht="12.8" hidden="false" customHeight="false" outlineLevel="0" collapsed="false">
      <c r="A28" s="0" t="n">
        <v>64.7</v>
      </c>
      <c r="B28" s="0" t="n">
        <f aca="false">A28/50</f>
        <v>1.294</v>
      </c>
      <c r="C28" s="0" t="n">
        <v>300</v>
      </c>
      <c r="D28" s="0" t="n">
        <v>58.39</v>
      </c>
      <c r="E28" s="0" t="n">
        <v>0.23</v>
      </c>
      <c r="G28" s="0" t="n">
        <f aca="false">D28*$B$1/(1E+024)/$E$1</f>
        <v>8.790820178775</v>
      </c>
      <c r="H28" s="0" t="n">
        <f aca="false">E28*$B$1/(1E+024)/$E$1</f>
        <v>0.034627310175</v>
      </c>
    </row>
    <row r="29" customFormat="false" ht="12.8" hidden="false" customHeight="false" outlineLevel="0" collapsed="false">
      <c r="A29" s="0" t="n">
        <v>69.1</v>
      </c>
      <c r="B29" s="0" t="n">
        <f aca="false">A29/50</f>
        <v>1.382</v>
      </c>
      <c r="C29" s="0" t="n">
        <v>300</v>
      </c>
      <c r="D29" s="0" t="n">
        <v>57.62</v>
      </c>
      <c r="E29" s="0" t="n">
        <v>0.31</v>
      </c>
      <c r="G29" s="0" t="n">
        <f aca="false">D29*$B$1/(1E+024)/$E$1</f>
        <v>8.67489396645</v>
      </c>
      <c r="H29" s="0" t="n">
        <f aca="false">E29*$B$1/(1E+024)/$E$1</f>
        <v>0.046671591975</v>
      </c>
    </row>
    <row r="30" customFormat="false" ht="12.8" hidden="false" customHeight="false" outlineLevel="0" collapsed="false">
      <c r="A30" s="0" t="n">
        <v>70.1</v>
      </c>
      <c r="B30" s="0" t="n">
        <f aca="false">A30/50</f>
        <v>1.402</v>
      </c>
      <c r="C30" s="0" t="n">
        <v>300</v>
      </c>
      <c r="D30" s="0" t="n">
        <v>57.3</v>
      </c>
      <c r="E30" s="0" t="n">
        <v>0.16</v>
      </c>
      <c r="G30" s="0" t="n">
        <f aca="false">D30*$B$1/(1E+024)/$E$1</f>
        <v>8.62671683925</v>
      </c>
      <c r="H30" s="0" t="n">
        <f aca="false">E30*$B$1/(1E+024)/$E$1</f>
        <v>0.0240885636</v>
      </c>
    </row>
    <row r="31" customFormat="false" ht="12.8" hidden="false" customHeight="false" outlineLevel="0" collapsed="false">
      <c r="A31" s="0" t="n">
        <v>74.3</v>
      </c>
      <c r="B31" s="0" t="n">
        <f aca="false">A31/50</f>
        <v>1.486</v>
      </c>
      <c r="C31" s="0" t="n">
        <v>300</v>
      </c>
      <c r="D31" s="0" t="n">
        <v>56.75</v>
      </c>
      <c r="E31" s="0" t="n">
        <v>0.19</v>
      </c>
      <c r="G31" s="0" t="n">
        <f aca="false">D31*$B$1/(1E+024)/$E$1</f>
        <v>8.543912401875</v>
      </c>
      <c r="H31" s="0" t="n">
        <f aca="false">E31*$B$1/(1E+024)/$E$1</f>
        <v>0.028605169275</v>
      </c>
    </row>
    <row r="32" customFormat="false" ht="12.8" hidden="false" customHeight="false" outlineLevel="0" collapsed="false">
      <c r="A32" s="0" t="n">
        <v>77.4</v>
      </c>
      <c r="B32" s="0" t="n">
        <f aca="false">A32/50</f>
        <v>1.548</v>
      </c>
      <c r="C32" s="0" t="n">
        <v>300</v>
      </c>
      <c r="D32" s="0" t="n">
        <v>56.26</v>
      </c>
      <c r="E32" s="0" t="n">
        <v>0.17</v>
      </c>
      <c r="G32" s="0" t="n">
        <f aca="false">D32*$B$1/(1E+024)/$E$1</f>
        <v>8.47014117585</v>
      </c>
      <c r="H32" s="0" t="n">
        <f aca="false">E32*$B$1/(1E+024)/$E$1</f>
        <v>0.025594098825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1" t="n">
        <v>6.0221409E+023</v>
      </c>
      <c r="C1" s="1"/>
      <c r="D1" s="0" t="s">
        <v>1</v>
      </c>
      <c r="E1" s="0" t="n">
        <v>4</v>
      </c>
    </row>
    <row r="3" customFormat="false" ht="12.8" hidden="false" customHeight="false" outlineLevel="0" collapsed="false">
      <c r="A3" s="0" t="s">
        <v>10</v>
      </c>
      <c r="B3" s="0" t="s">
        <v>11</v>
      </c>
      <c r="C3" s="0" t="s">
        <v>12</v>
      </c>
      <c r="D3" s="0" t="s">
        <v>5</v>
      </c>
      <c r="E3" s="0" t="s">
        <v>6</v>
      </c>
      <c r="F3" s="0" t="s">
        <v>13</v>
      </c>
      <c r="G3" s="0" t="s">
        <v>8</v>
      </c>
      <c r="I3" s="0" t="s">
        <v>9</v>
      </c>
    </row>
    <row r="4" customFormat="false" ht="12.8" hidden="false" customHeight="false" outlineLevel="0" collapsed="false">
      <c r="A4" s="2" t="n">
        <v>0.0001</v>
      </c>
      <c r="B4" s="2" t="n">
        <v>1E-006</v>
      </c>
      <c r="C4" s="0" t="n">
        <v>300</v>
      </c>
      <c r="D4" s="0" t="n">
        <v>77.79</v>
      </c>
      <c r="E4" s="0" t="n">
        <v>0.3</v>
      </c>
      <c r="F4" s="0" t="n">
        <v>4.383</v>
      </c>
      <c r="G4" s="0" t="n">
        <v>0.017</v>
      </c>
      <c r="I4" s="0" t="n">
        <f aca="false">D4*$B$1/(1E+024)/$E$1</f>
        <v>11.711558515275</v>
      </c>
      <c r="J4" s="0" t="n">
        <f aca="false">E4*$B$1/(1E+024)/$E$1</f>
        <v>0.04516605675</v>
      </c>
    </row>
    <row r="5" customFormat="false" ht="12.8" hidden="false" customHeight="false" outlineLevel="0" collapsed="false">
      <c r="A5" s="0" t="n">
        <v>5</v>
      </c>
      <c r="B5" s="0" t="n">
        <v>0.1</v>
      </c>
      <c r="C5" s="0" t="n">
        <v>300</v>
      </c>
      <c r="D5" s="0" t="n">
        <v>74.43</v>
      </c>
      <c r="E5" s="0" t="n">
        <v>0.36</v>
      </c>
      <c r="F5" s="0" t="n">
        <v>4.581</v>
      </c>
      <c r="G5" s="0" t="n">
        <v>0.023</v>
      </c>
      <c r="I5" s="0" t="n">
        <f aca="false">D5*$B$1/(1E+024)/$E$1</f>
        <v>11.205698679675</v>
      </c>
      <c r="J5" s="0" t="n">
        <f aca="false">E5*$B$1/(1E+024)/$E$1</f>
        <v>0.0541992681</v>
      </c>
    </row>
    <row r="6" customFormat="false" ht="12.8" hidden="false" customHeight="false" outlineLevel="0" collapsed="false">
      <c r="A6" s="0" t="n">
        <v>9.7</v>
      </c>
      <c r="B6" s="0" t="n">
        <v>0.3</v>
      </c>
      <c r="C6" s="0" t="n">
        <v>300</v>
      </c>
      <c r="D6" s="0" t="n">
        <v>72.75</v>
      </c>
      <c r="E6" s="0" t="n">
        <v>0.36</v>
      </c>
      <c r="F6" s="0" t="n">
        <v>4.686</v>
      </c>
      <c r="G6" s="0" t="n">
        <v>0.024</v>
      </c>
      <c r="I6" s="0" t="n">
        <f aca="false">D6*$B$1/(1E+024)/$E$1</f>
        <v>10.952768761875</v>
      </c>
      <c r="J6" s="0" t="n">
        <f aca="false">E6*$B$1/(1E+024)/$E$1</f>
        <v>0.0541992681</v>
      </c>
    </row>
    <row r="7" customFormat="false" ht="12.8" hidden="false" customHeight="false" outlineLevel="0" collapsed="false">
      <c r="A7" s="0" t="n">
        <v>12.2</v>
      </c>
      <c r="B7" s="0" t="n">
        <v>0.1</v>
      </c>
      <c r="C7" s="0" t="n">
        <v>300</v>
      </c>
      <c r="D7" s="0" t="n">
        <v>72.25</v>
      </c>
      <c r="E7" s="0" t="n">
        <v>0.35</v>
      </c>
      <c r="F7" s="0" t="n">
        <v>4.719</v>
      </c>
      <c r="G7" s="0" t="n">
        <v>0.024</v>
      </c>
      <c r="I7" s="0" t="n">
        <f aca="false">D7*$B$1/(1E+024)/$E$1</f>
        <v>10.877492000625</v>
      </c>
      <c r="J7" s="0" t="n">
        <f aca="false">E7*$B$1/(1E+024)/$E$1</f>
        <v>0.052693732875</v>
      </c>
    </row>
    <row r="8" customFormat="false" ht="12.8" hidden="false" customHeight="false" outlineLevel="0" collapsed="false">
      <c r="A8" s="0" t="n">
        <v>14.9</v>
      </c>
      <c r="B8" s="0" t="n">
        <v>0.1</v>
      </c>
      <c r="C8" s="0" t="n">
        <v>300</v>
      </c>
      <c r="D8" s="0" t="n">
        <v>71.14</v>
      </c>
      <c r="E8" s="0" t="n">
        <v>0.35</v>
      </c>
      <c r="F8" s="0" t="n">
        <v>4.793</v>
      </c>
      <c r="G8" s="0" t="n">
        <v>0.024</v>
      </c>
      <c r="I8" s="0" t="n">
        <f aca="false">D8*$B$1/(1E+024)/$E$1</f>
        <v>10.71037759065</v>
      </c>
      <c r="J8" s="0" t="n">
        <f aca="false">E8*$B$1/(1E+024)/$E$1</f>
        <v>0.052693732875</v>
      </c>
    </row>
    <row r="9" customFormat="false" ht="12.8" hidden="false" customHeight="false" outlineLevel="0" collapsed="false">
      <c r="A9" s="0" t="n">
        <v>18.7</v>
      </c>
      <c r="B9" s="0" t="n">
        <v>1.6</v>
      </c>
      <c r="C9" s="0" t="n">
        <v>300</v>
      </c>
      <c r="D9" s="0" t="n">
        <v>70.36</v>
      </c>
      <c r="E9" s="0" t="n">
        <v>0.35</v>
      </c>
      <c r="F9" s="0" t="n">
        <v>4.846</v>
      </c>
      <c r="G9" s="0" t="n">
        <v>0.024</v>
      </c>
      <c r="I9" s="0" t="n">
        <f aca="false">D9*$B$1/(1E+024)/$E$1</f>
        <v>10.5929458431</v>
      </c>
      <c r="J9" s="0" t="n">
        <f aca="false">E9*$B$1/(1E+024)/$E$1</f>
        <v>0.052693732875</v>
      </c>
    </row>
    <row r="10" customFormat="false" ht="12.8" hidden="false" customHeight="false" outlineLevel="0" collapsed="false">
      <c r="A10" s="0" t="n">
        <v>20.1</v>
      </c>
      <c r="B10" s="0" t="n">
        <v>0.1</v>
      </c>
      <c r="C10" s="0" t="n">
        <v>300</v>
      </c>
      <c r="D10" s="0" t="n">
        <v>69.69</v>
      </c>
      <c r="E10" s="0" t="n">
        <v>0.35</v>
      </c>
      <c r="F10" s="0" t="n">
        <v>4.892</v>
      </c>
      <c r="G10" s="0" t="n">
        <v>0.025</v>
      </c>
      <c r="I10" s="0" t="n">
        <f aca="false">D10*$B$1/(1E+024)/$E$1</f>
        <v>10.492074983025</v>
      </c>
      <c r="J10" s="0" t="n">
        <f aca="false">E10*$B$1/(1E+024)/$E$1</f>
        <v>0.052693732875</v>
      </c>
    </row>
    <row r="11" customFormat="false" ht="12.8" hidden="false" customHeight="false" outlineLevel="0" collapsed="false">
      <c r="A11" s="0" t="n">
        <v>23.3</v>
      </c>
      <c r="B11" s="0" t="n">
        <v>0.1</v>
      </c>
      <c r="C11" s="0" t="n">
        <v>300</v>
      </c>
      <c r="D11" s="0" t="n">
        <v>69.24</v>
      </c>
      <c r="E11" s="0" t="n">
        <v>0.34</v>
      </c>
      <c r="F11" s="0" t="n">
        <v>4.924</v>
      </c>
      <c r="G11" s="0" t="n">
        <v>0.025</v>
      </c>
      <c r="I11" s="0" t="n">
        <f aca="false">D11*$B$1/(1E+024)/$E$1</f>
        <v>10.4243258979</v>
      </c>
      <c r="J11" s="0" t="n">
        <f aca="false">E11*$B$1/(1E+024)/$E$1</f>
        <v>0.05118819765</v>
      </c>
    </row>
    <row r="12" customFormat="false" ht="12.8" hidden="false" customHeight="false" outlineLevel="0" collapsed="false">
      <c r="A12" s="0" t="n">
        <v>27.2</v>
      </c>
      <c r="B12" s="0" t="n">
        <v>0.2</v>
      </c>
      <c r="C12" s="0" t="n">
        <v>300</v>
      </c>
      <c r="D12" s="0" t="n">
        <v>68.07</v>
      </c>
      <c r="E12" s="0" t="n">
        <v>0.34</v>
      </c>
      <c r="F12" s="0" t="n">
        <v>5.009</v>
      </c>
      <c r="G12" s="0" t="n">
        <v>0.025</v>
      </c>
      <c r="I12" s="0" t="n">
        <f aca="false">D12*$B$1/(1E+024)/$E$1</f>
        <v>10.248178276575</v>
      </c>
      <c r="J12" s="0" t="n">
        <f aca="false">E12*$B$1/(1E+024)/$E$1</f>
        <v>0.05118819765</v>
      </c>
    </row>
    <row r="13" customFormat="false" ht="12.8" hidden="false" customHeight="false" outlineLevel="0" collapsed="false">
      <c r="A13" s="0" t="n">
        <v>29.8</v>
      </c>
      <c r="B13" s="0" t="n">
        <v>0.3</v>
      </c>
      <c r="C13" s="0" t="n">
        <v>300</v>
      </c>
      <c r="D13" s="0" t="n">
        <v>67.15</v>
      </c>
      <c r="E13" s="0" t="n">
        <v>0.33</v>
      </c>
      <c r="F13" s="0" t="n">
        <v>5.078</v>
      </c>
      <c r="G13" s="0" t="n">
        <v>0.026</v>
      </c>
      <c r="I13" s="0" t="n">
        <f aca="false">D13*$B$1/(1E+024)/$E$1</f>
        <v>10.109669035875</v>
      </c>
      <c r="J13" s="0" t="n">
        <f aca="false">E13*$B$1/(1E+024)/$E$1</f>
        <v>0.049682662425</v>
      </c>
    </row>
    <row r="14" customFormat="false" ht="12.8" hidden="false" customHeight="false" outlineLevel="0" collapsed="false">
      <c r="A14" s="0" t="n">
        <v>32</v>
      </c>
      <c r="B14" s="0" t="n">
        <v>0.1</v>
      </c>
      <c r="C14" s="0" t="n">
        <v>300</v>
      </c>
      <c r="D14" s="0" t="n">
        <v>66.63</v>
      </c>
      <c r="E14" s="0" t="n">
        <v>0.33</v>
      </c>
      <c r="F14" s="0" t="n">
        <v>5.117</v>
      </c>
      <c r="G14" s="0" t="n">
        <v>0.026</v>
      </c>
      <c r="I14" s="0" t="n">
        <f aca="false">D14*$B$1/(1E+024)/$E$1</f>
        <v>10.031381204175</v>
      </c>
      <c r="J14" s="0" t="n">
        <f aca="false">E14*$B$1/(1E+024)/$E$1</f>
        <v>0.049682662425</v>
      </c>
    </row>
    <row r="15" customFormat="false" ht="12.8" hidden="false" customHeight="false" outlineLevel="0" collapsed="false">
      <c r="A15" s="0" t="n">
        <v>35</v>
      </c>
      <c r="B15" s="0" t="n">
        <v>0.2</v>
      </c>
      <c r="C15" s="0" t="n">
        <v>300</v>
      </c>
      <c r="D15" s="0" t="n">
        <v>65.78</v>
      </c>
      <c r="E15" s="0" t="n">
        <v>0.32</v>
      </c>
      <c r="F15" s="0" t="n">
        <v>5.183</v>
      </c>
      <c r="G15" s="0" t="n">
        <v>0.026</v>
      </c>
      <c r="I15" s="0" t="n">
        <f aca="false">D15*$B$1/(1E+024)/$E$1</f>
        <v>9.90341071005</v>
      </c>
      <c r="J15" s="0" t="n">
        <f aca="false">E15*$B$1/(1E+024)/$E$1</f>
        <v>0.0481771272</v>
      </c>
    </row>
    <row r="16" customFormat="false" ht="12.8" hidden="false" customHeight="false" outlineLevel="0" collapsed="false">
      <c r="A16" s="0" t="n">
        <v>38.7</v>
      </c>
      <c r="B16" s="0" t="n">
        <v>0.2</v>
      </c>
      <c r="C16" s="0" t="n">
        <v>300</v>
      </c>
      <c r="D16" s="0" t="n">
        <v>65.11</v>
      </c>
      <c r="E16" s="0" t="n">
        <v>0.46</v>
      </c>
      <c r="F16" s="0" t="n">
        <v>5.236</v>
      </c>
      <c r="G16" s="0" t="n">
        <v>0.037</v>
      </c>
      <c r="I16" s="0" t="n">
        <f aca="false">D16*$B$1/(1E+024)/$E$1</f>
        <v>9.802539849975</v>
      </c>
      <c r="J16" s="0" t="n">
        <f aca="false">E16*$B$1/(1E+024)/$E$1</f>
        <v>0.06925462035</v>
      </c>
    </row>
    <row r="17" customFormat="false" ht="12.8" hidden="false" customHeight="false" outlineLevel="0" collapsed="false">
      <c r="A17" s="0" t="n">
        <v>44.3</v>
      </c>
      <c r="B17" s="0" t="n">
        <v>0.2</v>
      </c>
      <c r="C17" s="0" t="n">
        <v>300</v>
      </c>
      <c r="D17" s="0" t="n">
        <v>63.86</v>
      </c>
      <c r="E17" s="0" t="n">
        <v>0.32</v>
      </c>
      <c r="F17" s="0" t="n">
        <v>5.339</v>
      </c>
      <c r="G17" s="0" t="n">
        <v>0.027</v>
      </c>
      <c r="I17" s="0" t="n">
        <f aca="false">D17*$B$1/(1E+024)/$E$1</f>
        <v>9.61434794685</v>
      </c>
      <c r="J17" s="0" t="n">
        <f aca="false">E17*$B$1/(1E+024)/$E$1</f>
        <v>0.0481771272</v>
      </c>
    </row>
    <row r="18" customFormat="false" ht="12.8" hidden="false" customHeight="false" outlineLevel="0" collapsed="false">
      <c r="A18" s="0" t="n">
        <v>49.3</v>
      </c>
      <c r="B18" s="0" t="n">
        <v>0.2</v>
      </c>
      <c r="C18" s="0" t="n">
        <v>300</v>
      </c>
      <c r="D18" s="0" t="n">
        <v>62.86</v>
      </c>
      <c r="E18" s="0" t="n">
        <v>0.31</v>
      </c>
      <c r="F18" s="0" t="n">
        <v>5.424</v>
      </c>
      <c r="G18" s="0" t="n">
        <v>0.027</v>
      </c>
      <c r="I18" s="0" t="n">
        <f aca="false">D18*$B$1/(1E+024)/$E$1</f>
        <v>9.46379442435</v>
      </c>
      <c r="J18" s="0" t="n">
        <f aca="false">E18*$B$1/(1E+024)/$E$1</f>
        <v>0.046671591975</v>
      </c>
    </row>
    <row r="19" customFormat="false" ht="12.8" hidden="false" customHeight="false" outlineLevel="0" collapsed="false">
      <c r="A19" s="0" t="n">
        <v>53.2</v>
      </c>
      <c r="B19" s="0" t="n">
        <v>0.7</v>
      </c>
      <c r="C19" s="0" t="n">
        <v>300</v>
      </c>
      <c r="D19" s="0" t="n">
        <v>61.99</v>
      </c>
      <c r="E19" s="0" t="n">
        <v>0.31</v>
      </c>
      <c r="F19" s="0" t="n">
        <v>5.5</v>
      </c>
      <c r="G19" s="0" t="n">
        <v>0.028</v>
      </c>
      <c r="I19" s="0" t="n">
        <f aca="false">D19*$B$1/(1E+024)/$E$1</f>
        <v>9.332812859775</v>
      </c>
      <c r="J19" s="0" t="n">
        <f aca="false">E19*$B$1/(1E+024)/$E$1</f>
        <v>0.046671591975</v>
      </c>
    </row>
    <row r="20" customFormat="false" ht="12.8" hidden="false" customHeight="false" outlineLevel="0" collapsed="false">
      <c r="A20" s="0" t="n">
        <v>57.3</v>
      </c>
      <c r="B20" s="0" t="n">
        <v>0.7</v>
      </c>
      <c r="C20" s="0" t="n">
        <v>300</v>
      </c>
      <c r="D20" s="0" t="n">
        <v>61.12</v>
      </c>
      <c r="E20" s="0" t="n">
        <v>0.31</v>
      </c>
      <c r="F20" s="0" t="n">
        <v>5.578</v>
      </c>
      <c r="G20" s="0" t="n">
        <v>0.028</v>
      </c>
      <c r="I20" s="0" t="n">
        <f aca="false">D20*$B$1/(1E+024)/$E$1</f>
        <v>9.2018312952</v>
      </c>
      <c r="J20" s="0" t="n">
        <f aca="false">E20*$B$1/(1E+024)/$E$1</f>
        <v>0.046671591975</v>
      </c>
    </row>
    <row r="21" customFormat="false" ht="12.8" hidden="false" customHeight="false" outlineLevel="0" collapsed="false">
      <c r="A21" s="0" t="n">
        <v>61.4</v>
      </c>
      <c r="B21" s="0" t="n">
        <v>0.3</v>
      </c>
      <c r="C21" s="0" t="n">
        <v>300</v>
      </c>
      <c r="D21" s="0" t="n">
        <v>59.88</v>
      </c>
      <c r="E21" s="0" t="n">
        <v>0.3</v>
      </c>
      <c r="F21" s="0" t="n">
        <v>5.694</v>
      </c>
      <c r="G21" s="0" t="n">
        <v>0.029</v>
      </c>
      <c r="I21" s="0" t="n">
        <f aca="false">D21*$B$1/(1E+024)/$E$1</f>
        <v>9.0151449273</v>
      </c>
      <c r="J21" s="0" t="n">
        <f aca="false">E21*$B$1/(1E+024)/$E$1</f>
        <v>0.04516605675</v>
      </c>
    </row>
    <row r="22" customFormat="false" ht="12.8" hidden="false" customHeight="false" outlineLevel="0" collapsed="false">
      <c r="A22" s="0" t="n">
        <v>64.8</v>
      </c>
      <c r="B22" s="0" t="n">
        <v>0.2</v>
      </c>
      <c r="C22" s="0" t="n">
        <v>300</v>
      </c>
      <c r="D22" s="0" t="n">
        <v>59.34</v>
      </c>
      <c r="E22" s="0" t="n">
        <v>0.3</v>
      </c>
      <c r="F22" s="0" t="n">
        <v>5.745</v>
      </c>
      <c r="G22" s="0" t="n">
        <v>0.029</v>
      </c>
      <c r="I22" s="0" t="n">
        <f aca="false">D22*$B$1/(1E+024)/$E$1</f>
        <v>8.93384602515</v>
      </c>
      <c r="J22" s="0" t="n">
        <f aca="false">E22*$B$1/(1E+024)/$E$1</f>
        <v>0.04516605675</v>
      </c>
    </row>
    <row r="23" customFormat="false" ht="12.8" hidden="false" customHeight="false" outlineLevel="0" collapsed="false">
      <c r="A23" s="0" t="n">
        <v>67.5</v>
      </c>
      <c r="B23" s="0" t="n">
        <v>0.3</v>
      </c>
      <c r="C23" s="0" t="n">
        <v>300</v>
      </c>
      <c r="D23" s="0" t="n">
        <v>58.57</v>
      </c>
      <c r="E23" s="0" t="n">
        <v>0.29</v>
      </c>
      <c r="F23" s="0" t="n">
        <v>5.821</v>
      </c>
      <c r="G23" s="0" t="n">
        <v>0.029</v>
      </c>
      <c r="I23" s="0" t="n">
        <f aca="false">D23*$B$1/(1E+024)/$E$1</f>
        <v>8.817919812825</v>
      </c>
      <c r="J23" s="0" t="n">
        <f aca="false">E23*$B$1/(1E+024)/$E$1</f>
        <v>0.043660521525</v>
      </c>
    </row>
    <row r="24" customFormat="false" ht="12.8" hidden="false" customHeight="false" outlineLevel="0" collapsed="false">
      <c r="A24" s="0" t="n">
        <v>70.1</v>
      </c>
      <c r="B24" s="0" t="n">
        <v>0.3</v>
      </c>
      <c r="C24" s="0" t="n">
        <v>300</v>
      </c>
      <c r="D24" s="0" t="n">
        <v>58.35</v>
      </c>
      <c r="E24" s="0" t="n">
        <v>0.29</v>
      </c>
      <c r="F24" s="0" t="n">
        <v>5.843</v>
      </c>
      <c r="G24" s="0" t="n">
        <v>0.03</v>
      </c>
      <c r="I24" s="0" t="n">
        <f aca="false">D24*$B$1/(1E+024)/$E$1</f>
        <v>8.784798037875</v>
      </c>
      <c r="J24" s="0" t="n">
        <f aca="false">E24*$B$1/(1E+024)/$E$1</f>
        <v>0.043660521525</v>
      </c>
    </row>
    <row r="25" customFormat="false" ht="12.8" hidden="false" customHeight="false" outlineLevel="0" collapsed="false">
      <c r="A25" s="0" t="n">
        <v>72.5</v>
      </c>
      <c r="B25" s="0" t="n">
        <v>0.3</v>
      </c>
      <c r="C25" s="0" t="n">
        <v>300</v>
      </c>
      <c r="D25" s="0" t="n">
        <v>57.36</v>
      </c>
      <c r="E25" s="0" t="n">
        <v>0.29</v>
      </c>
      <c r="F25" s="0" t="n">
        <v>5.943</v>
      </c>
      <c r="G25" s="0" t="n">
        <v>0.03</v>
      </c>
      <c r="I25" s="0" t="n">
        <f aca="false">D25*$B$1/(1E+024)/$E$1</f>
        <v>8.6357500506</v>
      </c>
      <c r="J25" s="0" t="n">
        <f aca="false">E25*$B$1/(1E+024)/$E$1</f>
        <v>0.043660521525</v>
      </c>
    </row>
    <row r="26" customFormat="false" ht="12.8" hidden="false" customHeight="false" outlineLevel="0" collapsed="false">
      <c r="A26" s="0" t="n">
        <v>75.1</v>
      </c>
      <c r="B26" s="0" t="n">
        <v>0.7</v>
      </c>
      <c r="C26" s="0" t="n">
        <v>300</v>
      </c>
      <c r="D26" s="0" t="n">
        <v>57.03</v>
      </c>
      <c r="E26" s="0" t="n">
        <v>0.29</v>
      </c>
      <c r="F26" s="0" t="n">
        <v>5.978</v>
      </c>
      <c r="G26" s="0" t="n">
        <v>0.03</v>
      </c>
      <c r="I26" s="0" t="n">
        <f aca="false">D26*$B$1/(1E+024)/$E$1</f>
        <v>8.586067388175</v>
      </c>
      <c r="J26" s="0" t="n">
        <f aca="false">E26*$B$1/(1E+024)/$E$1</f>
        <v>0.043660521525</v>
      </c>
    </row>
    <row r="27" customFormat="false" ht="12.8" hidden="false" customHeight="false" outlineLevel="0" collapsed="false">
      <c r="A27" s="0" t="n">
        <v>78.1</v>
      </c>
      <c r="B27" s="0" t="n">
        <v>0.3</v>
      </c>
      <c r="C27" s="0" t="n">
        <v>300</v>
      </c>
      <c r="D27" s="0" t="n">
        <v>56.58</v>
      </c>
      <c r="E27" s="0" t="n">
        <v>0.29</v>
      </c>
      <c r="F27" s="0" t="n">
        <v>6.025</v>
      </c>
      <c r="G27" s="0" t="n">
        <v>0.03</v>
      </c>
      <c r="I27" s="0" t="n">
        <f aca="false">D27*$B$1/(1E+024)/$E$1</f>
        <v>8.51831830305</v>
      </c>
      <c r="J27" s="0" t="n">
        <f aca="false">E27*$B$1/(1E+024)/$E$1</f>
        <v>0.043660521525</v>
      </c>
    </row>
    <row r="28" customFormat="false" ht="12.8" hidden="false" customHeight="false" outlineLevel="0" collapsed="false">
      <c r="A28" s="0" t="n">
        <v>80.3</v>
      </c>
      <c r="B28" s="0" t="n">
        <v>0.4</v>
      </c>
      <c r="C28" s="0" t="n">
        <v>300</v>
      </c>
      <c r="D28" s="0" t="n">
        <v>56.23</v>
      </c>
      <c r="E28" s="0" t="n">
        <v>0.28</v>
      </c>
      <c r="F28" s="0" t="n">
        <v>6.064</v>
      </c>
      <c r="G28" s="0" t="n">
        <v>0.031</v>
      </c>
      <c r="I28" s="0" t="n">
        <f aca="false">D28*$B$1/(1E+024)/$E$1</f>
        <v>8.465624570175</v>
      </c>
      <c r="J28" s="0" t="n">
        <f aca="false">E28*$B$1/(1E+024)/$E$1</f>
        <v>0.0421549863</v>
      </c>
    </row>
    <row r="29" customFormat="false" ht="12.8" hidden="false" customHeight="false" outlineLevel="0" collapsed="false">
      <c r="A29" s="0" t="n">
        <v>82.2</v>
      </c>
      <c r="B29" s="0" t="n">
        <v>0.7</v>
      </c>
      <c r="C29" s="0" t="n">
        <v>300</v>
      </c>
      <c r="D29" s="0" t="n">
        <v>55.84</v>
      </c>
      <c r="E29" s="0" t="n">
        <v>0.28</v>
      </c>
      <c r="F29" s="0" t="n">
        <v>6.106</v>
      </c>
      <c r="G29" s="0" t="n">
        <v>0.031</v>
      </c>
      <c r="I29" s="0" t="n">
        <f aca="false">D29*$B$1/(1E+024)/$E$1</f>
        <v>8.4069086964</v>
      </c>
      <c r="J29" s="0" t="n">
        <f aca="false">E29*$B$1/(1E+024)/$E$1</f>
        <v>0.0421549863</v>
      </c>
    </row>
    <row r="30" customFormat="false" ht="12.8" hidden="false" customHeight="false" outlineLevel="0" collapsed="false">
      <c r="A30" s="0" t="n">
        <v>85.2</v>
      </c>
      <c r="B30" s="0" t="n">
        <v>0.4</v>
      </c>
      <c r="C30" s="0" t="n">
        <v>300</v>
      </c>
      <c r="D30" s="0" t="n">
        <v>55.6</v>
      </c>
      <c r="E30" s="0" t="n">
        <v>0.28</v>
      </c>
      <c r="F30" s="0" t="n">
        <v>6.132</v>
      </c>
      <c r="G30" s="0" t="n">
        <v>0.031</v>
      </c>
      <c r="I30" s="0" t="n">
        <f aca="false">D30*$B$1/(1E+024)/$E$1</f>
        <v>8.370775851</v>
      </c>
      <c r="J30" s="0" t="n">
        <f aca="false">E30*$B$1/(1E+024)/$E$1</f>
        <v>0.0421549863</v>
      </c>
    </row>
    <row r="31" customFormat="false" ht="12.8" hidden="false" customHeight="false" outlineLevel="0" collapsed="false">
      <c r="A31" s="0" t="n">
        <v>87.6</v>
      </c>
      <c r="B31" s="0" t="n">
        <v>0.3</v>
      </c>
      <c r="C31" s="0" t="n">
        <v>300</v>
      </c>
      <c r="D31" s="0" t="n">
        <v>55.17</v>
      </c>
      <c r="E31" s="0" t="n">
        <v>0.27</v>
      </c>
      <c r="F31" s="0" t="n">
        <v>6.18</v>
      </c>
      <c r="G31" s="0" t="n">
        <v>0.031</v>
      </c>
      <c r="I31" s="0" t="n">
        <f aca="false">D31*$B$1/(1E+024)/$E$1</f>
        <v>8.306037836325</v>
      </c>
      <c r="J31" s="0" t="n">
        <f aca="false">E31*$B$1/(1E+024)/$E$1</f>
        <v>0.040649451075</v>
      </c>
    </row>
    <row r="32" customFormat="false" ht="12.8" hidden="false" customHeight="false" outlineLevel="0" collapsed="false">
      <c r="A32" s="0" t="n">
        <v>90.6</v>
      </c>
      <c r="B32" s="0" t="n">
        <v>0.4</v>
      </c>
      <c r="C32" s="0" t="n">
        <v>300</v>
      </c>
      <c r="D32" s="0" t="n">
        <v>54.84</v>
      </c>
      <c r="E32" s="0" t="n">
        <v>0.27</v>
      </c>
      <c r="F32" s="0" t="n">
        <v>6.217</v>
      </c>
      <c r="G32" s="0" t="n">
        <v>0.031</v>
      </c>
      <c r="I32" s="0" t="n">
        <f aca="false">D32*$B$1/(1E+024)/$E$1</f>
        <v>8.2563551739</v>
      </c>
      <c r="J32" s="0" t="n">
        <f aca="false">E32*$B$1/(1E+024)/$E$1</f>
        <v>0.040649451075</v>
      </c>
    </row>
    <row r="33" customFormat="false" ht="12.8" hidden="false" customHeight="false" outlineLevel="0" collapsed="false">
      <c r="A33" s="0" t="n">
        <v>95.4</v>
      </c>
      <c r="B33" s="0" t="n">
        <v>1</v>
      </c>
      <c r="C33" s="0" t="n">
        <v>300</v>
      </c>
      <c r="D33" s="0" t="n">
        <v>54.68</v>
      </c>
      <c r="E33" s="0" t="n">
        <v>0.27</v>
      </c>
      <c r="F33" s="0" t="n">
        <v>6.235</v>
      </c>
      <c r="G33" s="0" t="n">
        <v>0.032</v>
      </c>
      <c r="I33" s="0" t="n">
        <f aca="false">D33*$B$1/(1E+024)/$E$1</f>
        <v>8.2322666103</v>
      </c>
      <c r="J33" s="0" t="n">
        <f aca="false">E33*$B$1/(1E+024)/$E$1</f>
        <v>0.040649451075</v>
      </c>
    </row>
    <row r="34" customFormat="false" ht="12.8" hidden="false" customHeight="false" outlineLevel="0" collapsed="false">
      <c r="A34" s="0" t="n">
        <v>101.8</v>
      </c>
      <c r="B34" s="0" t="n">
        <v>0.4</v>
      </c>
      <c r="C34" s="0" t="n">
        <v>300</v>
      </c>
      <c r="D34" s="0" t="n">
        <v>53.85</v>
      </c>
      <c r="E34" s="0" t="n">
        <v>0.27</v>
      </c>
      <c r="F34" s="0" t="n">
        <v>6.331</v>
      </c>
      <c r="G34" s="0" t="n">
        <v>0.032</v>
      </c>
      <c r="I34" s="0" t="n">
        <f aca="false">D34*$B$1/(1E+024)/$E$1</f>
        <v>8.107307186625</v>
      </c>
      <c r="J34" s="0" t="n">
        <f aca="false">E34*$B$1/(1E+024)/$E$1</f>
        <v>0.040649451075</v>
      </c>
    </row>
    <row r="35" customFormat="false" ht="12.8" hidden="false" customHeight="false" outlineLevel="0" collapsed="false">
      <c r="A35" s="0" t="n">
        <v>105.2</v>
      </c>
      <c r="B35" s="0" t="n">
        <v>0.3</v>
      </c>
      <c r="C35" s="0" t="n">
        <v>300</v>
      </c>
      <c r="D35" s="0" t="n">
        <v>53.47</v>
      </c>
      <c r="E35" s="0" t="n">
        <v>0.27</v>
      </c>
      <c r="F35" s="0" t="n">
        <v>6.376</v>
      </c>
      <c r="G35" s="0" t="n">
        <v>0.032</v>
      </c>
      <c r="I35" s="0" t="n">
        <f aca="false">D35*$B$1/(1E+024)/$E$1</f>
        <v>8.050096848075</v>
      </c>
      <c r="J35" s="0" t="n">
        <f aca="false">E35*$B$1/(1E+024)/$E$1</f>
        <v>0.040649451075</v>
      </c>
    </row>
    <row r="36" customFormat="false" ht="12.8" hidden="false" customHeight="false" outlineLevel="0" collapsed="false">
      <c r="A36" s="0" t="n">
        <v>109.5</v>
      </c>
      <c r="B36" s="0" t="n">
        <v>0.5</v>
      </c>
      <c r="C36" s="0" t="n">
        <v>300</v>
      </c>
      <c r="D36" s="0" t="n">
        <v>53.04</v>
      </c>
      <c r="E36" s="0" t="n">
        <v>0.26</v>
      </c>
      <c r="F36" s="0" t="n">
        <v>6.428</v>
      </c>
      <c r="G36" s="0" t="n">
        <v>0.032</v>
      </c>
      <c r="I36" s="0" t="n">
        <f aca="false">D36*$B$1/(1E+024)/$E$1</f>
        <v>7.9853588334</v>
      </c>
      <c r="J36" s="0" t="n">
        <f aca="false">E36*$B$1/(1E+024)/$E$1</f>
        <v>0.03914391585</v>
      </c>
    </row>
    <row r="37" customFormat="false" ht="12.8" hidden="false" customHeight="false" outlineLevel="0" collapsed="false">
      <c r="A37" s="0" t="n">
        <v>114.1</v>
      </c>
      <c r="B37" s="0" t="n">
        <v>0.5</v>
      </c>
      <c r="C37" s="0" t="n">
        <v>300</v>
      </c>
      <c r="D37" s="0" t="n">
        <v>52.61</v>
      </c>
      <c r="E37" s="0" t="n">
        <v>0.26</v>
      </c>
      <c r="F37" s="0" t="n">
        <v>6.481</v>
      </c>
      <c r="G37" s="0" t="n">
        <v>0.033</v>
      </c>
      <c r="I37" s="0" t="n">
        <f aca="false">D37*$B$1/(1E+024)/$E$1</f>
        <v>7.920620818725</v>
      </c>
      <c r="J37" s="0" t="n">
        <f aca="false">E37*$B$1/(1E+024)/$E$1</f>
        <v>0.03914391585</v>
      </c>
    </row>
    <row r="38" customFormat="false" ht="12.8" hidden="false" customHeight="false" outlineLevel="0" collapsed="false">
      <c r="A38" s="0" t="n">
        <v>118.1</v>
      </c>
      <c r="B38" s="0" t="n">
        <v>0.6</v>
      </c>
      <c r="C38" s="0" t="n">
        <v>300</v>
      </c>
      <c r="D38" s="0" t="n">
        <v>52.16</v>
      </c>
      <c r="E38" s="0" t="n">
        <v>0.26</v>
      </c>
      <c r="F38" s="0" t="n">
        <v>6.537</v>
      </c>
      <c r="G38" s="0" t="n">
        <v>0.033</v>
      </c>
      <c r="I38" s="0" t="n">
        <f aca="false">D38*$B$1/(1E+024)/$E$1</f>
        <v>7.8528717336</v>
      </c>
      <c r="J38" s="0" t="n">
        <f aca="false">E38*$B$1/(1E+024)/$E$1</f>
        <v>0.03914391585</v>
      </c>
    </row>
    <row r="39" customFormat="false" ht="12.8" hidden="false" customHeight="false" outlineLevel="0" collapsed="false">
      <c r="A39" s="0" t="n">
        <v>125.8</v>
      </c>
      <c r="B39" s="0" t="n">
        <v>0.7</v>
      </c>
      <c r="C39" s="0" t="n">
        <v>300</v>
      </c>
      <c r="D39" s="0" t="n">
        <v>51.68</v>
      </c>
      <c r="E39" s="0" t="n">
        <v>0.26</v>
      </c>
      <c r="F39" s="0" t="n">
        <v>6.598</v>
      </c>
      <c r="G39" s="0" t="n">
        <v>0.033</v>
      </c>
      <c r="I39" s="0" t="n">
        <f aca="false">D39*$B$1/(1E+024)/$E$1</f>
        <v>7.7806060428</v>
      </c>
      <c r="J39" s="0" t="n">
        <f aca="false">E39*$B$1/(1E+024)/$E$1</f>
        <v>0.03914391585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1" t="n">
        <v>6.0221409E+023</v>
      </c>
      <c r="C1" s="1"/>
      <c r="D1" s="0" t="s">
        <v>1</v>
      </c>
      <c r="E1" s="0" t="n">
        <v>4</v>
      </c>
    </row>
    <row r="3" customFormat="false" ht="12.8" hidden="false" customHeight="false" outlineLevel="0" collapsed="false">
      <c r="A3" s="0" t="s">
        <v>14</v>
      </c>
      <c r="B3" s="0" t="s">
        <v>3</v>
      </c>
      <c r="C3" s="0" t="s">
        <v>15</v>
      </c>
      <c r="D3" s="0" t="s">
        <v>3</v>
      </c>
      <c r="E3" s="0" t="s">
        <v>16</v>
      </c>
      <c r="F3" s="0" t="s">
        <v>3</v>
      </c>
      <c r="G3" s="0" t="s">
        <v>17</v>
      </c>
      <c r="H3" s="0" t="s">
        <v>3</v>
      </c>
      <c r="J3" s="0" t="s">
        <v>9</v>
      </c>
    </row>
    <row r="4" customFormat="false" ht="12.8" hidden="false" customHeight="false" outlineLevel="0" collapsed="false">
      <c r="A4" s="0" t="n">
        <v>300</v>
      </c>
      <c r="B4" s="0" t="n">
        <v>5</v>
      </c>
      <c r="C4" s="0" t="n">
        <v>15.6</v>
      </c>
      <c r="D4" s="0" t="n">
        <v>0.2</v>
      </c>
      <c r="E4" s="0" t="n">
        <v>3.9773</v>
      </c>
      <c r="F4" s="0" t="n">
        <v>0.0013</v>
      </c>
      <c r="G4" s="0" t="n">
        <v>69.92</v>
      </c>
      <c r="H4" s="0" t="n">
        <v>0.01</v>
      </c>
      <c r="J4" s="0" t="n">
        <f aca="false">G4*$B$1/(1E+024)/$E$1</f>
        <v>10.5267022932</v>
      </c>
      <c r="K4" s="0" t="n">
        <f aca="false">H4*$B$1/(1E+024)/$E$1</f>
        <v>0.001505535225</v>
      </c>
    </row>
    <row r="5" customFormat="false" ht="12.8" hidden="false" customHeight="false" outlineLevel="0" collapsed="false">
      <c r="A5" s="0" t="n">
        <v>300</v>
      </c>
      <c r="B5" s="0" t="n">
        <v>5</v>
      </c>
      <c r="C5" s="0" t="n">
        <v>28.5</v>
      </c>
      <c r="D5" s="0" t="n">
        <v>0.3</v>
      </c>
      <c r="E5" s="0" t="n">
        <v>3.9166</v>
      </c>
      <c r="F5" s="0" t="n">
        <v>0.0011</v>
      </c>
      <c r="G5" s="0" t="n">
        <v>66.28</v>
      </c>
      <c r="H5" s="0" t="n">
        <v>0.01</v>
      </c>
      <c r="J5" s="0" t="n">
        <f aca="false">G5*$B$1/(1E+024)/$E$1</f>
        <v>9.9786874713</v>
      </c>
      <c r="K5" s="0" t="n">
        <f aca="false">H5*$B$1/(1E+024)/$E$1</f>
        <v>0.001505535225</v>
      </c>
    </row>
    <row r="6" customFormat="false" ht="12.8" hidden="false" customHeight="false" outlineLevel="0" collapsed="false">
      <c r="A6" s="0" t="n">
        <v>300</v>
      </c>
      <c r="B6" s="0" t="n">
        <v>5</v>
      </c>
      <c r="C6" s="0" t="n">
        <v>35.9</v>
      </c>
      <c r="D6" s="0" t="n">
        <v>0.3</v>
      </c>
      <c r="E6" s="0" t="n">
        <v>3.8874</v>
      </c>
      <c r="F6" s="0" t="n">
        <v>0.0012</v>
      </c>
      <c r="G6" s="0" t="n">
        <v>64.51</v>
      </c>
      <c r="H6" s="0" t="n">
        <v>0.01</v>
      </c>
      <c r="J6" s="0" t="n">
        <f aca="false">G6*$B$1/(1E+024)/$E$1</f>
        <v>9.712207736475</v>
      </c>
      <c r="K6" s="0" t="n">
        <f aca="false">H6*$B$1/(1E+024)/$E$1</f>
        <v>0.001505535225</v>
      </c>
    </row>
    <row r="7" customFormat="false" ht="12.8" hidden="false" customHeight="false" outlineLevel="0" collapsed="false">
      <c r="A7" s="0" t="n">
        <v>300</v>
      </c>
      <c r="B7" s="0" t="n">
        <v>5</v>
      </c>
      <c r="C7" s="0" t="n">
        <v>45.3</v>
      </c>
      <c r="D7" s="0" t="n">
        <v>0.3</v>
      </c>
      <c r="E7" s="0" t="n">
        <v>3.855</v>
      </c>
      <c r="F7" s="0" t="n">
        <v>0.0011</v>
      </c>
      <c r="G7" s="0" t="n">
        <v>62.63</v>
      </c>
      <c r="H7" s="0" t="n">
        <v>0.02</v>
      </c>
      <c r="J7" s="0" t="n">
        <f aca="false">G7*$B$1/(1E+024)/$E$1</f>
        <v>9.429167114175</v>
      </c>
      <c r="K7" s="0" t="n">
        <f aca="false">H7*$B$1/(1E+024)/$E$1</f>
        <v>0.00301107045</v>
      </c>
    </row>
    <row r="8" customFormat="false" ht="12.8" hidden="false" customHeight="false" outlineLevel="0" collapsed="false">
      <c r="A8" s="0" t="n">
        <v>300</v>
      </c>
      <c r="B8" s="0" t="n">
        <v>5</v>
      </c>
      <c r="C8" s="0" t="n">
        <v>57</v>
      </c>
      <c r="D8" s="0" t="n">
        <v>0.5</v>
      </c>
      <c r="E8" s="0" t="n">
        <v>3.8193</v>
      </c>
      <c r="F8" s="0" t="n">
        <v>0.0015</v>
      </c>
      <c r="G8" s="0" t="n">
        <v>60.36</v>
      </c>
      <c r="H8" s="0" t="n">
        <v>0.1</v>
      </c>
      <c r="J8" s="0" t="n">
        <f aca="false">G8*$B$1/(1E+024)/$E$1</f>
        <v>9.0874106181</v>
      </c>
      <c r="K8" s="0" t="n">
        <f aca="false">H8*$B$1/(1E+024)/$E$1</f>
        <v>0.01505535225</v>
      </c>
    </row>
    <row r="9" customFormat="false" ht="12.8" hidden="false" customHeight="false" outlineLevel="0" collapsed="false">
      <c r="A9" s="0" t="n">
        <v>300</v>
      </c>
      <c r="B9" s="0" t="n">
        <v>5</v>
      </c>
      <c r="C9" s="0" t="n">
        <v>58.8</v>
      </c>
      <c r="D9" s="0" t="n">
        <v>0.4</v>
      </c>
      <c r="E9" s="0" t="n">
        <v>3.8141</v>
      </c>
      <c r="F9" s="0" t="n">
        <v>0.0012</v>
      </c>
      <c r="G9" s="0" t="n">
        <v>59.84</v>
      </c>
      <c r="H9" s="0" t="n">
        <v>0.06</v>
      </c>
      <c r="J9" s="0" t="n">
        <f aca="false">G9*$B$1/(1E+024)/$E$1</f>
        <v>9.0091227864</v>
      </c>
      <c r="K9" s="0" t="n">
        <f aca="false">H9*$B$1/(1E+024)/$E$1</f>
        <v>0.00903321135</v>
      </c>
    </row>
    <row r="10" customFormat="false" ht="12.8" hidden="false" customHeight="false" outlineLevel="0" collapsed="false">
      <c r="A10" s="0" t="n">
        <v>300</v>
      </c>
      <c r="B10" s="0" t="n">
        <v>5</v>
      </c>
      <c r="C10" s="0" t="n">
        <v>64.9</v>
      </c>
      <c r="D10" s="0" t="n">
        <v>0.5</v>
      </c>
      <c r="E10" s="0" t="n">
        <v>3.7976</v>
      </c>
      <c r="F10" s="0" t="n">
        <v>0.0013</v>
      </c>
      <c r="G10" s="0" t="n">
        <v>58.8</v>
      </c>
      <c r="H10" s="0" t="n">
        <v>0.11</v>
      </c>
      <c r="J10" s="0" t="n">
        <f aca="false">G10*$B$1/(1E+024)/$E$1</f>
        <v>8.852547123</v>
      </c>
      <c r="K10" s="0" t="n">
        <f aca="false">H10*$B$1/(1E+024)/$E$1</f>
        <v>0.016560887475</v>
      </c>
    </row>
    <row r="11" customFormat="false" ht="12.8" hidden="false" customHeight="false" outlineLevel="0" collapsed="false">
      <c r="A11" s="0" t="n">
        <v>300</v>
      </c>
      <c r="B11" s="0" t="n">
        <v>5</v>
      </c>
      <c r="C11" s="0" t="n">
        <v>68</v>
      </c>
      <c r="D11" s="0" t="n">
        <v>0.6</v>
      </c>
      <c r="E11" s="0" t="n">
        <v>3.7896</v>
      </c>
      <c r="F11" s="0" t="n">
        <v>0.0015</v>
      </c>
      <c r="G11" s="0" t="n">
        <v>58.2</v>
      </c>
      <c r="H11" s="0" t="n">
        <v>0.06</v>
      </c>
      <c r="J11" s="0" t="n">
        <f aca="false">G11*$B$1/(1E+024)/$E$1</f>
        <v>8.7622150095</v>
      </c>
      <c r="K11" s="0" t="n">
        <f aca="false">H11*$B$1/(1E+024)/$E$1</f>
        <v>0.00903321135</v>
      </c>
    </row>
    <row r="12" customFormat="false" ht="12.8" hidden="false" customHeight="false" outlineLevel="0" collapsed="false">
      <c r="A12" s="0" t="n">
        <v>300</v>
      </c>
      <c r="B12" s="0" t="n">
        <v>5</v>
      </c>
      <c r="C12" s="0" t="n">
        <v>69.2</v>
      </c>
      <c r="D12" s="0" t="n">
        <v>0.7</v>
      </c>
      <c r="E12" s="0" t="n">
        <v>3.7866</v>
      </c>
      <c r="F12" s="0" t="n">
        <v>0.0017</v>
      </c>
      <c r="G12" s="0" t="n">
        <v>58.02</v>
      </c>
      <c r="H12" s="0" t="n">
        <v>0.07</v>
      </c>
      <c r="J12" s="0" t="n">
        <f aca="false">G12*$B$1/(1E+024)/$E$1</f>
        <v>8.73511537545</v>
      </c>
      <c r="K12" s="0" t="n">
        <f aca="false">H12*$B$1/(1E+024)/$E$1</f>
        <v>0.010538746575</v>
      </c>
    </row>
    <row r="13" customFormat="false" ht="12.8" hidden="false" customHeight="false" outlineLevel="0" collapsed="false">
      <c r="A13" s="0" t="n">
        <v>300</v>
      </c>
      <c r="B13" s="0" t="n">
        <v>5</v>
      </c>
      <c r="C13" s="0" t="n">
        <v>72.6</v>
      </c>
      <c r="D13" s="0" t="n">
        <v>0.5</v>
      </c>
      <c r="E13" s="0" t="n">
        <v>3.7782</v>
      </c>
      <c r="F13" s="0" t="n">
        <v>0.0012</v>
      </c>
      <c r="G13" s="0" t="n">
        <v>57.54</v>
      </c>
      <c r="H13" s="0" t="n">
        <v>0.1</v>
      </c>
      <c r="J13" s="0" t="n">
        <f aca="false">G13*$B$1/(1E+024)/$E$1</f>
        <v>8.66284968465</v>
      </c>
      <c r="K13" s="0" t="n">
        <f aca="false">H13*$B$1/(1E+024)/$E$1</f>
        <v>0.01505535225</v>
      </c>
    </row>
    <row r="14" customFormat="false" ht="12.8" hidden="false" customHeight="false" outlineLevel="0" collapsed="false">
      <c r="A14" s="0" t="s">
        <v>18</v>
      </c>
    </row>
    <row r="15" customFormat="false" ht="12.8" hidden="false" customHeight="false" outlineLevel="0" collapsed="false">
      <c r="A15" s="0" t="n">
        <v>300</v>
      </c>
      <c r="B15" s="0" t="n">
        <v>5</v>
      </c>
      <c r="C15" s="0" t="n">
        <v>68.2</v>
      </c>
      <c r="D15" s="0" t="n">
        <v>0.3</v>
      </c>
      <c r="E15" s="0" t="n">
        <v>3.7892</v>
      </c>
      <c r="F15" s="0" t="n">
        <v>0.0008</v>
      </c>
      <c r="G15" s="0" t="n">
        <v>58.11</v>
      </c>
      <c r="H15" s="0" t="n">
        <v>0.04</v>
      </c>
      <c r="J15" s="0" t="n">
        <f aca="false">G15*$B$1/(1E+024)/$E$1</f>
        <v>8.748665192475</v>
      </c>
      <c r="K15" s="0" t="n">
        <f aca="false">H15*$B$1/(1E+024)/$E$1</f>
        <v>0.0060221409</v>
      </c>
    </row>
    <row r="16" customFormat="false" ht="12.8" hidden="false" customHeight="false" outlineLevel="0" collapsed="false">
      <c r="A16" s="0" t="n">
        <v>300</v>
      </c>
      <c r="B16" s="0" t="n">
        <v>5</v>
      </c>
      <c r="C16" s="0" t="n">
        <v>63.4</v>
      </c>
      <c r="D16" s="0" t="n">
        <v>0.7</v>
      </c>
      <c r="E16" s="0" t="n">
        <v>3.8016</v>
      </c>
      <c r="F16" s="0" t="n">
        <v>0.0018</v>
      </c>
      <c r="G16" s="0" t="n">
        <v>58.93</v>
      </c>
      <c r="H16" s="0" t="n">
        <v>0.07</v>
      </c>
      <c r="J16" s="0" t="n">
        <f aca="false">G16*$B$1/(1E+024)/$E$1</f>
        <v>8.872119080925</v>
      </c>
      <c r="K16" s="0" t="n">
        <f aca="false">H16*$B$1/(1E+024)/$E$1</f>
        <v>0.010538746575</v>
      </c>
    </row>
    <row r="17" customFormat="false" ht="12.8" hidden="false" customHeight="false" outlineLevel="0" collapsed="false">
      <c r="A17" s="0" t="n">
        <v>300</v>
      </c>
      <c r="B17" s="0" t="n">
        <v>5</v>
      </c>
      <c r="C17" s="0" t="n">
        <v>62.9</v>
      </c>
      <c r="D17" s="0" t="n">
        <v>0.4</v>
      </c>
      <c r="E17" s="0" t="n">
        <v>3.803</v>
      </c>
      <c r="F17" s="0" t="n">
        <v>0.0012</v>
      </c>
      <c r="G17" s="0" t="n">
        <v>59.05</v>
      </c>
      <c r="H17" s="0" t="n">
        <v>0.04</v>
      </c>
      <c r="J17" s="0" t="n">
        <f aca="false">G17*$B$1/(1E+024)/$E$1</f>
        <v>8.890185503625</v>
      </c>
      <c r="K17" s="0" t="n">
        <f aca="false">H17*$B$1/(1E+024)/$E$1</f>
        <v>0.0060221409</v>
      </c>
    </row>
    <row r="18" customFormat="false" ht="12.8" hidden="false" customHeight="false" outlineLevel="0" collapsed="false">
      <c r="A18" s="0" t="n">
        <v>300</v>
      </c>
      <c r="B18" s="0" t="n">
        <v>5</v>
      </c>
      <c r="C18" s="0" t="n">
        <v>61.2</v>
      </c>
      <c r="D18" s="0" t="n">
        <v>0.6</v>
      </c>
      <c r="E18" s="0" t="n">
        <v>3.8076</v>
      </c>
      <c r="F18" s="0" t="n">
        <v>0.0016</v>
      </c>
      <c r="G18" s="0" t="n">
        <v>59.51</v>
      </c>
      <c r="H18" s="0" t="n">
        <v>0.17</v>
      </c>
      <c r="J18" s="0" t="n">
        <f aca="false">G18*$B$1/(1E+024)/$E$1</f>
        <v>8.959440123975</v>
      </c>
      <c r="K18" s="0" t="n">
        <f aca="false">H18*$B$1/(1E+024)/$E$1</f>
        <v>0.025594098825</v>
      </c>
    </row>
    <row r="19" customFormat="false" ht="12.8" hidden="false" customHeight="false" outlineLevel="0" collapsed="false">
      <c r="A19" s="0" t="n">
        <v>300</v>
      </c>
      <c r="B19" s="0" t="n">
        <v>5</v>
      </c>
      <c r="C19" s="0" t="n">
        <v>60.3</v>
      </c>
      <c r="D19" s="0" t="n">
        <v>0.5</v>
      </c>
      <c r="E19" s="0" t="n">
        <v>3.81</v>
      </c>
      <c r="F19" s="0" t="n">
        <v>0.0013</v>
      </c>
      <c r="G19" s="0" t="n">
        <v>59.62</v>
      </c>
      <c r="H19" s="0" t="n">
        <v>0.1</v>
      </c>
      <c r="J19" s="0" t="n">
        <f aca="false">G19*$B$1/(1E+024)/$E$1</f>
        <v>8.97600101145</v>
      </c>
      <c r="K19" s="0" t="n">
        <f aca="false">H19*$B$1/(1E+024)/$E$1</f>
        <v>0.01505535225</v>
      </c>
    </row>
    <row r="20" customFormat="false" ht="12.8" hidden="false" customHeight="false" outlineLevel="0" collapsed="false">
      <c r="A20" s="0" t="n">
        <v>300</v>
      </c>
      <c r="B20" s="0" t="n">
        <v>5</v>
      </c>
      <c r="C20" s="0" t="n">
        <v>60.1</v>
      </c>
      <c r="D20" s="0" t="n">
        <v>0.5</v>
      </c>
      <c r="E20" s="0" t="n">
        <v>3.8107</v>
      </c>
      <c r="F20" s="0" t="n">
        <v>0.0014</v>
      </c>
      <c r="G20" s="0" t="n">
        <v>59.77</v>
      </c>
      <c r="H20" s="0" t="n">
        <v>0.08</v>
      </c>
      <c r="J20" s="0" t="n">
        <f aca="false">G20*$B$1/(1E+024)/$E$1</f>
        <v>8.998584039825</v>
      </c>
      <c r="K20" s="0" t="n">
        <f aca="false">H20*$B$1/(1E+024)/$E$1</f>
        <v>0.0120442818</v>
      </c>
    </row>
    <row r="21" customFormat="false" ht="12.8" hidden="false" customHeight="false" outlineLevel="0" collapsed="false">
      <c r="A21" s="0" t="n">
        <v>300</v>
      </c>
      <c r="B21" s="0" t="n">
        <v>5</v>
      </c>
      <c r="C21" s="0" t="n">
        <v>58.4</v>
      </c>
      <c r="D21" s="0" t="n">
        <v>0.5</v>
      </c>
      <c r="E21" s="0" t="n">
        <v>3.8154</v>
      </c>
      <c r="F21" s="0" t="n">
        <v>0.0014</v>
      </c>
      <c r="G21" s="0" t="n">
        <v>60.13</v>
      </c>
      <c r="H21" s="0" t="n">
        <v>0.17</v>
      </c>
      <c r="J21" s="0" t="n">
        <f aca="false">G21*$B$1/(1E+024)/$E$1</f>
        <v>9.052783307925</v>
      </c>
      <c r="K21" s="0" t="n">
        <f aca="false">H21*$B$1/(1E+024)/$E$1</f>
        <v>0.025594098825</v>
      </c>
    </row>
    <row r="22" customFormat="false" ht="12.8" hidden="false" customHeight="false" outlineLevel="0" collapsed="false">
      <c r="A22" s="0" t="n">
        <v>300</v>
      </c>
      <c r="B22" s="0" t="n">
        <v>5</v>
      </c>
      <c r="C22" s="0" t="n">
        <v>56.9</v>
      </c>
      <c r="D22" s="0" t="n">
        <v>0.4</v>
      </c>
      <c r="E22" s="0" t="n">
        <v>3.8195</v>
      </c>
      <c r="F22" s="0" t="n">
        <v>0.0011</v>
      </c>
      <c r="G22" s="0" t="n">
        <v>60.3</v>
      </c>
      <c r="H22" s="0" t="n">
        <v>0.11</v>
      </c>
      <c r="J22" s="0" t="n">
        <f aca="false">G22*$B$1/(1E+024)/$E$1</f>
        <v>9.07837740675</v>
      </c>
      <c r="K22" s="0" t="n">
        <f aca="false">H22*$B$1/(1E+024)/$E$1</f>
        <v>0.016560887475</v>
      </c>
    </row>
    <row r="23" customFormat="false" ht="12.8" hidden="false" customHeight="false" outlineLevel="0" collapsed="false">
      <c r="A23" s="0" t="n">
        <v>300</v>
      </c>
      <c r="B23" s="0" t="n">
        <v>5</v>
      </c>
      <c r="C23" s="0" t="n">
        <v>56.1</v>
      </c>
      <c r="D23" s="0" t="n">
        <v>0.6</v>
      </c>
      <c r="E23" s="0" t="n">
        <v>3.8218</v>
      </c>
      <c r="F23" s="0" t="n">
        <v>0.0018</v>
      </c>
      <c r="G23" s="0" t="n">
        <v>60.5</v>
      </c>
      <c r="H23" s="0" t="n">
        <v>0.06</v>
      </c>
      <c r="J23" s="0" t="n">
        <f aca="false">G23*$B$1/(1E+024)/$E$1</f>
        <v>9.10848811125</v>
      </c>
      <c r="K23" s="0" t="n">
        <f aca="false">H23*$B$1/(1E+024)/$E$1</f>
        <v>0.00903321135</v>
      </c>
    </row>
    <row r="24" customFormat="false" ht="12.8" hidden="false" customHeight="false" outlineLevel="0" collapsed="false">
      <c r="A24" s="0" t="n">
        <v>300</v>
      </c>
      <c r="B24" s="0" t="n">
        <v>5</v>
      </c>
      <c r="C24" s="0" t="n">
        <v>56.9</v>
      </c>
      <c r="D24" s="0" t="n">
        <v>0.5</v>
      </c>
      <c r="E24" s="0" t="n">
        <v>3.8195</v>
      </c>
      <c r="F24" s="0" t="n">
        <v>0.0015</v>
      </c>
      <c r="G24" s="0" t="n">
        <v>60.4</v>
      </c>
      <c r="H24" s="0" t="n">
        <v>0.06</v>
      </c>
      <c r="J24" s="0" t="n">
        <f aca="false">G24*$B$1/(1E+024)/$E$1</f>
        <v>9.093432759</v>
      </c>
      <c r="K24" s="0" t="n">
        <f aca="false">H24*$B$1/(1E+024)/$E$1</f>
        <v>0.00903321135</v>
      </c>
    </row>
    <row r="25" customFormat="false" ht="12.8" hidden="false" customHeight="false" outlineLevel="0" collapsed="false">
      <c r="A25" s="0" t="n">
        <v>300</v>
      </c>
      <c r="B25" s="0" t="n">
        <v>5</v>
      </c>
      <c r="C25" s="0" t="n">
        <v>53.2</v>
      </c>
      <c r="D25" s="0" t="n">
        <v>0.7</v>
      </c>
      <c r="E25" s="0" t="n">
        <v>3.8304</v>
      </c>
      <c r="F25" s="0" t="n">
        <v>0.002</v>
      </c>
      <c r="G25" s="0" t="n">
        <v>61.08</v>
      </c>
      <c r="H25" s="0" t="n">
        <v>0.05</v>
      </c>
      <c r="J25" s="0" t="n">
        <f aca="false">G25*$B$1/(1E+024)/$E$1</f>
        <v>9.1958091543</v>
      </c>
      <c r="K25" s="0" t="n">
        <f aca="false">H25*$B$1/(1E+024)/$E$1</f>
        <v>0.007527676125</v>
      </c>
    </row>
    <row r="26" customFormat="false" ht="13.4" hidden="false" customHeight="false" outlineLevel="0" collapsed="false">
      <c r="A26" s="0" t="s">
        <v>19</v>
      </c>
      <c r="B26" s="0" t="s">
        <v>20</v>
      </c>
    </row>
    <row r="27" customFormat="false" ht="12.8" hidden="false" customHeight="false" outlineLevel="0" collapsed="false">
      <c r="A27" s="0" t="s">
        <v>21</v>
      </c>
    </row>
    <row r="28" customFormat="false" ht="12.8" hidden="false" customHeight="false" outlineLevel="0" collapsed="false">
      <c r="A28" s="0" t="n">
        <v>300</v>
      </c>
      <c r="B28" s="0" t="n">
        <v>5</v>
      </c>
      <c r="C28" s="0" t="n">
        <v>55.1</v>
      </c>
      <c r="D28" s="0" t="n">
        <v>0.7</v>
      </c>
      <c r="E28" s="0" t="n">
        <v>3.8247</v>
      </c>
      <c r="F28" s="0" t="n">
        <v>0.0021</v>
      </c>
      <c r="G28" s="0" t="n">
        <v>60.63</v>
      </c>
      <c r="H28" s="0" t="n">
        <v>0.02</v>
      </c>
      <c r="J28" s="0" t="n">
        <f aca="false">G28*$B$1/(1E+024)/$E$1</f>
        <v>9.128060069175</v>
      </c>
      <c r="K28" s="0" t="n">
        <f aca="false">H28*$B$1/(1E+024)/$E$1</f>
        <v>0.00301107045</v>
      </c>
    </row>
    <row r="29" customFormat="false" ht="12.8" hidden="false" customHeight="false" outlineLevel="0" collapsed="false">
      <c r="A29" s="0" t="n">
        <v>300</v>
      </c>
      <c r="B29" s="0" t="n">
        <v>5</v>
      </c>
      <c r="C29" s="0" t="n">
        <v>58.8</v>
      </c>
      <c r="D29" s="0" t="n">
        <v>0.7</v>
      </c>
      <c r="E29" s="0" t="n">
        <v>3.8142</v>
      </c>
      <c r="F29" s="0" t="n">
        <v>0.002</v>
      </c>
      <c r="G29" s="0" t="n">
        <v>60</v>
      </c>
      <c r="H29" s="0" t="n">
        <v>0.04</v>
      </c>
      <c r="J29" s="0" t="n">
        <f aca="false">G29*$B$1/(1E+024)/$E$1</f>
        <v>9.03321135</v>
      </c>
      <c r="K29" s="0" t="n">
        <f aca="false">H29*$B$1/(1E+024)/$E$1</f>
        <v>0.0060221409</v>
      </c>
    </row>
    <row r="30" customFormat="false" ht="12.8" hidden="false" customHeight="false" outlineLevel="0" collapsed="false">
      <c r="A30" s="0" t="n">
        <v>300</v>
      </c>
      <c r="B30" s="0" t="n">
        <v>5</v>
      </c>
      <c r="C30" s="0" t="n">
        <v>60</v>
      </c>
      <c r="D30" s="0" t="n">
        <v>0.6</v>
      </c>
      <c r="E30" s="0" t="n">
        <v>3.8109</v>
      </c>
      <c r="F30" s="0" t="n">
        <v>0.0017</v>
      </c>
      <c r="G30" s="0" t="n">
        <v>59.64</v>
      </c>
      <c r="H30" s="0" t="n">
        <v>0.05</v>
      </c>
      <c r="J30" s="0" t="n">
        <f aca="false">G30*$B$1/(1E+024)/$E$1</f>
        <v>8.9790120819</v>
      </c>
      <c r="K30" s="0" t="n">
        <f aca="false">H30*$B$1/(1E+024)/$E$1</f>
        <v>0.007527676125</v>
      </c>
    </row>
    <row r="31" customFormat="false" ht="12.8" hidden="false" customHeight="false" outlineLevel="0" collapsed="false">
      <c r="A31" s="0" t="n">
        <v>300</v>
      </c>
      <c r="B31" s="0" t="n">
        <v>5</v>
      </c>
      <c r="C31" s="0" t="n">
        <v>61.4</v>
      </c>
      <c r="D31" s="0" t="n">
        <v>0.5</v>
      </c>
      <c r="E31" s="0" t="n">
        <v>3.8071</v>
      </c>
      <c r="F31" s="0" t="n">
        <v>0.0013</v>
      </c>
      <c r="G31" s="0" t="n">
        <v>59.31</v>
      </c>
      <c r="H31" s="0" t="n">
        <v>0.04</v>
      </c>
      <c r="J31" s="0" t="n">
        <f aca="false">G31*$B$1/(1E+024)/$E$1</f>
        <v>8.929329419475</v>
      </c>
      <c r="K31" s="0" t="n">
        <f aca="false">H31*$B$1/(1E+024)/$E$1</f>
        <v>0.0060221409</v>
      </c>
    </row>
    <row r="32" customFormat="false" ht="12.8" hidden="false" customHeight="false" outlineLevel="0" collapsed="false">
      <c r="A32" s="0" t="n">
        <v>300</v>
      </c>
      <c r="B32" s="0" t="n">
        <v>5</v>
      </c>
      <c r="C32" s="0" t="n">
        <v>64.7</v>
      </c>
      <c r="D32" s="0" t="n">
        <v>0.4</v>
      </c>
      <c r="E32" s="0" t="n">
        <v>3.7983</v>
      </c>
      <c r="F32" s="0" t="n">
        <v>0.0011</v>
      </c>
      <c r="G32" s="0" t="n">
        <v>58.79</v>
      </c>
      <c r="H32" s="0" t="n">
        <v>0.04</v>
      </c>
      <c r="J32" s="0" t="n">
        <f aca="false">G32*$B$1/(1E+024)/$E$1</f>
        <v>8.851041587775</v>
      </c>
      <c r="K32" s="0" t="n">
        <f aca="false">H32*$B$1/(1E+024)/$E$1</f>
        <v>0.0060221409</v>
      </c>
    </row>
    <row r="33" customFormat="false" ht="12.8" hidden="false" customHeight="false" outlineLevel="0" collapsed="false">
      <c r="A33" s="0" t="n">
        <v>300</v>
      </c>
      <c r="B33" s="0" t="n">
        <v>5</v>
      </c>
      <c r="C33" s="0" t="n">
        <v>64.6</v>
      </c>
      <c r="D33" s="0" t="n">
        <v>0.5</v>
      </c>
      <c r="E33" s="0" t="n">
        <v>3.7984</v>
      </c>
      <c r="F33" s="0" t="n">
        <v>0.0014</v>
      </c>
      <c r="G33" s="0" t="n">
        <v>58.84</v>
      </c>
      <c r="H33" s="0" t="n">
        <v>0.06</v>
      </c>
      <c r="J33" s="0" t="n">
        <f aca="false">G33*$B$1/(1E+024)/$E$1</f>
        <v>8.8585692639</v>
      </c>
      <c r="K33" s="0" t="n">
        <f aca="false">H33*$B$1/(1E+024)/$E$1</f>
        <v>0.00903321135</v>
      </c>
    </row>
    <row r="34" customFormat="false" ht="12.8" hidden="false" customHeight="false" outlineLevel="0" collapsed="false">
      <c r="A34" s="0" t="n">
        <v>300</v>
      </c>
      <c r="B34" s="0" t="n">
        <v>5</v>
      </c>
      <c r="C34" s="0" t="n">
        <v>66.8</v>
      </c>
      <c r="D34" s="0" t="n">
        <v>0.6</v>
      </c>
      <c r="E34" s="0" t="n">
        <v>3.7929</v>
      </c>
      <c r="F34" s="0" t="n">
        <v>0.0016</v>
      </c>
      <c r="G34" s="0" t="n">
        <v>58.45</v>
      </c>
      <c r="H34" s="0" t="n">
        <v>0.06</v>
      </c>
      <c r="J34" s="0" t="n">
        <f aca="false">G34*$B$1/(1E+024)/$E$1</f>
        <v>8.799853390125</v>
      </c>
      <c r="K34" s="0" t="n">
        <f aca="false">H34*$B$1/(1E+024)/$E$1</f>
        <v>0.00903321135</v>
      </c>
    </row>
    <row r="35" customFormat="false" ht="12.8" hidden="false" customHeight="false" outlineLevel="0" collapsed="false">
      <c r="A35" s="0" t="s">
        <v>18</v>
      </c>
    </row>
    <row r="36" customFormat="false" ht="12.8" hidden="false" customHeight="false" outlineLevel="0" collapsed="false">
      <c r="A36" s="0" t="n">
        <v>300</v>
      </c>
      <c r="B36" s="0" t="n">
        <v>5</v>
      </c>
      <c r="C36" s="0" t="n">
        <v>53</v>
      </c>
      <c r="D36" s="0" t="n">
        <v>0.5</v>
      </c>
      <c r="E36" s="0" t="n">
        <v>3.831</v>
      </c>
      <c r="F36" s="0" t="n">
        <v>0.0016</v>
      </c>
      <c r="G36" s="0" t="n">
        <v>61.04</v>
      </c>
      <c r="H36" s="0" t="n">
        <v>0.01</v>
      </c>
      <c r="J36" s="0" t="n">
        <f aca="false">G36*$B$1/(1E+024)/$E$1</f>
        <v>9.1897870134</v>
      </c>
      <c r="K36" s="0" t="n">
        <f aca="false">H36*$B$1/(1E+024)/$E$1</f>
        <v>0.001505535225</v>
      </c>
    </row>
    <row r="37" customFormat="false" ht="12.8" hidden="false" customHeight="false" outlineLevel="0" collapsed="false">
      <c r="A37" s="0" t="n">
        <v>300</v>
      </c>
      <c r="B37" s="0" t="n">
        <v>5</v>
      </c>
      <c r="C37" s="0" t="n">
        <v>43.4</v>
      </c>
      <c r="D37" s="0" t="n">
        <v>0.4</v>
      </c>
      <c r="E37" s="0" t="n">
        <v>3.8613</v>
      </c>
      <c r="F37" s="0" t="n">
        <v>0.0012</v>
      </c>
      <c r="G37" s="0" t="n">
        <v>62.98</v>
      </c>
      <c r="H37" s="0" t="n">
        <v>0.03</v>
      </c>
      <c r="J37" s="0" t="n">
        <f aca="false">G37*$B$1/(1E+024)/$E$1</f>
        <v>9.48186084705</v>
      </c>
      <c r="K37" s="0" t="n">
        <f aca="false">H37*$B$1/(1E+024)/$E$1</f>
        <v>0.004516605675</v>
      </c>
    </row>
    <row r="39" customFormat="false" ht="12.8" hidden="false" customHeight="false" outlineLevel="0" collapsed="false">
      <c r="A39" s="0" t="s">
        <v>21</v>
      </c>
    </row>
    <row r="40" customFormat="false" ht="12.8" hidden="false" customHeight="false" outlineLevel="0" collapsed="false">
      <c r="A40" s="0" t="n">
        <v>1615</v>
      </c>
      <c r="B40" s="0" t="n">
        <v>42</v>
      </c>
      <c r="C40" s="0" t="n">
        <v>41</v>
      </c>
      <c r="D40" s="0" t="n">
        <v>0.5</v>
      </c>
      <c r="E40" s="0" t="n">
        <v>3.9066</v>
      </c>
      <c r="F40" s="0" t="n">
        <v>0.0019</v>
      </c>
      <c r="G40" s="0" t="n">
        <v>65.75</v>
      </c>
      <c r="H40" s="0" t="n">
        <v>0.06</v>
      </c>
      <c r="J40" s="0" t="n">
        <f aca="false">G40*$B$1/(1E+024)/$E$1</f>
        <v>9.898894104375</v>
      </c>
      <c r="K40" s="0" t="n">
        <f aca="false">H40*$B$1/(1E+024)/$E$1</f>
        <v>0.00903321135</v>
      </c>
    </row>
    <row r="41" customFormat="false" ht="12.8" hidden="false" customHeight="false" outlineLevel="0" collapsed="false">
      <c r="A41" s="0" t="n">
        <v>1612</v>
      </c>
      <c r="B41" s="0" t="n">
        <v>35</v>
      </c>
      <c r="C41" s="0" t="n">
        <v>45.1</v>
      </c>
      <c r="D41" s="0" t="n">
        <v>0.2</v>
      </c>
      <c r="E41" s="0" t="n">
        <v>3.8912</v>
      </c>
      <c r="F41" s="0" t="n">
        <v>0.0009</v>
      </c>
      <c r="G41" s="0" t="n">
        <v>64.85</v>
      </c>
      <c r="H41" s="0" t="n">
        <v>0.04</v>
      </c>
      <c r="J41" s="0" t="n">
        <f aca="false">G41*$B$1/(1E+024)/$E$1</f>
        <v>9.763395934125</v>
      </c>
      <c r="K41" s="0" t="n">
        <f aca="false">H41*$B$1/(1E+024)/$E$1</f>
        <v>0.0060221409</v>
      </c>
    </row>
    <row r="42" customFormat="false" ht="12.8" hidden="false" customHeight="false" outlineLevel="0" collapsed="false">
      <c r="A42" s="0" t="n">
        <v>1600</v>
      </c>
      <c r="B42" s="0" t="n">
        <v>15</v>
      </c>
      <c r="C42" s="0" t="n">
        <v>49.8</v>
      </c>
      <c r="D42" s="0" t="n">
        <v>0.2</v>
      </c>
      <c r="E42" s="0" t="n">
        <v>3.8741</v>
      </c>
      <c r="F42" s="0" t="n">
        <v>0.0005</v>
      </c>
      <c r="G42" s="0" t="n">
        <v>63.82</v>
      </c>
      <c r="H42" s="0" t="n">
        <v>0.08</v>
      </c>
      <c r="J42" s="0" t="n">
        <f aca="false">G42*$B$1/(1E+024)/$E$1</f>
        <v>9.60832580595</v>
      </c>
      <c r="K42" s="0" t="n">
        <f aca="false">H42*$B$1/(1E+024)/$E$1</f>
        <v>0.0120442818</v>
      </c>
    </row>
    <row r="43" customFormat="false" ht="12.8" hidden="false" customHeight="false" outlineLevel="0" collapsed="false">
      <c r="A43" s="0" t="n">
        <v>1593</v>
      </c>
      <c r="B43" s="0" t="n">
        <v>42</v>
      </c>
      <c r="C43" s="0" t="n">
        <v>54</v>
      </c>
      <c r="D43" s="0" t="n">
        <v>0.3</v>
      </c>
      <c r="E43" s="0" t="n">
        <v>3.8601</v>
      </c>
      <c r="F43" s="0" t="n">
        <v>0.0011</v>
      </c>
      <c r="G43" s="0" t="n">
        <v>63.06</v>
      </c>
      <c r="H43" s="0" t="n">
        <v>0.06</v>
      </c>
      <c r="J43" s="0" t="n">
        <f aca="false">G43*$B$1/(1E+024)/$E$1</f>
        <v>9.49390512885</v>
      </c>
      <c r="K43" s="0" t="n">
        <f aca="false">H43*$B$1/(1E+024)/$E$1</f>
        <v>0.00903321135</v>
      </c>
    </row>
    <row r="44" customFormat="false" ht="12.8" hidden="false" customHeight="false" outlineLevel="0" collapsed="false">
      <c r="A44" s="0" t="n">
        <v>1638</v>
      </c>
      <c r="B44" s="0" t="n">
        <v>37</v>
      </c>
      <c r="C44" s="0" t="n">
        <v>58.1</v>
      </c>
      <c r="D44" s="0" t="n">
        <v>0.2</v>
      </c>
      <c r="E44" s="0" t="n">
        <v>3.8483</v>
      </c>
      <c r="F44" s="0" t="n">
        <v>0.0008</v>
      </c>
      <c r="G44" s="0" t="n">
        <v>62.35</v>
      </c>
      <c r="H44" s="0" t="n">
        <v>0.08</v>
      </c>
      <c r="J44" s="0" t="n">
        <f aca="false">G44*$B$1/(1E+024)/$E$1</f>
        <v>9.387012127875</v>
      </c>
      <c r="K44" s="0" t="n">
        <f aca="false">H44*$B$1/(1E+024)/$E$1</f>
        <v>0.0120442818</v>
      </c>
    </row>
    <row r="45" customFormat="false" ht="12.8" hidden="false" customHeight="false" outlineLevel="0" collapsed="false">
      <c r="A45" s="0" t="n">
        <v>1658</v>
      </c>
      <c r="B45" s="0" t="n">
        <v>53</v>
      </c>
      <c r="C45" s="0" t="n">
        <v>61.9</v>
      </c>
      <c r="D45" s="0" t="n">
        <v>0.1</v>
      </c>
      <c r="E45" s="0" t="n">
        <v>3.8375</v>
      </c>
      <c r="F45" s="0" t="n">
        <v>0.0003</v>
      </c>
      <c r="G45" s="0" t="n">
        <v>61.62</v>
      </c>
      <c r="H45" s="0" t="n">
        <v>0.05</v>
      </c>
      <c r="J45" s="0" t="n">
        <f aca="false">G45*$B$1/(1E+024)/$E$1</f>
        <v>9.27710805645</v>
      </c>
      <c r="K45" s="0" t="n">
        <f aca="false">H45*$B$1/(1E+024)/$E$1</f>
        <v>0.007527676125</v>
      </c>
    </row>
    <row r="46" customFormat="false" ht="12.8" hidden="false" customHeight="false" outlineLevel="0" collapsed="false">
      <c r="A46" s="0" t="n">
        <v>1683</v>
      </c>
      <c r="B46" s="0" t="n">
        <v>105</v>
      </c>
      <c r="C46" s="0" t="n">
        <v>66.3</v>
      </c>
      <c r="D46" s="0" t="n">
        <v>0.4</v>
      </c>
      <c r="E46" s="0" t="n">
        <v>3.8254</v>
      </c>
      <c r="F46" s="0" t="n">
        <v>0.0012</v>
      </c>
      <c r="G46" s="0" t="n">
        <v>60.97</v>
      </c>
      <c r="H46" s="0" t="n">
        <v>0.04</v>
      </c>
      <c r="J46" s="0" t="n">
        <f aca="false">G46*$B$1/(1E+024)/$E$1</f>
        <v>9.179248266825</v>
      </c>
      <c r="K46" s="0" t="n">
        <f aca="false">H46*$B$1/(1E+024)/$E$1</f>
        <v>0.0060221409</v>
      </c>
    </row>
    <row r="47" customFormat="false" ht="12.8" hidden="false" customHeight="false" outlineLevel="0" collapsed="false">
      <c r="A47" s="0" t="n">
        <v>1693</v>
      </c>
      <c r="B47" s="0" t="n">
        <v>111</v>
      </c>
      <c r="C47" s="0" t="n">
        <v>69.1</v>
      </c>
      <c r="D47" s="0" t="n">
        <v>0.4</v>
      </c>
      <c r="E47" s="0" t="n">
        <v>3.8177</v>
      </c>
      <c r="F47" s="0" t="n">
        <v>0.001</v>
      </c>
      <c r="G47" s="0" t="n">
        <v>60.43</v>
      </c>
      <c r="H47" s="0" t="n">
        <v>0.04</v>
      </c>
      <c r="J47" s="0" t="n">
        <f aca="false">G47*$B$1/(1E+024)/$E$1</f>
        <v>9.097949364675</v>
      </c>
      <c r="K47" s="0" t="n">
        <f aca="false">H47*$B$1/(1E+024)/$E$1</f>
        <v>0.0060221409</v>
      </c>
    </row>
    <row r="48" customFormat="false" ht="12.8" hidden="false" customHeight="false" outlineLevel="0" collapsed="false">
      <c r="A48" s="0" t="n">
        <v>1743</v>
      </c>
      <c r="B48" s="0" t="n">
        <v>159</v>
      </c>
      <c r="C48" s="0" t="n">
        <v>73.1</v>
      </c>
      <c r="D48" s="0" t="n">
        <v>0.8</v>
      </c>
      <c r="E48" s="0" t="n">
        <v>3.8083</v>
      </c>
      <c r="F48" s="0" t="n">
        <v>0.0021</v>
      </c>
      <c r="G48" s="0" t="n">
        <v>59.9</v>
      </c>
      <c r="H48" s="0" t="n">
        <v>0.05</v>
      </c>
      <c r="J48" s="0" t="n">
        <f aca="false">G48*$B$1/(1E+024)/$E$1</f>
        <v>9.01815599775</v>
      </c>
      <c r="K48" s="0" t="n">
        <f aca="false">H48*$B$1/(1E+024)/$E$1</f>
        <v>0.007527676125</v>
      </c>
    </row>
    <row r="49" customFormat="false" ht="12.8" hidden="false" customHeight="false" outlineLevel="0" collapsed="false">
      <c r="A49" s="0" t="n">
        <v>1798</v>
      </c>
      <c r="B49" s="0" t="n">
        <v>28</v>
      </c>
      <c r="C49" s="0" t="n">
        <v>76.9</v>
      </c>
      <c r="D49" s="0" t="n">
        <v>0.3</v>
      </c>
      <c r="E49" s="0" t="n">
        <v>3.7999</v>
      </c>
      <c r="F49" s="0" t="n">
        <v>0.0008</v>
      </c>
      <c r="G49" s="0" t="n">
        <v>59.21</v>
      </c>
      <c r="H49" s="0" t="n">
        <v>0.03</v>
      </c>
      <c r="J49" s="0" t="n">
        <f aca="false">G49*$B$1/(1E+024)/$E$1</f>
        <v>8.914274067225</v>
      </c>
      <c r="K49" s="0" t="n">
        <f aca="false">H49*$B$1/(1E+024)/$E$1</f>
        <v>0.004516605675</v>
      </c>
    </row>
    <row r="50" customFormat="false" ht="12.8" hidden="false" customHeight="false" outlineLevel="0" collapsed="false">
      <c r="A50" s="0" t="n">
        <v>1809</v>
      </c>
      <c r="B50" s="0" t="n">
        <v>69</v>
      </c>
      <c r="C50" s="0" t="n">
        <v>79.4</v>
      </c>
      <c r="D50" s="0" t="n">
        <v>0.1</v>
      </c>
      <c r="E50" s="0" t="n">
        <v>3.7938</v>
      </c>
      <c r="F50" s="0" t="n">
        <v>0.0003</v>
      </c>
      <c r="G50" s="0" t="n">
        <v>58.75</v>
      </c>
      <c r="H50" s="0" t="n">
        <v>0.02</v>
      </c>
      <c r="J50" s="0" t="n">
        <f aca="false">G50*$B$1/(1E+024)/$E$1</f>
        <v>8.845019446875</v>
      </c>
      <c r="K50" s="0" t="n">
        <f aca="false">H50*$B$1/(1E+024)/$E$1</f>
        <v>0.00301107045</v>
      </c>
    </row>
    <row r="51" customFormat="false" ht="12.8" hidden="false" customHeight="false" outlineLevel="0" collapsed="false">
      <c r="A51" s="0" t="n">
        <v>1792</v>
      </c>
      <c r="B51" s="0" t="n">
        <v>79</v>
      </c>
      <c r="C51" s="0" t="n">
        <v>82</v>
      </c>
      <c r="D51" s="0" t="n">
        <v>0.4</v>
      </c>
      <c r="E51" s="0" t="n">
        <v>3.7871</v>
      </c>
      <c r="F51" s="0" t="n">
        <v>0.0009</v>
      </c>
      <c r="G51" s="0" t="n">
        <v>58.32</v>
      </c>
      <c r="H51" s="0" t="n">
        <v>0.02</v>
      </c>
      <c r="J51" s="0" t="n">
        <f aca="false">G51*$B$1/(1E+024)/$E$1</f>
        <v>8.7802814322</v>
      </c>
      <c r="K51" s="0" t="n">
        <f aca="false">H51*$B$1/(1E+024)/$E$1</f>
        <v>0.00301107045</v>
      </c>
    </row>
    <row r="52" customFormat="false" ht="12.8" hidden="false" customHeight="false" outlineLevel="0" collapsed="false">
      <c r="A52" s="0" t="n">
        <v>1782</v>
      </c>
      <c r="B52" s="0" t="n">
        <v>69</v>
      </c>
      <c r="C52" s="0" t="n">
        <v>84.6</v>
      </c>
      <c r="D52" s="0" t="n">
        <v>0.3</v>
      </c>
      <c r="E52" s="0" t="n">
        <v>3.7807</v>
      </c>
      <c r="F52" s="0" t="n">
        <v>0.0006</v>
      </c>
      <c r="G52" s="0" t="n">
        <v>57.92</v>
      </c>
      <c r="H52" s="0" t="n">
        <v>0.02</v>
      </c>
      <c r="J52" s="0" t="n">
        <f aca="false">G52*$B$1/(1E+024)/$E$1</f>
        <v>8.7200600232</v>
      </c>
      <c r="K52" s="0" t="n">
        <f aca="false">H52*$B$1/(1E+024)/$E$1</f>
        <v>0.00301107045</v>
      </c>
    </row>
    <row r="53" customFormat="false" ht="12.8" hidden="false" customHeight="false" outlineLevel="0" collapsed="false">
      <c r="A53" s="0" t="n">
        <v>1822</v>
      </c>
      <c r="B53" s="0" t="n">
        <v>106</v>
      </c>
      <c r="C53" s="0" t="n">
        <v>87.6</v>
      </c>
      <c r="D53" s="0" t="n">
        <v>0.8</v>
      </c>
      <c r="E53" s="0" t="n">
        <v>3.7747</v>
      </c>
      <c r="F53" s="0" t="n">
        <v>0.0019</v>
      </c>
      <c r="G53" s="0" t="n">
        <v>57.56</v>
      </c>
      <c r="H53" s="0" t="n">
        <v>0.03</v>
      </c>
      <c r="J53" s="0" t="n">
        <f aca="false">G53*$B$1/(1E+024)/$E$1</f>
        <v>8.6658607551</v>
      </c>
      <c r="K53" s="0" t="n">
        <f aca="false">H53*$B$1/(1E+024)/$E$1</f>
        <v>0.004516605675</v>
      </c>
    </row>
    <row r="54" customFormat="false" ht="12.8" hidden="false" customHeight="false" outlineLevel="0" collapsed="false">
      <c r="A54" s="0" t="n">
        <v>1832</v>
      </c>
      <c r="B54" s="0" t="n">
        <v>113</v>
      </c>
      <c r="C54" s="0" t="n">
        <v>89.8</v>
      </c>
      <c r="D54" s="0" t="n">
        <v>1.2</v>
      </c>
      <c r="E54" s="0" t="n">
        <v>3.7699</v>
      </c>
      <c r="F54" s="0" t="n">
        <v>0.0027</v>
      </c>
      <c r="G54" s="0" t="n">
        <v>57.18</v>
      </c>
      <c r="H54" s="0" t="n">
        <v>0.04</v>
      </c>
      <c r="J54" s="0" t="n">
        <f aca="false">G54*$B$1/(1E+024)/$E$1</f>
        <v>8.60865041655</v>
      </c>
      <c r="K54" s="0" t="n">
        <f aca="false">H54*$B$1/(1E+024)/$E$1</f>
        <v>0.0060221409</v>
      </c>
    </row>
    <row r="55" customFormat="false" ht="12.8" hidden="false" customHeight="false" outlineLevel="0" collapsed="false">
      <c r="A55" s="0" t="n">
        <v>1837</v>
      </c>
      <c r="B55" s="0" t="n">
        <v>118</v>
      </c>
      <c r="C55" s="0" t="n">
        <v>92.7</v>
      </c>
      <c r="D55" s="0" t="n">
        <v>1.5</v>
      </c>
      <c r="E55" s="0" t="n">
        <v>3.7636</v>
      </c>
      <c r="F55" s="0" t="n">
        <v>0.0033</v>
      </c>
      <c r="G55" s="0" t="n">
        <v>56.83</v>
      </c>
      <c r="H55" s="0" t="n">
        <v>0.03</v>
      </c>
      <c r="J55" s="0" t="n">
        <f aca="false">G55*$B$1/(1E+024)/$E$1</f>
        <v>8.555956683675</v>
      </c>
      <c r="K55" s="0" t="n">
        <f aca="false">H55*$B$1/(1E+024)/$E$1</f>
        <v>0.004516605675</v>
      </c>
    </row>
    <row r="56" customFormat="false" ht="12.8" hidden="false" customHeight="false" outlineLevel="0" collapsed="false">
      <c r="A56" s="0" t="s">
        <v>18</v>
      </c>
    </row>
    <row r="57" customFormat="false" ht="12.8" hidden="false" customHeight="false" outlineLevel="0" collapsed="false">
      <c r="A57" s="0" t="n">
        <v>1825</v>
      </c>
      <c r="B57" s="0" t="n">
        <v>85</v>
      </c>
      <c r="C57" s="0" t="n">
        <v>92</v>
      </c>
      <c r="D57" s="0" t="n">
        <v>0.5</v>
      </c>
      <c r="E57" s="0" t="n">
        <v>3.7648</v>
      </c>
      <c r="F57" s="0" t="n">
        <v>0.0012</v>
      </c>
      <c r="G57" s="0" t="n">
        <v>56.77</v>
      </c>
      <c r="H57" s="0" t="n">
        <v>0.02</v>
      </c>
      <c r="J57" s="0" t="n">
        <f aca="false">G57*$B$1/(1E+024)/$E$1</f>
        <v>8.546923472325</v>
      </c>
      <c r="K57" s="0" t="n">
        <f aca="false">H57*$B$1/(1E+024)/$E$1</f>
        <v>0.00301107045</v>
      </c>
    </row>
    <row r="58" customFormat="false" ht="12.8" hidden="false" customHeight="false" outlineLevel="0" collapsed="false">
      <c r="A58" s="0" t="n">
        <v>1859</v>
      </c>
      <c r="B58" s="0" t="n">
        <v>125</v>
      </c>
      <c r="C58" s="0" t="n">
        <v>90</v>
      </c>
      <c r="D58" s="0" t="n">
        <v>0.7</v>
      </c>
      <c r="E58" s="0" t="n">
        <v>3.7699</v>
      </c>
      <c r="F58" s="0" t="n">
        <v>0.0015</v>
      </c>
      <c r="G58" s="0" t="n">
        <v>57.06</v>
      </c>
      <c r="H58" s="0" t="n">
        <v>0.01</v>
      </c>
      <c r="J58" s="0" t="n">
        <f aca="false">G58*$B$1/(1E+024)/$E$1</f>
        <v>8.59058399385</v>
      </c>
      <c r="K58" s="0" t="n">
        <f aca="false">H58*$B$1/(1E+024)/$E$1</f>
        <v>0.001505535225</v>
      </c>
    </row>
    <row r="59" customFormat="false" ht="12.8" hidden="false" customHeight="false" outlineLevel="0" collapsed="false">
      <c r="A59" s="0" t="n">
        <v>1874</v>
      </c>
      <c r="B59" s="0" t="n">
        <v>128</v>
      </c>
      <c r="C59" s="0" t="n">
        <v>86.8</v>
      </c>
      <c r="D59" s="0" t="n">
        <v>0.8</v>
      </c>
      <c r="E59" s="0" t="n">
        <v>3.7776</v>
      </c>
      <c r="F59" s="0" t="n">
        <v>0.0018</v>
      </c>
      <c r="G59" s="0" t="n">
        <v>57.56</v>
      </c>
      <c r="H59" s="0" t="n">
        <v>0.01</v>
      </c>
      <c r="J59" s="0" t="n">
        <f aca="false">G59*$B$1/(1E+024)/$E$1</f>
        <v>8.6658607551</v>
      </c>
      <c r="K59" s="0" t="n">
        <f aca="false">H59*$B$1/(1E+024)/$E$1</f>
        <v>0.001505535225</v>
      </c>
    </row>
    <row r="60" customFormat="false" ht="12.8" hidden="false" customHeight="false" outlineLevel="0" collapsed="false">
      <c r="A60" s="0" t="n">
        <v>1861</v>
      </c>
      <c r="B60" s="0" t="n">
        <v>131</v>
      </c>
      <c r="C60" s="0" t="n">
        <v>83.9</v>
      </c>
      <c r="D60" s="0" t="n">
        <v>0.5</v>
      </c>
      <c r="E60" s="0" t="n">
        <v>3.7841</v>
      </c>
      <c r="F60" s="0" t="n">
        <v>0.0011</v>
      </c>
      <c r="G60" s="0" t="n">
        <v>58.07</v>
      </c>
      <c r="H60" s="0" t="n">
        <v>0.02</v>
      </c>
      <c r="J60" s="0" t="n">
        <f aca="false">G60*$B$1/(1E+024)/$E$1</f>
        <v>8.742643051575</v>
      </c>
      <c r="K60" s="0" t="n">
        <f aca="false">H60*$B$1/(1E+024)/$E$1</f>
        <v>0.00301107045</v>
      </c>
    </row>
    <row r="61" customFormat="false" ht="12.8" hidden="false" customHeight="false" outlineLevel="0" collapsed="false">
      <c r="A61" s="0" t="n">
        <v>1889</v>
      </c>
      <c r="B61" s="0" t="n">
        <v>27</v>
      </c>
      <c r="C61" s="0" t="n">
        <v>77.8</v>
      </c>
      <c r="D61" s="0" t="n">
        <v>0.6</v>
      </c>
      <c r="E61" s="0" t="n">
        <v>3.7997</v>
      </c>
      <c r="F61" s="0" t="n">
        <v>0.0014</v>
      </c>
      <c r="G61" s="0" t="n">
        <v>59.07</v>
      </c>
      <c r="H61" s="0" t="n">
        <v>0.03</v>
      </c>
      <c r="J61" s="0" t="n">
        <f aca="false">G61*$B$1/(1E+024)/$E$1</f>
        <v>8.893196574075</v>
      </c>
      <c r="K61" s="0" t="n">
        <f aca="false">H61*$B$1/(1E+024)/$E$1</f>
        <v>0.004516605675</v>
      </c>
    </row>
    <row r="62" customFormat="false" ht="12.8" hidden="false" customHeight="false" outlineLevel="0" collapsed="false">
      <c r="A62" s="0" t="n">
        <v>1912</v>
      </c>
      <c r="B62" s="0" t="n">
        <v>20</v>
      </c>
      <c r="C62" s="0" t="n">
        <v>75.2</v>
      </c>
      <c r="D62" s="0" t="n">
        <v>0.5</v>
      </c>
      <c r="E62" s="0" t="n">
        <v>3.8067</v>
      </c>
      <c r="F62" s="0" t="n">
        <v>0.0012</v>
      </c>
      <c r="G62" s="0" t="n">
        <v>59.68</v>
      </c>
      <c r="H62" s="0" t="n">
        <v>0.05</v>
      </c>
      <c r="J62" s="0" t="n">
        <f aca="false">G62*$B$1/(1E+024)/$E$1</f>
        <v>8.9850342228</v>
      </c>
      <c r="K62" s="0" t="n">
        <f aca="false">H62*$B$1/(1E+024)/$E$1</f>
        <v>0.007527676125</v>
      </c>
    </row>
    <row r="63" customFormat="false" ht="12.8" hidden="false" customHeight="false" outlineLevel="0" collapsed="false">
      <c r="A63" s="0" t="n">
        <v>1848</v>
      </c>
      <c r="B63" s="0" t="n">
        <v>35</v>
      </c>
      <c r="C63" s="0" t="n">
        <v>66.9</v>
      </c>
      <c r="D63" s="0" t="n">
        <v>0.3</v>
      </c>
      <c r="E63" s="0" t="n">
        <v>3.8276</v>
      </c>
      <c r="F63" s="0" t="n">
        <v>0.0009</v>
      </c>
      <c r="G63" s="0" t="n">
        <v>61.03</v>
      </c>
      <c r="H63" s="0" t="n">
        <v>0.06</v>
      </c>
      <c r="J63" s="0" t="n">
        <f aca="false">G63*$B$1/(1E+024)/$E$1</f>
        <v>9.188281478175</v>
      </c>
      <c r="K63" s="0" t="n">
        <f aca="false">H63*$B$1/(1E+024)/$E$1</f>
        <v>0.00903321135</v>
      </c>
    </row>
    <row r="64" customFormat="false" ht="12.8" hidden="false" customHeight="false" outlineLevel="0" collapsed="false">
      <c r="A64" s="0" t="n">
        <v>1841</v>
      </c>
      <c r="B64" s="0" t="n">
        <v>122</v>
      </c>
      <c r="C64" s="0" t="n">
        <v>62.8</v>
      </c>
      <c r="D64" s="0" t="n">
        <v>0.4</v>
      </c>
      <c r="E64" s="0" t="n">
        <v>3.8392</v>
      </c>
      <c r="F64" s="0" t="n">
        <v>0.0012</v>
      </c>
      <c r="G64" s="0" t="n">
        <v>61.87</v>
      </c>
      <c r="H64" s="0" t="n">
        <v>0.09</v>
      </c>
      <c r="J64" s="0" t="n">
        <f aca="false">G64*$B$1/(1E+024)/$E$1</f>
        <v>9.314746437075</v>
      </c>
      <c r="K64" s="0" t="n">
        <f aca="false">H64*$B$1/(1E+024)/$E$1</f>
        <v>0.013549817025</v>
      </c>
    </row>
    <row r="65" customFormat="false" ht="12.8" hidden="false" customHeight="false" outlineLevel="0" collapsed="false">
      <c r="A65" s="0" t="n">
        <v>1837</v>
      </c>
      <c r="B65" s="0" t="n">
        <v>95</v>
      </c>
      <c r="C65" s="0" t="n">
        <v>57.4</v>
      </c>
      <c r="D65" s="0" t="n">
        <v>0.4</v>
      </c>
      <c r="E65" s="0" t="n">
        <v>3.8557</v>
      </c>
      <c r="F65" s="0" t="n">
        <v>0.0011</v>
      </c>
      <c r="G65" s="0" t="n">
        <v>62.83</v>
      </c>
      <c r="H65" s="0" t="n">
        <v>0.05</v>
      </c>
      <c r="J65" s="0" t="n">
        <f aca="false">G65*$B$1/(1E+024)/$E$1</f>
        <v>9.459277818675</v>
      </c>
      <c r="K65" s="0" t="n">
        <f aca="false">H65*$B$1/(1E+024)/$E$1</f>
        <v>0.007527676125</v>
      </c>
    </row>
    <row r="66" customFormat="false" ht="13.4" hidden="false" customHeight="false" outlineLevel="0" collapsed="false">
      <c r="A66" s="0" t="s">
        <v>22</v>
      </c>
    </row>
    <row r="67" customFormat="false" ht="12.8" hidden="false" customHeight="false" outlineLevel="0" collapsed="false">
      <c r="A67" s="0" t="s">
        <v>23</v>
      </c>
    </row>
    <row r="68" customFormat="false" ht="12.8" hidden="false" customHeight="false" outlineLevel="0" collapsed="false">
      <c r="A68" s="0" t="n">
        <v>1700</v>
      </c>
      <c r="B68" s="0" t="n">
        <f aca="false">A68/10</f>
        <v>170</v>
      </c>
      <c r="C68" s="0" t="n">
        <v>75.7</v>
      </c>
      <c r="D68" s="0" t="n">
        <v>0.6</v>
      </c>
      <c r="E68" s="0" t="n">
        <v>3.8006</v>
      </c>
      <c r="F68" s="0" t="n">
        <v>0.0015</v>
      </c>
      <c r="G68" s="0" t="n">
        <v>59.35</v>
      </c>
      <c r="H68" s="0" t="n">
        <v>0.02</v>
      </c>
      <c r="J68" s="0" t="n">
        <f aca="false">G68*$B$1/(1E+024)/$E$1</f>
        <v>8.935351560375</v>
      </c>
      <c r="K68" s="0" t="n">
        <f aca="false">H68*$B$1/(1E+024)/$E$1</f>
        <v>0.00301107045</v>
      </c>
    </row>
    <row r="69" customFormat="false" ht="12.8" hidden="false" customHeight="false" outlineLevel="0" collapsed="false">
      <c r="A69" s="0" t="n">
        <v>1700</v>
      </c>
      <c r="B69" s="0" t="n">
        <f aca="false">A69/10</f>
        <v>170</v>
      </c>
      <c r="C69" s="0" t="n">
        <v>77.8</v>
      </c>
      <c r="D69" s="0" t="n">
        <v>0.8</v>
      </c>
      <c r="E69" s="0" t="n">
        <v>3.7954</v>
      </c>
      <c r="F69" s="0" t="n">
        <v>0.002</v>
      </c>
      <c r="G69" s="0" t="n">
        <v>59.02</v>
      </c>
      <c r="H69" s="0" t="n">
        <v>0.03</v>
      </c>
      <c r="J69" s="0" t="n">
        <f aca="false">G69*$B$1/(1E+024)/$E$1</f>
        <v>8.88566889795</v>
      </c>
      <c r="K69" s="0" t="n">
        <f aca="false">H69*$B$1/(1E+024)/$E$1</f>
        <v>0.004516605675</v>
      </c>
    </row>
    <row r="70" customFormat="false" ht="12.8" hidden="false" customHeight="false" outlineLevel="0" collapsed="false">
      <c r="A70" s="0" t="n">
        <v>1700</v>
      </c>
      <c r="B70" s="0" t="n">
        <f aca="false">A70/10</f>
        <v>170</v>
      </c>
      <c r="C70" s="0" t="n">
        <v>79.1</v>
      </c>
      <c r="D70" s="0" t="n">
        <v>0.6</v>
      </c>
      <c r="E70" s="0" t="n">
        <v>3.7919</v>
      </c>
      <c r="F70" s="0" t="n">
        <v>0.0015</v>
      </c>
      <c r="G70" s="0" t="n">
        <v>58.64</v>
      </c>
      <c r="H70" s="0" t="n">
        <v>0.05</v>
      </c>
      <c r="J70" s="0" t="n">
        <f aca="false">G70*$B$1/(1E+024)/$E$1</f>
        <v>8.8284585594</v>
      </c>
      <c r="K70" s="0" t="n">
        <f aca="false">H70*$B$1/(1E+024)/$E$1</f>
        <v>0.007527676125</v>
      </c>
    </row>
    <row r="71" customFormat="false" ht="12.8" hidden="false" customHeight="false" outlineLevel="0" collapsed="false">
      <c r="A71" s="0" t="n">
        <v>1700</v>
      </c>
      <c r="B71" s="0" t="n">
        <f aca="false">A71/10</f>
        <v>170</v>
      </c>
      <c r="C71" s="0" t="n">
        <v>81.1</v>
      </c>
      <c r="D71" s="0" t="n">
        <v>0.7</v>
      </c>
      <c r="E71" s="0" t="n">
        <v>3.7872</v>
      </c>
      <c r="F71" s="0" t="n">
        <v>0.0016</v>
      </c>
      <c r="G71" s="0" t="n">
        <v>58.28</v>
      </c>
      <c r="H71" s="0" t="n">
        <v>0.05</v>
      </c>
      <c r="J71" s="0" t="n">
        <f aca="false">G71*$B$1/(1E+024)/$E$1</f>
        <v>8.7742592913</v>
      </c>
      <c r="K71" s="0" t="n">
        <f aca="false">H71*$B$1/(1E+024)/$E$1</f>
        <v>0.007527676125</v>
      </c>
    </row>
    <row r="72" customFormat="false" ht="12.8" hidden="false" customHeight="false" outlineLevel="0" collapsed="false">
      <c r="A72" s="0" t="n">
        <v>1700</v>
      </c>
      <c r="B72" s="0" t="n">
        <f aca="false">A72/10</f>
        <v>170</v>
      </c>
      <c r="C72" s="0" t="n">
        <v>83.3</v>
      </c>
      <c r="D72" s="0" t="n">
        <v>0.6</v>
      </c>
      <c r="E72" s="0" t="n">
        <v>3.7819</v>
      </c>
      <c r="F72" s="0" t="n">
        <v>0.0014</v>
      </c>
      <c r="G72" s="0" t="n">
        <v>57.92</v>
      </c>
      <c r="H72" s="0" t="n">
        <v>0.06</v>
      </c>
      <c r="J72" s="0" t="n">
        <f aca="false">G72*$B$1/(1E+024)/$E$1</f>
        <v>8.7200600232</v>
      </c>
      <c r="K72" s="0" t="n">
        <f aca="false">H72*$B$1/(1E+024)/$E$1</f>
        <v>0.00903321135</v>
      </c>
    </row>
    <row r="73" customFormat="false" ht="12.8" hidden="false" customHeight="false" outlineLevel="0" collapsed="false">
      <c r="A73" s="0" t="n">
        <v>1700</v>
      </c>
      <c r="B73" s="0" t="n">
        <f aca="false">A73/10</f>
        <v>170</v>
      </c>
      <c r="C73" s="0" t="n">
        <v>86.1</v>
      </c>
      <c r="D73" s="0" t="n">
        <v>0.9</v>
      </c>
      <c r="E73" s="0" t="n">
        <v>3.7754</v>
      </c>
      <c r="F73" s="0" t="n">
        <v>0.002</v>
      </c>
      <c r="G73" s="0" t="n">
        <v>57.54</v>
      </c>
      <c r="H73" s="0" t="n">
        <v>0.06</v>
      </c>
      <c r="J73" s="0" t="n">
        <f aca="false">G73*$B$1/(1E+024)/$E$1</f>
        <v>8.66284968465</v>
      </c>
      <c r="K73" s="0" t="n">
        <f aca="false">H73*$B$1/(1E+024)/$E$1</f>
        <v>0.00903321135</v>
      </c>
    </row>
    <row r="74" customFormat="false" ht="12.8" hidden="false" customHeight="false" outlineLevel="0" collapsed="false">
      <c r="A74" s="0" t="n">
        <v>1700</v>
      </c>
      <c r="B74" s="0" t="n">
        <f aca="false">A74/10</f>
        <v>170</v>
      </c>
      <c r="C74" s="0" t="n">
        <v>88.1</v>
      </c>
      <c r="D74" s="0" t="n">
        <v>1</v>
      </c>
      <c r="E74" s="0" t="n">
        <v>3.7708</v>
      </c>
      <c r="F74" s="0" t="n">
        <v>0.0022</v>
      </c>
      <c r="G74" s="0" t="n">
        <v>57.19</v>
      </c>
      <c r="H74" s="0" t="n">
        <v>0.06</v>
      </c>
      <c r="J74" s="0" t="n">
        <f aca="false">G74*$B$1/(1E+024)/$E$1</f>
        <v>8.610155951775</v>
      </c>
      <c r="K74" s="0" t="n">
        <f aca="false">H74*$B$1/(1E+024)/$E$1</f>
        <v>0.00903321135</v>
      </c>
    </row>
    <row r="75" customFormat="false" ht="12.8" hidden="false" customHeight="false" outlineLevel="0" collapsed="false">
      <c r="A75" s="0" t="n">
        <v>1700</v>
      </c>
      <c r="B75" s="0" t="n">
        <f aca="false">A75/10</f>
        <v>170</v>
      </c>
      <c r="C75" s="0" t="n">
        <v>90.1</v>
      </c>
      <c r="D75" s="0" t="n">
        <v>0.9</v>
      </c>
      <c r="E75" s="0" t="n">
        <v>3.7663</v>
      </c>
      <c r="F75" s="0" t="n">
        <v>0.002</v>
      </c>
      <c r="G75" s="0" t="n">
        <v>56.87</v>
      </c>
      <c r="H75" s="0" t="n">
        <v>0.07</v>
      </c>
      <c r="J75" s="0" t="n">
        <f aca="false">G75*$B$1/(1E+024)/$E$1</f>
        <v>8.561978824575</v>
      </c>
      <c r="K75" s="0" t="n">
        <f aca="false">H75*$B$1/(1E+024)/$E$1</f>
        <v>0.010538746575</v>
      </c>
    </row>
    <row r="76" customFormat="false" ht="12.8" hidden="false" customHeight="false" outlineLevel="0" collapsed="false">
      <c r="A76" s="0" t="n">
        <v>1700</v>
      </c>
      <c r="B76" s="0" t="n">
        <f aca="false">A76/10</f>
        <v>170</v>
      </c>
      <c r="C76" s="0" t="n">
        <v>92.2</v>
      </c>
      <c r="D76" s="0" t="n">
        <v>1</v>
      </c>
      <c r="E76" s="0" t="n">
        <v>3.7617</v>
      </c>
      <c r="F76" s="0" t="n">
        <v>0.0021</v>
      </c>
      <c r="G76" s="0" t="n">
        <v>56.56</v>
      </c>
      <c r="H76" s="0" t="n">
        <v>0.08</v>
      </c>
      <c r="J76" s="0" t="n">
        <f aca="false">G76*$B$1/(1E+024)/$E$1</f>
        <v>8.5153072326</v>
      </c>
      <c r="K76" s="0" t="n">
        <f aca="false">H76*$B$1/(1E+024)/$E$1</f>
        <v>0.0120442818</v>
      </c>
    </row>
    <row r="77" customFormat="false" ht="12.8" hidden="false" customHeight="false" outlineLevel="0" collapsed="false">
      <c r="A77" s="0" t="n">
        <v>1700</v>
      </c>
      <c r="B77" s="0" t="n">
        <f aca="false">A77/10</f>
        <v>170</v>
      </c>
      <c r="C77" s="0" t="n">
        <v>94.1</v>
      </c>
      <c r="D77" s="0" t="n">
        <v>1</v>
      </c>
      <c r="E77" s="0" t="n">
        <v>3.7576</v>
      </c>
      <c r="F77" s="0" t="n">
        <v>0.0021</v>
      </c>
      <c r="G77" s="0" t="n">
        <v>56.28</v>
      </c>
      <c r="H77" s="0" t="n">
        <v>0.08</v>
      </c>
      <c r="J77" s="0" t="n">
        <f aca="false">G77*$B$1/(1E+024)/$E$1</f>
        <v>8.4731522463</v>
      </c>
      <c r="K77" s="0" t="n">
        <f aca="false">H77*$B$1/(1E+024)/$E$1</f>
        <v>0.0120442818</v>
      </c>
    </row>
    <row r="78" customFormat="false" ht="12.8" hidden="false" customHeight="false" outlineLevel="0" collapsed="false">
      <c r="A78" s="0" t="n">
        <v>1700</v>
      </c>
      <c r="B78" s="0" t="n">
        <f aca="false">A78/10</f>
        <v>170</v>
      </c>
      <c r="C78" s="0" t="n">
        <v>96.3</v>
      </c>
      <c r="D78" s="0" t="n">
        <v>0.9</v>
      </c>
      <c r="E78" s="0" t="n">
        <v>3.7528</v>
      </c>
      <c r="F78" s="0" t="n">
        <v>0.0018</v>
      </c>
      <c r="G78" s="0" t="n">
        <v>55.98</v>
      </c>
      <c r="H78" s="0" t="n">
        <v>0.08</v>
      </c>
      <c r="J78" s="0" t="n">
        <f aca="false">G78*$B$1/(1E+024)/$E$1</f>
        <v>8.42798618955</v>
      </c>
      <c r="K78" s="0" t="n">
        <f aca="false">H78*$B$1/(1E+024)/$E$1</f>
        <v>0.0120442818</v>
      </c>
    </row>
    <row r="79" customFormat="false" ht="12.8" hidden="false" customHeight="false" outlineLevel="0" collapsed="false">
      <c r="A79" s="0" t="n">
        <v>1700</v>
      </c>
      <c r="B79" s="0" t="n">
        <f aca="false">A79/10</f>
        <v>170</v>
      </c>
      <c r="C79" s="0" t="n">
        <v>98.9</v>
      </c>
      <c r="D79" s="0" t="n">
        <v>0.6</v>
      </c>
      <c r="E79" s="0" t="n">
        <v>3.7475</v>
      </c>
      <c r="F79" s="0" t="n">
        <v>0.0013</v>
      </c>
      <c r="G79" s="0" t="n">
        <v>55.71</v>
      </c>
      <c r="H79" s="0" t="n">
        <v>0.08</v>
      </c>
      <c r="J79" s="0" t="n">
        <f aca="false">G79*$B$1/(1E+024)/$E$1</f>
        <v>8.387336738475</v>
      </c>
      <c r="K79" s="0" t="n">
        <f aca="false">H79*$B$1/(1E+024)/$E$1</f>
        <v>0.0120442818</v>
      </c>
    </row>
    <row r="80" customFormat="false" ht="12.8" hidden="false" customHeight="false" outlineLevel="0" collapsed="false">
      <c r="A80" s="0" t="n">
        <v>1700</v>
      </c>
      <c r="B80" s="0" t="n">
        <f aca="false">A80/10</f>
        <v>170</v>
      </c>
      <c r="C80" s="0" t="n">
        <v>100.6</v>
      </c>
      <c r="D80" s="0" t="n">
        <v>1.1</v>
      </c>
      <c r="E80" s="0" t="n">
        <v>3.744</v>
      </c>
      <c r="F80" s="0" t="n">
        <v>0.0022</v>
      </c>
      <c r="G80" s="0" t="n">
        <v>55.45</v>
      </c>
      <c r="H80" s="0" t="n">
        <v>0.09</v>
      </c>
      <c r="J80" s="0" t="n">
        <f aca="false">G80*$B$1/(1E+024)/$E$1</f>
        <v>8.348192822625</v>
      </c>
      <c r="K80" s="0" t="n">
        <f aca="false">H80*$B$1/(1E+024)/$E$1</f>
        <v>0.013549817025</v>
      </c>
    </row>
    <row r="81" customFormat="false" ht="12.8" hidden="false" customHeight="false" outlineLevel="0" collapsed="false">
      <c r="A81" s="0" t="n">
        <v>1700</v>
      </c>
      <c r="B81" s="0" t="n">
        <f aca="false">A81/10</f>
        <v>170</v>
      </c>
      <c r="C81" s="0" t="n">
        <v>103.3</v>
      </c>
      <c r="D81" s="0" t="n">
        <v>1</v>
      </c>
      <c r="E81" s="0" t="n">
        <v>3.7384</v>
      </c>
      <c r="F81" s="0" t="n">
        <v>0.0002</v>
      </c>
      <c r="G81" s="0" t="n">
        <v>55.2</v>
      </c>
      <c r="H81" s="0" t="n">
        <v>0.08</v>
      </c>
      <c r="J81" s="0" t="n">
        <f aca="false">G81*$B$1/(1E+024)/$E$1</f>
        <v>8.310554442</v>
      </c>
      <c r="K81" s="0" t="n">
        <f aca="false">H81*$B$1/(1E+024)/$E$1</f>
        <v>0.0120442818</v>
      </c>
    </row>
    <row r="82" customFormat="false" ht="12.8" hidden="false" customHeight="false" outlineLevel="0" collapsed="false">
      <c r="A82" s="0" t="n">
        <v>1700</v>
      </c>
      <c r="B82" s="0" t="n">
        <f aca="false">A82/10</f>
        <v>170</v>
      </c>
      <c r="C82" s="0" t="n">
        <v>105.7</v>
      </c>
      <c r="D82" s="0" t="n">
        <v>1</v>
      </c>
      <c r="E82" s="0" t="n">
        <v>3.7338</v>
      </c>
      <c r="F82" s="0" t="n">
        <v>0.0001</v>
      </c>
      <c r="G82" s="0" t="n">
        <v>54.96</v>
      </c>
      <c r="H82" s="0" t="n">
        <v>0.08</v>
      </c>
      <c r="J82" s="0" t="n">
        <f aca="false">G82*$B$1/(1E+024)/$E$1</f>
        <v>8.2744215966</v>
      </c>
      <c r="K82" s="0" t="n">
        <f aca="false">H82*$B$1/(1E+024)/$E$1</f>
        <v>0.0120442818</v>
      </c>
    </row>
    <row r="83" customFormat="false" ht="12.8" hidden="false" customHeight="false" outlineLevel="0" collapsed="false">
      <c r="A83" s="0" t="n">
        <v>1700</v>
      </c>
      <c r="B83" s="0" t="n">
        <f aca="false">A83/10</f>
        <v>170</v>
      </c>
      <c r="C83" s="0" t="n">
        <v>108.2</v>
      </c>
      <c r="D83" s="0" t="n">
        <v>2</v>
      </c>
      <c r="E83" s="0" t="n">
        <v>3.729</v>
      </c>
      <c r="F83" s="0" t="n">
        <v>0.0004</v>
      </c>
      <c r="G83" s="0" t="n">
        <v>54.63</v>
      </c>
      <c r="H83" s="0" t="n">
        <v>0.09</v>
      </c>
      <c r="J83" s="0" t="n">
        <f aca="false">G83*$B$1/(1E+024)/$E$1</f>
        <v>8.224738934175</v>
      </c>
      <c r="K83" s="0" t="n">
        <f aca="false">H83*$B$1/(1E+024)/$E$1</f>
        <v>0.013549817025</v>
      </c>
    </row>
    <row r="84" customFormat="false" ht="12.8" hidden="false" customHeight="false" outlineLevel="0" collapsed="false">
      <c r="A84" s="0" t="n">
        <v>1700</v>
      </c>
      <c r="B84" s="0" t="n">
        <f aca="false">A84/10</f>
        <v>170</v>
      </c>
      <c r="C84" s="0" t="n">
        <v>110.7</v>
      </c>
      <c r="D84" s="0" t="n">
        <v>1</v>
      </c>
      <c r="E84" s="0" t="n">
        <v>3.7241</v>
      </c>
      <c r="F84" s="0" t="n">
        <v>0.0002</v>
      </c>
      <c r="G84" s="0" t="n">
        <v>54.4</v>
      </c>
      <c r="H84" s="0" t="n">
        <v>0.09</v>
      </c>
      <c r="J84" s="0" t="n">
        <f aca="false">G84*$B$1/(1E+024)/$E$1</f>
        <v>8.190111624</v>
      </c>
      <c r="K84" s="0" t="n">
        <f aca="false">H84*$B$1/(1E+024)/$E$1</f>
        <v>0.013549817025</v>
      </c>
    </row>
    <row r="85" customFormat="false" ht="12.8" hidden="false" customHeight="false" outlineLevel="0" collapsed="false">
      <c r="A85" s="0" t="n">
        <v>1700</v>
      </c>
      <c r="B85" s="0" t="n">
        <f aca="false">A85/10</f>
        <v>170</v>
      </c>
      <c r="C85" s="0" t="n">
        <v>112</v>
      </c>
      <c r="D85" s="0" t="n">
        <v>3</v>
      </c>
      <c r="E85" s="0" t="n">
        <v>3.7216</v>
      </c>
      <c r="F85" s="0" t="n">
        <v>0.0005</v>
      </c>
      <c r="G85" s="0" t="n">
        <v>54.21</v>
      </c>
      <c r="H85" s="0" t="n">
        <v>0.09</v>
      </c>
      <c r="J85" s="0" t="n">
        <f aca="false">G85*$B$1/(1E+024)/$E$1</f>
        <v>8.161506454725</v>
      </c>
      <c r="K85" s="0" t="n">
        <f aca="false">H85*$B$1/(1E+024)/$E$1</f>
        <v>0.013549817025</v>
      </c>
    </row>
    <row r="86" customFormat="false" ht="12.8" hidden="false" customHeight="false" outlineLevel="0" collapsed="false">
      <c r="A86" s="0" t="n">
        <v>1700</v>
      </c>
      <c r="B86" s="0" t="n">
        <f aca="false">A86/10</f>
        <v>170</v>
      </c>
      <c r="C86" s="0" t="n">
        <v>116</v>
      </c>
      <c r="D86" s="0" t="n">
        <v>3</v>
      </c>
      <c r="E86" s="0" t="n">
        <v>3.7143</v>
      </c>
      <c r="F86" s="0" t="n">
        <v>0.0006</v>
      </c>
      <c r="G86" s="0" t="n">
        <v>53.8</v>
      </c>
      <c r="H86" s="0" t="n">
        <v>0.09</v>
      </c>
      <c r="J86" s="0" t="n">
        <f aca="false">G86*$B$1/(1E+024)/$E$1</f>
        <v>8.0997795105</v>
      </c>
      <c r="K86" s="0" t="n">
        <f aca="false">H86*$B$1/(1E+024)/$E$1</f>
        <v>0.013549817025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66" activeCellId="0" sqref="N6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1" t="n">
        <v>6.0221409E+023</v>
      </c>
      <c r="D1" s="0" t="s">
        <v>1</v>
      </c>
      <c r="E1" s="0" t="n">
        <v>4</v>
      </c>
    </row>
    <row r="3" customFormat="false" ht="12.8" hidden="false" customHeight="false" outlineLevel="0" collapsed="false">
      <c r="A3" s="0" t="s">
        <v>10</v>
      </c>
      <c r="B3" s="0" t="s">
        <v>24</v>
      </c>
      <c r="C3" s="0" t="s">
        <v>4</v>
      </c>
      <c r="D3" s="0" t="s">
        <v>25</v>
      </c>
      <c r="E3" s="0" t="s">
        <v>26</v>
      </c>
      <c r="G3" s="0" t="s">
        <v>9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300</v>
      </c>
      <c r="D4" s="0" t="n">
        <v>76.34</v>
      </c>
      <c r="E4" s="0" t="n">
        <v>0.1</v>
      </c>
      <c r="G4" s="0" t="n">
        <f aca="false">D4*$B$1/(1E+024)/$E$1</f>
        <v>11.49325590765</v>
      </c>
      <c r="H4" s="0" t="n">
        <f aca="false">E4*$B$1/(1E+024)/$E$1</f>
        <v>0.01505535225</v>
      </c>
    </row>
    <row r="5" customFormat="false" ht="12.8" hidden="false" customHeight="false" outlineLevel="0" collapsed="false">
      <c r="A5" s="0" t="n">
        <v>7.6</v>
      </c>
      <c r="B5" s="0" t="n">
        <v>1.1</v>
      </c>
      <c r="C5" s="0" t="n">
        <v>300</v>
      </c>
      <c r="D5" s="0" t="n">
        <v>73.11</v>
      </c>
      <c r="E5" s="0" t="n">
        <v>0.05</v>
      </c>
      <c r="G5" s="0" t="n">
        <f aca="false">D5*$B$1/(1E+024)/$E$1</f>
        <v>11.006968029975</v>
      </c>
      <c r="H5" s="0" t="n">
        <f aca="false">E5*$B$1/(1E+024)/$E$1</f>
        <v>0.007527676125</v>
      </c>
    </row>
    <row r="6" customFormat="false" ht="12.8" hidden="false" customHeight="false" outlineLevel="0" collapsed="false">
      <c r="A6" s="0" t="n">
        <v>9.9</v>
      </c>
      <c r="B6" s="0" t="n">
        <v>1.1</v>
      </c>
      <c r="C6" s="0" t="n">
        <v>300</v>
      </c>
      <c r="D6" s="0" t="n">
        <v>72.29</v>
      </c>
      <c r="E6" s="0" t="n">
        <v>0.07</v>
      </c>
      <c r="G6" s="0" t="n">
        <f aca="false">D6*$B$1/(1E+024)/$E$1</f>
        <v>10.883514141525</v>
      </c>
      <c r="H6" s="0" t="n">
        <f aca="false">E6*$B$1/(1E+024)/$E$1</f>
        <v>0.010538746575</v>
      </c>
    </row>
    <row r="7" customFormat="false" ht="12.8" hidden="false" customHeight="false" outlineLevel="0" collapsed="false">
      <c r="A7" s="0" t="n">
        <v>12.3</v>
      </c>
      <c r="B7" s="0" t="n">
        <v>1.1</v>
      </c>
      <c r="C7" s="0" t="n">
        <v>300</v>
      </c>
      <c r="D7" s="0" t="n">
        <v>71.4</v>
      </c>
      <c r="E7" s="0" t="n">
        <v>0.04</v>
      </c>
      <c r="G7" s="0" t="n">
        <f aca="false">D7*$B$1/(1E+024)/$E$1</f>
        <v>10.7495215065</v>
      </c>
      <c r="H7" s="0" t="n">
        <f aca="false">E7*$B$1/(1E+024)/$E$1</f>
        <v>0.0060221409</v>
      </c>
    </row>
    <row r="8" customFormat="false" ht="12.8" hidden="false" customHeight="false" outlineLevel="0" collapsed="false">
      <c r="A8" s="0" t="n">
        <v>19.6</v>
      </c>
      <c r="B8" s="0" t="n">
        <v>1.2</v>
      </c>
      <c r="C8" s="0" t="n">
        <v>300</v>
      </c>
      <c r="D8" s="0" t="n">
        <v>69.13</v>
      </c>
      <c r="E8" s="0" t="n">
        <v>0.02</v>
      </c>
      <c r="G8" s="0" t="n">
        <f aca="false">D8*$B$1/(1E+024)/$E$1</f>
        <v>10.407765010425</v>
      </c>
      <c r="H8" s="0" t="n">
        <f aca="false">E8*$B$1/(1E+024)/$E$1</f>
        <v>0.00301107045</v>
      </c>
    </row>
    <row r="9" customFormat="false" ht="12.8" hidden="false" customHeight="false" outlineLevel="0" collapsed="false">
      <c r="A9" s="0" t="n">
        <v>22.3</v>
      </c>
      <c r="B9" s="0" t="n">
        <v>1.3</v>
      </c>
      <c r="C9" s="0" t="n">
        <v>300</v>
      </c>
      <c r="D9" s="0" t="n">
        <v>68.44</v>
      </c>
      <c r="E9" s="0" t="n">
        <v>0.03</v>
      </c>
      <c r="G9" s="0" t="n">
        <f aca="false">D9*$B$1/(1E+024)/$E$1</f>
        <v>10.3038830799</v>
      </c>
      <c r="H9" s="0" t="n">
        <f aca="false">E9*$B$1/(1E+024)/$E$1</f>
        <v>0.004516605675</v>
      </c>
    </row>
    <row r="10" customFormat="false" ht="12.8" hidden="false" customHeight="false" outlineLevel="0" collapsed="false">
      <c r="A10" s="0" t="n">
        <v>23.9</v>
      </c>
      <c r="B10" s="0" t="n">
        <v>1.3</v>
      </c>
      <c r="C10" s="0" t="n">
        <v>300</v>
      </c>
      <c r="D10" s="0" t="n">
        <v>67.96</v>
      </c>
      <c r="E10" s="0" t="n">
        <v>0.04</v>
      </c>
      <c r="G10" s="0" t="n">
        <f aca="false">D10*$B$1/(1E+024)/$E$1</f>
        <v>10.2316173891</v>
      </c>
      <c r="H10" s="0" t="n">
        <f aca="false">E10*$B$1/(1E+024)/$E$1</f>
        <v>0.0060221409</v>
      </c>
    </row>
    <row r="11" customFormat="false" ht="12.8" hidden="false" customHeight="false" outlineLevel="0" collapsed="false">
      <c r="A11" s="0" t="n">
        <v>27</v>
      </c>
      <c r="B11" s="0" t="n">
        <v>1.4</v>
      </c>
      <c r="C11" s="0" t="n">
        <v>300</v>
      </c>
      <c r="D11" s="0" t="n">
        <v>67.1</v>
      </c>
      <c r="E11" s="0" t="n">
        <v>0.07</v>
      </c>
      <c r="G11" s="0" t="n">
        <f aca="false">D11*$B$1/(1E+024)/$E$1</f>
        <v>10.10214135975</v>
      </c>
      <c r="H11" s="0" t="n">
        <f aca="false">E11*$B$1/(1E+024)/$E$1</f>
        <v>0.010538746575</v>
      </c>
    </row>
    <row r="12" customFormat="false" ht="12.8" hidden="false" customHeight="false" outlineLevel="0" collapsed="false">
      <c r="A12" s="0" t="n">
        <v>30.9</v>
      </c>
      <c r="B12" s="0" t="n">
        <v>1.4</v>
      </c>
      <c r="C12" s="0" t="n">
        <v>300</v>
      </c>
      <c r="D12" s="0" t="n">
        <v>66.18</v>
      </c>
      <c r="E12" s="0" t="n">
        <v>0.02</v>
      </c>
      <c r="G12" s="0" t="n">
        <f aca="false">D12*$B$1/(1E+024)/$E$1</f>
        <v>9.96363211905</v>
      </c>
      <c r="H12" s="0" t="n">
        <f aca="false">E12*$B$1/(1E+024)/$E$1</f>
        <v>0.00301107045</v>
      </c>
    </row>
    <row r="13" customFormat="false" ht="12.8" hidden="false" customHeight="false" outlineLevel="0" collapsed="false">
      <c r="A13" s="0" t="n">
        <v>35</v>
      </c>
      <c r="B13" s="0" t="n">
        <v>1.4</v>
      </c>
      <c r="C13" s="0" t="n">
        <v>300</v>
      </c>
      <c r="D13" s="0" t="n">
        <v>65.21</v>
      </c>
      <c r="E13" s="0" t="n">
        <v>0.05</v>
      </c>
      <c r="G13" s="0" t="n">
        <f aca="false">D13*$B$1/(1E+024)/$E$1</f>
        <v>9.817595202225</v>
      </c>
      <c r="H13" s="0" t="n">
        <f aca="false">E13*$B$1/(1E+024)/$E$1</f>
        <v>0.007527676125</v>
      </c>
    </row>
    <row r="14" customFormat="false" ht="12.8" hidden="false" customHeight="false" outlineLevel="0" collapsed="false">
      <c r="A14" s="0" t="n">
        <v>40.2</v>
      </c>
      <c r="B14" s="0" t="n">
        <v>1.6</v>
      </c>
      <c r="C14" s="0" t="n">
        <v>300</v>
      </c>
      <c r="D14" s="0" t="n">
        <v>64.09</v>
      </c>
      <c r="E14" s="0" t="n">
        <v>0.01</v>
      </c>
      <c r="G14" s="0" t="n">
        <f aca="false">D14*$B$1/(1E+024)/$E$1</f>
        <v>9.648975257025</v>
      </c>
      <c r="H14" s="0" t="n">
        <f aca="false">E14*$B$1/(1E+024)/$E$1</f>
        <v>0.001505535225</v>
      </c>
    </row>
    <row r="15" customFormat="false" ht="12.8" hidden="false" customHeight="false" outlineLevel="0" collapsed="false">
      <c r="A15" s="0" t="n">
        <v>40.3</v>
      </c>
      <c r="B15" s="0" t="n">
        <v>1.4</v>
      </c>
      <c r="C15" s="0" t="n">
        <v>300</v>
      </c>
      <c r="D15" s="0" t="n">
        <v>64.15</v>
      </c>
      <c r="E15" s="0" t="n">
        <v>0.07</v>
      </c>
      <c r="G15" s="0" t="n">
        <f aca="false">D15*$B$1/(1E+024)/$E$1</f>
        <v>9.658008468375</v>
      </c>
      <c r="H15" s="0" t="n">
        <f aca="false">E15*$B$1/(1E+024)/$E$1</f>
        <v>0.010538746575</v>
      </c>
    </row>
    <row r="16" customFormat="false" ht="12.8" hidden="false" customHeight="false" outlineLevel="0" collapsed="false">
      <c r="A16" s="0" t="n">
        <v>43.5</v>
      </c>
      <c r="B16" s="0" t="n">
        <v>1.6</v>
      </c>
      <c r="C16" s="0" t="n">
        <v>300</v>
      </c>
      <c r="D16" s="0" t="n">
        <v>63.47</v>
      </c>
      <c r="E16" s="0" t="n">
        <v>0.03</v>
      </c>
      <c r="G16" s="0" t="n">
        <f aca="false">D16*$B$1/(1E+024)/$E$1</f>
        <v>9.555632073075</v>
      </c>
      <c r="H16" s="0" t="n">
        <f aca="false">E16*$B$1/(1E+024)/$E$1</f>
        <v>0.004516605675</v>
      </c>
    </row>
    <row r="17" customFormat="false" ht="12.8" hidden="false" customHeight="false" outlineLevel="0" collapsed="false">
      <c r="A17" s="0" t="n">
        <v>45.2</v>
      </c>
      <c r="B17" s="0" t="n">
        <v>1.5</v>
      </c>
      <c r="C17" s="0" t="n">
        <v>300</v>
      </c>
      <c r="D17" s="0" t="n">
        <v>63.15</v>
      </c>
      <c r="E17" s="0" t="n">
        <v>0.05</v>
      </c>
      <c r="G17" s="0" t="n">
        <f aca="false">D17*$B$1/(1E+024)/$E$1</f>
        <v>9.507454945875</v>
      </c>
      <c r="H17" s="0" t="n">
        <f aca="false">E17*$B$1/(1E+024)/$E$1</f>
        <v>0.007527676125</v>
      </c>
    </row>
    <row r="18" customFormat="false" ht="12.8" hidden="false" customHeight="false" outlineLevel="0" collapsed="false">
      <c r="A18" s="0" t="n">
        <v>46.4</v>
      </c>
      <c r="B18" s="0" t="n">
        <v>1.5</v>
      </c>
      <c r="C18" s="0" t="n">
        <v>300</v>
      </c>
      <c r="D18" s="0" t="n">
        <v>62.91</v>
      </c>
      <c r="E18" s="0" t="n">
        <v>0.03</v>
      </c>
      <c r="G18" s="0" t="n">
        <f aca="false">D18*$B$1/(1E+024)/$E$1</f>
        <v>9.471322100475</v>
      </c>
      <c r="H18" s="0" t="n">
        <f aca="false">E18*$B$1/(1E+024)/$E$1</f>
        <v>0.004516605675</v>
      </c>
    </row>
    <row r="19" customFormat="false" ht="12.8" hidden="false" customHeight="false" outlineLevel="0" collapsed="false">
      <c r="A19" s="0" t="n">
        <v>48.5</v>
      </c>
      <c r="B19" s="0" t="n">
        <v>1.6</v>
      </c>
      <c r="C19" s="0" t="n">
        <v>300</v>
      </c>
      <c r="D19" s="0" t="n">
        <v>62.54</v>
      </c>
      <c r="E19" s="0" t="n">
        <v>0.04</v>
      </c>
      <c r="G19" s="0" t="n">
        <f aca="false">D19*$B$1/(1E+024)/$E$1</f>
        <v>9.41561729715</v>
      </c>
      <c r="H19" s="0" t="n">
        <f aca="false">E19*$B$1/(1E+024)/$E$1</f>
        <v>0.0060221409</v>
      </c>
    </row>
    <row r="20" customFormat="false" ht="12.8" hidden="false" customHeight="false" outlineLevel="0" collapsed="false">
      <c r="A20" s="0" t="n">
        <v>49.7</v>
      </c>
      <c r="B20" s="0" t="n">
        <v>1.5</v>
      </c>
      <c r="C20" s="0" t="n">
        <v>300</v>
      </c>
      <c r="D20" s="0" t="n">
        <v>62.33</v>
      </c>
      <c r="E20" s="0" t="n">
        <v>0.04</v>
      </c>
      <c r="G20" s="0" t="n">
        <f aca="false">D20*$B$1/(1E+024)/$E$1</f>
        <v>9.384001057425</v>
      </c>
      <c r="H20" s="0" t="n">
        <f aca="false">E20*$B$1/(1E+024)/$E$1</f>
        <v>0.0060221409</v>
      </c>
    </row>
    <row r="21" customFormat="false" ht="12.8" hidden="false" customHeight="false" outlineLevel="0" collapsed="false">
      <c r="A21" s="0" t="n">
        <v>49.8</v>
      </c>
      <c r="B21" s="0" t="n">
        <v>1.5</v>
      </c>
      <c r="C21" s="0" t="n">
        <v>300</v>
      </c>
      <c r="D21" s="0" t="n">
        <v>62.29</v>
      </c>
      <c r="E21" s="0" t="n">
        <v>0.03</v>
      </c>
      <c r="G21" s="0" t="n">
        <f aca="false">D21*$B$1/(1E+024)/$E$1</f>
        <v>9.377978916525</v>
      </c>
      <c r="H21" s="0" t="n">
        <f aca="false">E21*$B$1/(1E+024)/$E$1</f>
        <v>0.004516605675</v>
      </c>
    </row>
    <row r="22" customFormat="false" ht="12.8" hidden="false" customHeight="false" outlineLevel="0" collapsed="false">
      <c r="A22" s="0" t="n">
        <v>50.8</v>
      </c>
      <c r="B22" s="0" t="n">
        <v>1.5</v>
      </c>
      <c r="C22" s="0" t="n">
        <v>300</v>
      </c>
      <c r="D22" s="0" t="n">
        <v>62.09</v>
      </c>
      <c r="E22" s="0" t="n">
        <v>0.05</v>
      </c>
      <c r="G22" s="0" t="n">
        <f aca="false">D22*$B$1/(1E+024)/$E$1</f>
        <v>9.347868212025</v>
      </c>
      <c r="H22" s="0" t="n">
        <f aca="false">E22*$B$1/(1E+024)/$E$1</f>
        <v>0.007527676125</v>
      </c>
    </row>
    <row r="23" customFormat="false" ht="12.8" hidden="false" customHeight="false" outlineLevel="0" collapsed="false">
      <c r="A23" s="0" t="n">
        <v>52.4</v>
      </c>
      <c r="B23" s="0" t="n">
        <v>1.8</v>
      </c>
      <c r="C23" s="0" t="n">
        <v>300</v>
      </c>
      <c r="D23" s="0" t="n">
        <v>61.77</v>
      </c>
      <c r="E23" s="0" t="n">
        <v>0.07</v>
      </c>
      <c r="G23" s="0" t="n">
        <f aca="false">D23*$B$1/(1E+024)/$E$1</f>
        <v>9.299691084825</v>
      </c>
      <c r="H23" s="0" t="n">
        <f aca="false">E23*$B$1/(1E+024)/$E$1</f>
        <v>0.010538746575</v>
      </c>
    </row>
    <row r="24" customFormat="false" ht="12.8" hidden="false" customHeight="false" outlineLevel="0" collapsed="false">
      <c r="A24" s="0" t="n">
        <v>52.9</v>
      </c>
      <c r="B24" s="0" t="n">
        <v>1.7</v>
      </c>
      <c r="C24" s="0" t="n">
        <v>300</v>
      </c>
      <c r="D24" s="0" t="n">
        <v>61.67</v>
      </c>
      <c r="E24" s="0" t="n">
        <v>0.04</v>
      </c>
      <c r="G24" s="0" t="n">
        <f aca="false">D24*$B$1/(1E+024)/$E$1</f>
        <v>9.284635732575</v>
      </c>
      <c r="H24" s="0" t="n">
        <f aca="false">E24*$B$1/(1E+024)/$E$1</f>
        <v>0.0060221409</v>
      </c>
    </row>
    <row r="25" customFormat="false" ht="12.8" hidden="false" customHeight="false" outlineLevel="0" collapsed="false">
      <c r="A25" s="0" t="n">
        <v>53.7</v>
      </c>
      <c r="B25" s="0" t="n">
        <v>1.9</v>
      </c>
      <c r="C25" s="0" t="n">
        <v>300</v>
      </c>
      <c r="D25" s="0" t="n">
        <v>61.57</v>
      </c>
      <c r="E25" s="0" t="n">
        <v>0.06</v>
      </c>
      <c r="G25" s="0" t="n">
        <f aca="false">D25*$B$1/(1E+024)/$E$1</f>
        <v>9.269580380325</v>
      </c>
      <c r="H25" s="0" t="n">
        <f aca="false">E25*$B$1/(1E+024)/$E$1</f>
        <v>0.00903321135</v>
      </c>
    </row>
    <row r="26" customFormat="false" ht="12.8" hidden="false" customHeight="false" outlineLevel="0" collapsed="false">
      <c r="A26" s="0" t="n">
        <v>53.8</v>
      </c>
      <c r="B26" s="0" t="n">
        <v>1.6</v>
      </c>
      <c r="C26" s="0" t="n">
        <v>300</v>
      </c>
      <c r="D26" s="0" t="n">
        <v>61.47</v>
      </c>
      <c r="E26" s="0" t="n">
        <v>0.04</v>
      </c>
      <c r="G26" s="0" t="n">
        <f aca="false">D26*$B$1/(1E+024)/$E$1</f>
        <v>9.254525028075</v>
      </c>
      <c r="H26" s="0" t="n">
        <f aca="false">E26*$B$1/(1E+024)/$E$1</f>
        <v>0.0060221409</v>
      </c>
    </row>
    <row r="27" customFormat="false" ht="12.8" hidden="false" customHeight="false" outlineLevel="0" collapsed="false">
      <c r="A27" s="0" t="n">
        <v>54.6</v>
      </c>
      <c r="B27" s="0" t="n">
        <v>1.6</v>
      </c>
      <c r="C27" s="0" t="n">
        <v>300</v>
      </c>
      <c r="D27" s="0" t="n">
        <v>61.38</v>
      </c>
      <c r="E27" s="0" t="n">
        <v>0.04</v>
      </c>
      <c r="G27" s="0" t="n">
        <f aca="false">D27*$B$1/(1E+024)/$E$1</f>
        <v>9.24097521105</v>
      </c>
      <c r="H27" s="0" t="n">
        <f aca="false">E27*$B$1/(1E+024)/$E$1</f>
        <v>0.0060221409</v>
      </c>
    </row>
    <row r="28" customFormat="false" ht="12.8" hidden="false" customHeight="false" outlineLevel="0" collapsed="false">
      <c r="A28" s="0" t="n">
        <v>55.2</v>
      </c>
      <c r="B28" s="0" t="n">
        <v>1.6</v>
      </c>
      <c r="C28" s="0" t="n">
        <v>300</v>
      </c>
      <c r="D28" s="0" t="n">
        <v>61.17</v>
      </c>
      <c r="E28" s="0" t="n">
        <v>0.05</v>
      </c>
      <c r="G28" s="0" t="n">
        <f aca="false">D28*$B$1/(1E+024)/$E$1</f>
        <v>9.209358971325</v>
      </c>
      <c r="H28" s="0" t="n">
        <f aca="false">E28*$B$1/(1E+024)/$E$1</f>
        <v>0.007527676125</v>
      </c>
    </row>
    <row r="29" customFormat="false" ht="12.8" hidden="false" customHeight="false" outlineLevel="0" collapsed="false">
      <c r="A29" s="0" t="n">
        <v>56.6</v>
      </c>
      <c r="B29" s="0" t="n">
        <v>1.6</v>
      </c>
      <c r="C29" s="0" t="n">
        <v>300</v>
      </c>
      <c r="D29" s="0" t="n">
        <v>60.87</v>
      </c>
      <c r="E29" s="0" t="n">
        <v>0.04</v>
      </c>
      <c r="G29" s="0" t="n">
        <f aca="false">D29*$B$1/(1E+024)/$E$1</f>
        <v>9.164192914575</v>
      </c>
      <c r="H29" s="0" t="n">
        <f aca="false">E29*$B$1/(1E+024)/$E$1</f>
        <v>0.0060221409</v>
      </c>
    </row>
    <row r="30" customFormat="false" ht="12.8" hidden="false" customHeight="false" outlineLevel="0" collapsed="false">
      <c r="A30" s="0" t="n">
        <v>56.9</v>
      </c>
      <c r="B30" s="0" t="n">
        <v>1.6</v>
      </c>
      <c r="C30" s="0" t="n">
        <v>300</v>
      </c>
      <c r="D30" s="0" t="n">
        <v>60.66</v>
      </c>
      <c r="E30" s="0" t="n">
        <v>0.02</v>
      </c>
      <c r="G30" s="0" t="n">
        <f aca="false">D30*$B$1/(1E+024)/$E$1</f>
        <v>9.13257667485</v>
      </c>
      <c r="H30" s="0" t="n">
        <f aca="false">E30*$B$1/(1E+024)/$E$1</f>
        <v>0.00301107045</v>
      </c>
    </row>
    <row r="31" customFormat="false" ht="12.8" hidden="false" customHeight="false" outlineLevel="0" collapsed="false">
      <c r="A31" s="0" t="n">
        <v>58</v>
      </c>
      <c r="B31" s="0" t="n">
        <v>1.6</v>
      </c>
      <c r="C31" s="0" t="n">
        <v>300</v>
      </c>
      <c r="D31" s="0" t="n">
        <v>60.42</v>
      </c>
      <c r="E31" s="0" t="n">
        <v>0.06</v>
      </c>
      <c r="G31" s="0" t="n">
        <f aca="false">D31*$B$1/(1E+024)/$E$1</f>
        <v>9.09644382945</v>
      </c>
      <c r="H31" s="0" t="n">
        <f aca="false">E31*$B$1/(1E+024)/$E$1</f>
        <v>0.00903321135</v>
      </c>
    </row>
    <row r="32" customFormat="false" ht="12.8" hidden="false" customHeight="false" outlineLevel="0" collapsed="false">
      <c r="A32" s="0" t="n">
        <v>60.1</v>
      </c>
      <c r="B32" s="0" t="n">
        <v>1.7</v>
      </c>
      <c r="C32" s="0" t="n">
        <v>300</v>
      </c>
      <c r="D32" s="0" t="n">
        <v>60</v>
      </c>
      <c r="E32" s="0" t="n">
        <v>0.03</v>
      </c>
      <c r="G32" s="0" t="n">
        <f aca="false">D32*$B$1/(1E+024)/$E$1</f>
        <v>9.03321135</v>
      </c>
      <c r="H32" s="0" t="n">
        <f aca="false">E32*$B$1/(1E+024)/$E$1</f>
        <v>0.004516605675</v>
      </c>
    </row>
    <row r="33" customFormat="false" ht="12.8" hidden="false" customHeight="false" outlineLevel="0" collapsed="false">
      <c r="A33" s="0" t="n">
        <v>60.2</v>
      </c>
      <c r="B33" s="0" t="n">
        <v>1.8</v>
      </c>
      <c r="C33" s="0" t="n">
        <v>300</v>
      </c>
      <c r="D33" s="0" t="n">
        <v>59.91</v>
      </c>
      <c r="E33" s="0" t="n">
        <v>0.03</v>
      </c>
      <c r="G33" s="0" t="n">
        <f aca="false">D33*$B$1/(1E+024)/$E$1</f>
        <v>9.019661532975</v>
      </c>
      <c r="H33" s="0" t="n">
        <f aca="false">E33*$B$1/(1E+024)/$E$1</f>
        <v>0.004516605675</v>
      </c>
    </row>
    <row r="34" customFormat="false" ht="12.8" hidden="false" customHeight="false" outlineLevel="0" collapsed="false">
      <c r="A34" s="0" t="n">
        <v>63.9</v>
      </c>
      <c r="B34" s="0" t="n">
        <v>1.5</v>
      </c>
      <c r="C34" s="0" t="n">
        <v>300</v>
      </c>
      <c r="D34" s="0" t="n">
        <v>59.02</v>
      </c>
      <c r="E34" s="0" t="n">
        <v>0.01</v>
      </c>
      <c r="G34" s="0" t="n">
        <f aca="false">D34*$B$1/(1E+024)/$E$1</f>
        <v>8.88566889795</v>
      </c>
      <c r="H34" s="0" t="n">
        <f aca="false">E34*$B$1/(1E+024)/$E$1</f>
        <v>0.001505535225</v>
      </c>
    </row>
    <row r="35" customFormat="false" ht="12.8" hidden="false" customHeight="false" outlineLevel="0" collapsed="false">
      <c r="A35" s="0" t="n">
        <v>66.9</v>
      </c>
      <c r="B35" s="0" t="n">
        <v>2.2</v>
      </c>
      <c r="C35" s="0" t="n">
        <v>300</v>
      </c>
      <c r="D35" s="0" t="n">
        <v>58.34</v>
      </c>
      <c r="E35" s="0" t="n">
        <v>0.03</v>
      </c>
      <c r="G35" s="0" t="n">
        <f aca="false">D35*$B$1/(1E+024)/$E$1</f>
        <v>8.78329250265</v>
      </c>
      <c r="H35" s="0" t="n">
        <f aca="false">E35*$B$1/(1E+024)/$E$1</f>
        <v>0.004516605675</v>
      </c>
    </row>
    <row r="36" customFormat="false" ht="12.8" hidden="false" customHeight="false" outlineLevel="0" collapsed="false">
      <c r="A36" s="0" t="n">
        <v>70.9</v>
      </c>
      <c r="B36" s="0" t="n">
        <v>2.3</v>
      </c>
      <c r="C36" s="0" t="n">
        <v>300</v>
      </c>
      <c r="D36" s="0" t="n">
        <v>57.72</v>
      </c>
      <c r="E36" s="0" t="n">
        <v>0.05</v>
      </c>
      <c r="G36" s="0" t="n">
        <f aca="false">D36*$B$1/(1E+024)/$E$1</f>
        <v>8.6899493187</v>
      </c>
      <c r="H36" s="0" t="n">
        <f aca="false">E36*$B$1/(1E+024)/$E$1</f>
        <v>0.007527676125</v>
      </c>
    </row>
    <row r="37" customFormat="false" ht="12.8" hidden="false" customHeight="false" outlineLevel="0" collapsed="false">
      <c r="A37" s="0" t="n">
        <v>76.1</v>
      </c>
      <c r="B37" s="0" t="n">
        <v>1.4</v>
      </c>
      <c r="C37" s="0" t="n">
        <v>300</v>
      </c>
      <c r="D37" s="0" t="n">
        <v>57.01</v>
      </c>
      <c r="E37" s="0" t="n">
        <v>0.03</v>
      </c>
      <c r="G37" s="0" t="n">
        <f aca="false">D37*$B$1/(1E+024)/$E$1</f>
        <v>8.583056317725</v>
      </c>
      <c r="H37" s="0" t="n">
        <f aca="false">E37*$B$1/(1E+024)/$E$1</f>
        <v>0.004516605675</v>
      </c>
    </row>
    <row r="38" customFormat="false" ht="12.8" hidden="false" customHeight="false" outlineLevel="0" collapsed="false">
      <c r="A38" s="0" t="n">
        <v>79.2</v>
      </c>
      <c r="B38" s="0" t="n">
        <v>1.8</v>
      </c>
      <c r="C38" s="0" t="n">
        <v>300</v>
      </c>
      <c r="D38" s="0" t="n">
        <v>56.58</v>
      </c>
      <c r="E38" s="0" t="n">
        <v>0.05</v>
      </c>
      <c r="G38" s="0" t="n">
        <f aca="false">D38*$B$1/(1E+024)/$E$1</f>
        <v>8.51831830305</v>
      </c>
      <c r="H38" s="0" t="n">
        <f aca="false">E38*$B$1/(1E+024)/$E$1</f>
        <v>0.007527676125</v>
      </c>
    </row>
    <row r="39" customFormat="false" ht="12.8" hidden="false" customHeight="false" outlineLevel="0" collapsed="false">
      <c r="A39" s="0" t="n">
        <v>81.5</v>
      </c>
      <c r="B39" s="0" t="n">
        <v>1.8</v>
      </c>
      <c r="C39" s="0" t="n">
        <v>300</v>
      </c>
      <c r="D39" s="0" t="n">
        <v>56.27</v>
      </c>
      <c r="E39" s="0" t="n">
        <v>0.07</v>
      </c>
      <c r="G39" s="0" t="n">
        <f aca="false">D39*$B$1/(1E+024)/$E$1</f>
        <v>8.471646711075</v>
      </c>
      <c r="H39" s="0" t="n">
        <f aca="false">E39*$B$1/(1E+024)/$E$1</f>
        <v>0.010538746575</v>
      </c>
    </row>
    <row r="40" customFormat="false" ht="12.8" hidden="false" customHeight="false" outlineLevel="0" collapsed="false">
      <c r="A40" s="0" t="n">
        <v>81.9</v>
      </c>
      <c r="B40" s="0" t="n">
        <v>2.1</v>
      </c>
      <c r="C40" s="0" t="n">
        <v>300</v>
      </c>
      <c r="D40" s="0" t="n">
        <v>56.2</v>
      </c>
      <c r="E40" s="0" t="n">
        <v>0.04</v>
      </c>
      <c r="G40" s="0" t="n">
        <f aca="false">D40*$B$1/(1E+024)/$E$1</f>
        <v>8.4611079645</v>
      </c>
      <c r="H40" s="0" t="n">
        <f aca="false">E40*$B$1/(1E+024)/$E$1</f>
        <v>0.0060221409</v>
      </c>
    </row>
    <row r="41" customFormat="false" ht="12.8" hidden="false" customHeight="false" outlineLevel="0" collapsed="false">
      <c r="A41" s="0" t="n">
        <v>82.8</v>
      </c>
      <c r="B41" s="0" t="n">
        <v>1.8</v>
      </c>
      <c r="C41" s="0" t="n">
        <v>300</v>
      </c>
      <c r="D41" s="0" t="n">
        <v>56.08</v>
      </c>
      <c r="E41" s="0" t="n">
        <v>0.07</v>
      </c>
      <c r="G41" s="0" t="n">
        <f aca="false">D41*$B$1/(1E+024)/$E$1</f>
        <v>8.4430415418</v>
      </c>
      <c r="H41" s="0" t="n">
        <f aca="false">E41*$B$1/(1E+024)/$E$1</f>
        <v>0.010538746575</v>
      </c>
    </row>
    <row r="42" customFormat="false" ht="12.8" hidden="false" customHeight="false" outlineLevel="0" collapsed="false">
      <c r="A42" s="0" t="n">
        <v>86.5</v>
      </c>
      <c r="B42" s="0" t="n">
        <v>1.9</v>
      </c>
      <c r="C42" s="0" t="n">
        <v>300</v>
      </c>
      <c r="D42" s="0" t="n">
        <v>55.62</v>
      </c>
      <c r="E42" s="0" t="n">
        <v>0.02</v>
      </c>
      <c r="G42" s="0" t="n">
        <f aca="false">D42*$B$1/(1E+024)/$E$1</f>
        <v>8.37378692145</v>
      </c>
      <c r="H42" s="0" t="n">
        <f aca="false">E42*$B$1/(1E+024)/$E$1</f>
        <v>0.00301107045</v>
      </c>
    </row>
    <row r="43" customFormat="false" ht="12.8" hidden="false" customHeight="false" outlineLevel="0" collapsed="false">
      <c r="A43" s="0" t="n">
        <v>87</v>
      </c>
      <c r="B43" s="0" t="n">
        <v>1.9</v>
      </c>
      <c r="C43" s="0" t="n">
        <v>300</v>
      </c>
      <c r="D43" s="0" t="n">
        <v>55.61</v>
      </c>
      <c r="E43" s="0" t="n">
        <v>0.04</v>
      </c>
      <c r="G43" s="0" t="n">
        <f aca="false">D43*$B$1/(1E+024)/$E$1</f>
        <v>8.372281386225</v>
      </c>
      <c r="H43" s="0" t="n">
        <f aca="false">E43*$B$1/(1E+024)/$E$1</f>
        <v>0.0060221409</v>
      </c>
    </row>
    <row r="44" customFormat="false" ht="12.8" hidden="false" customHeight="false" outlineLevel="0" collapsed="false">
      <c r="A44" s="0" t="n">
        <v>89.6</v>
      </c>
      <c r="B44" s="0" t="n">
        <v>1.8</v>
      </c>
      <c r="C44" s="0" t="n">
        <v>300</v>
      </c>
      <c r="D44" s="0" t="n">
        <v>55.24</v>
      </c>
      <c r="E44" s="0" t="n">
        <v>0.06</v>
      </c>
      <c r="G44" s="0" t="n">
        <f aca="false">D44*$B$1/(1E+024)/$E$1</f>
        <v>8.3165765829</v>
      </c>
      <c r="H44" s="0" t="n">
        <f aca="false">E44*$B$1/(1E+024)/$E$1</f>
        <v>0.00903321135</v>
      </c>
    </row>
    <row r="45" customFormat="false" ht="12.8" hidden="false" customHeight="false" outlineLevel="0" collapsed="false">
      <c r="A45" s="0" t="n">
        <v>91.9</v>
      </c>
      <c r="B45" s="0" t="n">
        <v>2</v>
      </c>
      <c r="C45" s="0" t="n">
        <v>300</v>
      </c>
      <c r="D45" s="0" t="n">
        <v>55.02</v>
      </c>
      <c r="E45" s="0" t="n">
        <v>0.04</v>
      </c>
      <c r="G45" s="0" t="n">
        <f aca="false">D45*$B$1/(1E+024)/$E$1</f>
        <v>8.28345480795</v>
      </c>
      <c r="H45" s="0" t="n">
        <f aca="false">E45*$B$1/(1E+024)/$E$1</f>
        <v>0.0060221409</v>
      </c>
    </row>
    <row r="46" customFormat="false" ht="12.8" hidden="false" customHeight="false" outlineLevel="0" collapsed="false">
      <c r="A46" s="0" t="n">
        <v>94.9</v>
      </c>
      <c r="B46" s="0" t="n">
        <v>1.8</v>
      </c>
      <c r="C46" s="0" t="n">
        <v>300</v>
      </c>
      <c r="D46" s="0" t="n">
        <v>54.67</v>
      </c>
      <c r="E46" s="0" t="n">
        <v>0.05</v>
      </c>
      <c r="G46" s="0" t="n">
        <f aca="false">D46*$B$1/(1E+024)/$E$1</f>
        <v>8.230761075075</v>
      </c>
      <c r="H46" s="0" t="n">
        <f aca="false">E46*$B$1/(1E+024)/$E$1</f>
        <v>0.007527676125</v>
      </c>
    </row>
    <row r="47" customFormat="false" ht="12.8" hidden="false" customHeight="false" outlineLevel="0" collapsed="false">
      <c r="A47" s="0" t="n">
        <v>95.5</v>
      </c>
      <c r="B47" s="0" t="n">
        <v>2.5</v>
      </c>
      <c r="C47" s="0" t="n">
        <v>300</v>
      </c>
      <c r="D47" s="0" t="n">
        <v>54.59</v>
      </c>
      <c r="E47" s="0" t="n">
        <v>0.03</v>
      </c>
      <c r="G47" s="0" t="n">
        <f aca="false">D47*$B$1/(1E+024)/$E$1</f>
        <v>8.218716793275</v>
      </c>
      <c r="H47" s="0" t="n">
        <f aca="false">E47*$B$1/(1E+024)/$E$1</f>
        <v>0.004516605675</v>
      </c>
    </row>
    <row r="48" customFormat="false" ht="12.8" hidden="false" customHeight="false" outlineLevel="0" collapsed="false">
      <c r="A48" s="0" t="n">
        <v>98.9</v>
      </c>
      <c r="B48" s="0" t="n">
        <v>2.4</v>
      </c>
      <c r="C48" s="0" t="n">
        <v>300</v>
      </c>
      <c r="D48" s="0" t="n">
        <v>54.23</v>
      </c>
      <c r="E48" s="0" t="n">
        <v>0.04</v>
      </c>
      <c r="G48" s="0" t="n">
        <f aca="false">D48*$B$1/(1E+024)/$E$1</f>
        <v>8.164517525175</v>
      </c>
      <c r="H48" s="0" t="n">
        <f aca="false">E48*$B$1/(1E+024)/$E$1</f>
        <v>0.0060221409</v>
      </c>
    </row>
    <row r="49" customFormat="false" ht="12.8" hidden="false" customHeight="false" outlineLevel="0" collapsed="false">
      <c r="A49" s="0" t="n">
        <v>99.7</v>
      </c>
      <c r="B49" s="0" t="n">
        <v>1.8</v>
      </c>
      <c r="C49" s="0" t="n">
        <v>300</v>
      </c>
      <c r="D49" s="0" t="n">
        <v>54.24</v>
      </c>
      <c r="E49" s="0" t="n">
        <v>0.04</v>
      </c>
      <c r="G49" s="0" t="n">
        <f aca="false">D49*$B$1/(1E+024)/$E$1</f>
        <v>8.1660230604</v>
      </c>
      <c r="H49" s="0" t="n">
        <f aca="false">E49*$B$1/(1E+024)/$E$1</f>
        <v>0.0060221409</v>
      </c>
    </row>
    <row r="50" customFormat="false" ht="12.8" hidden="false" customHeight="false" outlineLevel="0" collapsed="false">
      <c r="A50" s="0" t="n">
        <v>102.9</v>
      </c>
      <c r="B50" s="0" t="n">
        <v>1.8</v>
      </c>
      <c r="C50" s="0" t="n">
        <v>300</v>
      </c>
      <c r="D50" s="0" t="n">
        <v>53.92</v>
      </c>
      <c r="E50" s="0" t="n">
        <v>0.04</v>
      </c>
      <c r="G50" s="0" t="n">
        <f aca="false">D50*$B$1/(1E+024)/$E$1</f>
        <v>8.1178459332</v>
      </c>
      <c r="H50" s="0" t="n">
        <f aca="false">E50*$B$1/(1E+024)/$E$1</f>
        <v>0.0060221409</v>
      </c>
    </row>
    <row r="51" customFormat="false" ht="12.8" hidden="false" customHeight="false" outlineLevel="0" collapsed="false">
      <c r="A51" s="0" t="n">
        <v>105.9</v>
      </c>
      <c r="B51" s="0" t="n">
        <v>1.8</v>
      </c>
      <c r="C51" s="0" t="n">
        <v>300</v>
      </c>
      <c r="D51" s="0" t="n">
        <v>53.55</v>
      </c>
      <c r="E51" s="0" t="n">
        <v>0.04</v>
      </c>
      <c r="G51" s="0" t="n">
        <f aca="false">D51*$B$1/(1E+024)/$E$1</f>
        <v>8.062141129875</v>
      </c>
      <c r="H51" s="0" t="n">
        <f aca="false">E51*$B$1/(1E+024)/$E$1</f>
        <v>0.0060221409</v>
      </c>
    </row>
    <row r="52" customFormat="false" ht="12.8" hidden="false" customHeight="false" outlineLevel="0" collapsed="false">
      <c r="A52" s="0" t="n">
        <v>107.6</v>
      </c>
      <c r="B52" s="0" t="n">
        <v>1.8</v>
      </c>
      <c r="C52" s="0" t="n">
        <v>300</v>
      </c>
      <c r="D52" s="0" t="n">
        <v>53.46</v>
      </c>
      <c r="E52" s="0" t="n">
        <v>0.03</v>
      </c>
      <c r="G52" s="0" t="n">
        <f aca="false">D52*$B$1/(1E+024)/$E$1</f>
        <v>8.04859131285</v>
      </c>
      <c r="H52" s="0" t="n">
        <f aca="false">E52*$B$1/(1E+024)/$E$1</f>
        <v>0.004516605675</v>
      </c>
    </row>
    <row r="53" customFormat="false" ht="12.8" hidden="false" customHeight="false" outlineLevel="0" collapsed="false">
      <c r="A53" s="0" t="n">
        <v>108.7</v>
      </c>
      <c r="B53" s="0" t="n">
        <v>1.8</v>
      </c>
      <c r="C53" s="0" t="n">
        <v>300</v>
      </c>
      <c r="D53" s="0" t="n">
        <v>53.36</v>
      </c>
      <c r="E53" s="0" t="n">
        <v>0.13</v>
      </c>
      <c r="G53" s="0" t="n">
        <f aca="false">D53*$B$1/(1E+024)/$E$1</f>
        <v>8.0335359606</v>
      </c>
      <c r="H53" s="0" t="n">
        <f aca="false">E53*$B$1/(1E+024)/$E$1</f>
        <v>0.019571957925</v>
      </c>
    </row>
    <row r="54" customFormat="false" ht="12.8" hidden="false" customHeight="false" outlineLevel="0" collapsed="false">
      <c r="A54" s="0" t="n">
        <v>111.8</v>
      </c>
      <c r="B54" s="0" t="n">
        <v>2.2</v>
      </c>
      <c r="C54" s="0" t="n">
        <v>300</v>
      </c>
      <c r="D54" s="0" t="n">
        <v>53.01</v>
      </c>
      <c r="E54" s="0" t="n">
        <v>0.06</v>
      </c>
      <c r="G54" s="0" t="n">
        <f aca="false">D54*$B$1/(1E+024)/$E$1</f>
        <v>7.980842227725</v>
      </c>
      <c r="H54" s="0" t="n">
        <f aca="false">E54*$B$1/(1E+024)/$E$1</f>
        <v>0.00903321135</v>
      </c>
    </row>
    <row r="55" customFormat="false" ht="12.8" hidden="false" customHeight="false" outlineLevel="0" collapsed="false">
      <c r="A55" s="0" t="n">
        <v>113.9</v>
      </c>
      <c r="B55" s="0" t="n">
        <v>2.2</v>
      </c>
      <c r="C55" s="0" t="n">
        <v>300</v>
      </c>
      <c r="D55" s="0" t="n">
        <v>52.78</v>
      </c>
      <c r="E55" s="0" t="n">
        <v>0.04</v>
      </c>
      <c r="G55" s="0" t="n">
        <f aca="false">D55*$B$1/(1E+024)/$E$1</f>
        <v>7.94621491755</v>
      </c>
      <c r="H55" s="0" t="n">
        <f aca="false">E55*$B$1/(1E+024)/$E$1</f>
        <v>0.0060221409</v>
      </c>
    </row>
    <row r="56" customFormat="false" ht="12.8" hidden="false" customHeight="false" outlineLevel="0" collapsed="false">
      <c r="A56" s="0" t="n">
        <v>116.9</v>
      </c>
      <c r="B56" s="0" t="n">
        <v>1.8</v>
      </c>
      <c r="C56" s="0" t="n">
        <v>300</v>
      </c>
      <c r="D56" s="0" t="n">
        <v>52.56</v>
      </c>
      <c r="E56" s="0" t="n">
        <v>0.03</v>
      </c>
      <c r="G56" s="0" t="n">
        <f aca="false">D56*$B$1/(1E+024)/$E$1</f>
        <v>7.9130931426</v>
      </c>
      <c r="H56" s="0" t="n">
        <f aca="false">E56*$B$1/(1E+024)/$E$1</f>
        <v>0.004516605675</v>
      </c>
    </row>
    <row r="57" customFormat="false" ht="12.8" hidden="false" customHeight="false" outlineLevel="0" collapsed="false">
      <c r="A57" s="0" t="n">
        <v>117.8</v>
      </c>
      <c r="B57" s="0" t="n">
        <v>2.2</v>
      </c>
      <c r="C57" s="0" t="n">
        <v>300</v>
      </c>
      <c r="D57" s="0" t="n">
        <v>52.41</v>
      </c>
      <c r="E57" s="0" t="n">
        <v>0.01</v>
      </c>
      <c r="G57" s="0" t="n">
        <f aca="false">D57*$B$1/(1E+024)/$E$1</f>
        <v>7.890510114225</v>
      </c>
      <c r="H57" s="0" t="n">
        <f aca="false">E57*$B$1/(1E+024)/$E$1</f>
        <v>0.001505535225</v>
      </c>
    </row>
    <row r="58" customFormat="false" ht="12.8" hidden="false" customHeight="false" outlineLevel="0" collapsed="false">
      <c r="A58" s="0" t="n">
        <v>120.7</v>
      </c>
      <c r="B58" s="0" t="n">
        <v>2.3</v>
      </c>
      <c r="C58" s="0" t="n">
        <v>300</v>
      </c>
      <c r="D58" s="0" t="n">
        <v>52.1</v>
      </c>
      <c r="E58" s="0" t="n">
        <v>0.06</v>
      </c>
      <c r="G58" s="0" t="n">
        <f aca="false">D58*$B$1/(1E+024)/$E$1</f>
        <v>7.84383852225</v>
      </c>
      <c r="H58" s="0" t="n">
        <f aca="false">E58*$B$1/(1E+024)/$E$1</f>
        <v>0.00903321135</v>
      </c>
    </row>
    <row r="59" customFormat="false" ht="12.8" hidden="false" customHeight="false" outlineLevel="0" collapsed="false">
      <c r="A59" s="0" t="n">
        <v>122.6</v>
      </c>
      <c r="B59" s="0" t="n">
        <v>2.3</v>
      </c>
      <c r="C59" s="0" t="n">
        <v>300</v>
      </c>
      <c r="D59" s="0" t="n">
        <v>51.93</v>
      </c>
      <c r="E59" s="0" t="n">
        <v>0.08</v>
      </c>
      <c r="G59" s="0" t="n">
        <f aca="false">D59*$B$1/(1E+024)/$E$1</f>
        <v>7.818244423425</v>
      </c>
      <c r="H59" s="0" t="n">
        <f aca="false">E59*$B$1/(1E+024)/$E$1</f>
        <v>0.0120442818</v>
      </c>
    </row>
    <row r="60" customFormat="false" ht="12.8" hidden="false" customHeight="false" outlineLevel="0" collapsed="false">
      <c r="A60" s="0" t="n">
        <v>125.7</v>
      </c>
      <c r="B60" s="0" t="n">
        <v>2.3</v>
      </c>
      <c r="C60" s="0" t="n">
        <v>300</v>
      </c>
      <c r="D60" s="0" t="n">
        <v>51.68</v>
      </c>
      <c r="E60" s="0" t="n">
        <v>0.01</v>
      </c>
      <c r="G60" s="0" t="n">
        <f aca="false">D60*$B$1/(1E+024)/$E$1</f>
        <v>7.7806060428</v>
      </c>
      <c r="H60" s="0" t="n">
        <f aca="false">E60*$B$1/(1E+024)/$E$1</f>
        <v>0.001505535225</v>
      </c>
    </row>
    <row r="61" customFormat="false" ht="12.8" hidden="false" customHeight="false" outlineLevel="0" collapsed="false">
      <c r="A61" s="0" t="n">
        <v>129.5</v>
      </c>
      <c r="B61" s="0" t="n">
        <v>2.4</v>
      </c>
      <c r="C61" s="0" t="n">
        <v>300</v>
      </c>
      <c r="D61" s="0" t="n">
        <v>51.42</v>
      </c>
      <c r="E61" s="0" t="n">
        <v>0.01</v>
      </c>
      <c r="G61" s="0" t="n">
        <f aca="false">D61*$B$1/(1E+024)/$E$1</f>
        <v>7.74146212695</v>
      </c>
      <c r="H61" s="0" t="n">
        <f aca="false">E61*$B$1/(1E+024)/$E$1</f>
        <v>0.001505535225</v>
      </c>
    </row>
    <row r="63" customFormat="false" ht="12.8" hidden="false" customHeight="false" outlineLevel="0" collapsed="false">
      <c r="A63" s="0" t="n">
        <v>14.1</v>
      </c>
      <c r="B63" s="0" t="n">
        <v>1.2</v>
      </c>
      <c r="C63" s="0" t="n">
        <v>1200</v>
      </c>
      <c r="D63" s="0" t="n">
        <v>72.85</v>
      </c>
      <c r="E63" s="0" t="n">
        <v>0.05</v>
      </c>
      <c r="G63" s="0" t="n">
        <f aca="false">D63*$B$1/(1E+024)/$E$1</f>
        <v>10.967824114125</v>
      </c>
      <c r="H63" s="0" t="n">
        <f aca="false">E63*$B$1/(1E+024)/$E$1</f>
        <v>0.007527676125</v>
      </c>
    </row>
    <row r="64" customFormat="false" ht="12.8" hidden="false" customHeight="false" outlineLevel="0" collapsed="false">
      <c r="A64" s="0" t="n">
        <v>20.6</v>
      </c>
      <c r="B64" s="0" t="n">
        <v>1.1</v>
      </c>
      <c r="C64" s="0" t="n">
        <v>1200</v>
      </c>
      <c r="D64" s="0" t="n">
        <v>70.6</v>
      </c>
      <c r="E64" s="0" t="n">
        <v>0.03</v>
      </c>
      <c r="G64" s="0" t="n">
        <f aca="false">D64*$B$1/(1E+024)/$E$1</f>
        <v>10.6290786885</v>
      </c>
      <c r="H64" s="0" t="n">
        <f aca="false">E64*$B$1/(1E+024)/$E$1</f>
        <v>0.004516605675</v>
      </c>
    </row>
    <row r="65" customFormat="false" ht="12.8" hidden="false" customHeight="false" outlineLevel="0" collapsed="false">
      <c r="A65" s="0" t="n">
        <v>24.7</v>
      </c>
      <c r="B65" s="0" t="n">
        <v>1.3</v>
      </c>
      <c r="C65" s="0" t="n">
        <v>1200</v>
      </c>
      <c r="D65" s="0" t="n">
        <v>69.39</v>
      </c>
      <c r="E65" s="0" t="n">
        <v>0.04</v>
      </c>
      <c r="G65" s="0" t="n">
        <f aca="false">D65*$B$1/(1E+024)/$E$1</f>
        <v>10.446908926275</v>
      </c>
      <c r="H65" s="0" t="n">
        <f aca="false">E65*$B$1/(1E+024)/$E$1</f>
        <v>0.0060221409</v>
      </c>
    </row>
    <row r="66" customFormat="false" ht="12.8" hidden="false" customHeight="false" outlineLevel="0" collapsed="false">
      <c r="A66" s="0" t="n">
        <v>29.9</v>
      </c>
      <c r="B66" s="0" t="n">
        <v>1.4</v>
      </c>
      <c r="C66" s="0" t="n">
        <v>1200</v>
      </c>
      <c r="D66" s="0" t="n">
        <v>67.94</v>
      </c>
      <c r="E66" s="0" t="n">
        <v>0.05</v>
      </c>
      <c r="G66" s="0" t="n">
        <f aca="false">D66*$B$1/(1E+024)/$E$1</f>
        <v>10.22860631865</v>
      </c>
      <c r="H66" s="0" t="n">
        <f aca="false">E66*$B$1/(1E+024)/$E$1</f>
        <v>0.007527676125</v>
      </c>
    </row>
    <row r="67" customFormat="false" ht="12.8" hidden="false" customHeight="false" outlineLevel="0" collapsed="false">
      <c r="A67" s="0" t="n">
        <v>30.7</v>
      </c>
      <c r="B67" s="0" t="n">
        <v>1.2</v>
      </c>
      <c r="C67" s="0" t="n">
        <v>1200</v>
      </c>
      <c r="D67" s="0" t="n">
        <v>67.82</v>
      </c>
      <c r="E67" s="0" t="n">
        <v>0.01</v>
      </c>
      <c r="G67" s="0" t="n">
        <f aca="false">D67*$B$1/(1E+024)/$E$1</f>
        <v>10.21053989595</v>
      </c>
      <c r="H67" s="0" t="n">
        <f aca="false">E67*$B$1/(1E+024)/$E$1</f>
        <v>0.001505535225</v>
      </c>
    </row>
    <row r="68" customFormat="false" ht="12.8" hidden="false" customHeight="false" outlineLevel="0" collapsed="false">
      <c r="A68" s="0" t="n">
        <v>32.9</v>
      </c>
      <c r="B68" s="0" t="n">
        <v>1.1</v>
      </c>
      <c r="C68" s="0" t="n">
        <v>1200</v>
      </c>
      <c r="D68" s="0" t="n">
        <v>67.19</v>
      </c>
      <c r="E68" s="0" t="n">
        <v>0.03</v>
      </c>
      <c r="G68" s="0" t="n">
        <f aca="false">D68*$B$1/(1E+024)/$E$1</f>
        <v>10.115691176775</v>
      </c>
      <c r="H68" s="0" t="n">
        <f aca="false">E68*$B$1/(1E+024)/$E$1</f>
        <v>0.004516605675</v>
      </c>
    </row>
    <row r="69" customFormat="false" ht="12.8" hidden="false" customHeight="false" outlineLevel="0" collapsed="false">
      <c r="A69" s="0" t="n">
        <v>34.3</v>
      </c>
      <c r="B69" s="0" t="n">
        <v>1.3</v>
      </c>
      <c r="C69" s="0" t="n">
        <v>1200</v>
      </c>
      <c r="D69" s="0" t="n">
        <v>66.82</v>
      </c>
      <c r="E69" s="0" t="n">
        <v>0.06</v>
      </c>
      <c r="G69" s="0" t="n">
        <f aca="false">D69*$B$1/(1E+024)/$E$1</f>
        <v>10.05998637345</v>
      </c>
      <c r="H69" s="0" t="n">
        <f aca="false">E69*$B$1/(1E+024)/$E$1</f>
        <v>0.00903321135</v>
      </c>
    </row>
    <row r="70" customFormat="false" ht="12.8" hidden="false" customHeight="false" outlineLevel="0" collapsed="false">
      <c r="A70" s="0" t="n">
        <v>34.8</v>
      </c>
      <c r="B70" s="0" t="n">
        <v>1.6</v>
      </c>
      <c r="C70" s="0" t="n">
        <v>1200</v>
      </c>
      <c r="D70" s="0" t="n">
        <v>66.7</v>
      </c>
      <c r="E70" s="0" t="n">
        <v>0.06</v>
      </c>
      <c r="G70" s="0" t="n">
        <f aca="false">D70*$B$1/(1E+024)/$E$1</f>
        <v>10.04191995075</v>
      </c>
      <c r="H70" s="0" t="n">
        <f aca="false">E70*$B$1/(1E+024)/$E$1</f>
        <v>0.00903321135</v>
      </c>
    </row>
    <row r="71" customFormat="false" ht="12.8" hidden="false" customHeight="false" outlineLevel="0" collapsed="false">
      <c r="A71" s="0" t="n">
        <v>34.9</v>
      </c>
      <c r="B71" s="0" t="n">
        <v>1.3</v>
      </c>
      <c r="C71" s="0" t="n">
        <v>1200</v>
      </c>
      <c r="D71" s="0" t="n">
        <v>66.77</v>
      </c>
      <c r="E71" s="0" t="n">
        <v>0.02</v>
      </c>
      <c r="G71" s="0" t="n">
        <f aca="false">D71*$B$1/(1E+024)/$E$1</f>
        <v>10.052458697325</v>
      </c>
      <c r="H71" s="0" t="n">
        <f aca="false">E71*$B$1/(1E+024)/$E$1</f>
        <v>0.00301107045</v>
      </c>
    </row>
    <row r="72" customFormat="false" ht="12.8" hidden="false" customHeight="false" outlineLevel="0" collapsed="false">
      <c r="A72" s="0" t="n">
        <v>35.9</v>
      </c>
      <c r="B72" s="0" t="n">
        <v>1.4</v>
      </c>
      <c r="C72" s="0" t="n">
        <v>1200</v>
      </c>
      <c r="D72" s="0" t="n">
        <v>66.41</v>
      </c>
      <c r="E72" s="0" t="n">
        <v>0.02</v>
      </c>
      <c r="G72" s="0" t="n">
        <f aca="false">D72*$B$1/(1E+024)/$E$1</f>
        <v>9.998259429225</v>
      </c>
      <c r="H72" s="0" t="n">
        <f aca="false">E72*$B$1/(1E+024)/$E$1</f>
        <v>0.00301107045</v>
      </c>
    </row>
    <row r="73" customFormat="false" ht="12.8" hidden="false" customHeight="false" outlineLevel="0" collapsed="false">
      <c r="A73" s="0" t="n">
        <v>40.3</v>
      </c>
      <c r="B73" s="0" t="n">
        <v>1.5</v>
      </c>
      <c r="C73" s="0" t="n">
        <v>1200</v>
      </c>
      <c r="D73" s="0" t="n">
        <v>65.5</v>
      </c>
      <c r="E73" s="0" t="n">
        <v>0.03</v>
      </c>
      <c r="G73" s="0" t="n">
        <f aca="false">D73*$B$1/(1E+024)/$E$1</f>
        <v>9.86125572375</v>
      </c>
      <c r="H73" s="0" t="n">
        <f aca="false">E73*$B$1/(1E+024)/$E$1</f>
        <v>0.004516605675</v>
      </c>
    </row>
    <row r="74" customFormat="false" ht="12.8" hidden="false" customHeight="false" outlineLevel="0" collapsed="false">
      <c r="A74" s="0" t="n">
        <v>42.9</v>
      </c>
      <c r="B74" s="0" t="n">
        <v>2.2</v>
      </c>
      <c r="C74" s="0" t="n">
        <v>1200</v>
      </c>
      <c r="D74" s="0" t="n">
        <v>64.9</v>
      </c>
      <c r="E74" s="0" t="n">
        <v>0.05</v>
      </c>
      <c r="G74" s="0" t="n">
        <f aca="false">D74*$B$1/(1E+024)/$E$1</f>
        <v>9.77092361025</v>
      </c>
      <c r="H74" s="0" t="n">
        <f aca="false">E74*$B$1/(1E+024)/$E$1</f>
        <v>0.007527676125</v>
      </c>
    </row>
    <row r="75" customFormat="false" ht="12.8" hidden="false" customHeight="false" outlineLevel="0" collapsed="false">
      <c r="A75" s="0" t="n">
        <v>43.4</v>
      </c>
      <c r="B75" s="0" t="n">
        <v>1.6</v>
      </c>
      <c r="C75" s="0" t="n">
        <v>1200</v>
      </c>
      <c r="D75" s="0" t="n">
        <v>64.8</v>
      </c>
      <c r="E75" s="0" t="n">
        <v>0.05</v>
      </c>
      <c r="G75" s="0" t="n">
        <f aca="false">D75*$B$1/(1E+024)/$E$1</f>
        <v>9.755868258</v>
      </c>
      <c r="H75" s="0" t="n">
        <f aca="false">E75*$B$1/(1E+024)/$E$1</f>
        <v>0.007527676125</v>
      </c>
    </row>
    <row r="76" customFormat="false" ht="12.8" hidden="false" customHeight="false" outlineLevel="0" collapsed="false">
      <c r="A76" s="0" t="n">
        <v>49.1</v>
      </c>
      <c r="B76" s="0" t="n">
        <v>1.5</v>
      </c>
      <c r="C76" s="0" t="n">
        <v>1200</v>
      </c>
      <c r="D76" s="0" t="n">
        <v>63.64</v>
      </c>
      <c r="E76" s="0" t="n">
        <v>0.04</v>
      </c>
      <c r="G76" s="0" t="n">
        <f aca="false">D76*$B$1/(1E+024)/$E$1</f>
        <v>9.5812261719</v>
      </c>
      <c r="H76" s="0" t="n">
        <f aca="false">E76*$B$1/(1E+024)/$E$1</f>
        <v>0.0060221409</v>
      </c>
    </row>
    <row r="77" customFormat="false" ht="12.8" hidden="false" customHeight="false" outlineLevel="0" collapsed="false">
      <c r="A77" s="0" t="n">
        <v>56</v>
      </c>
      <c r="B77" s="0" t="n">
        <v>1.9</v>
      </c>
      <c r="C77" s="0" t="n">
        <v>1200</v>
      </c>
      <c r="D77" s="0" t="n">
        <v>62.33</v>
      </c>
      <c r="E77" s="0" t="n">
        <v>0.06</v>
      </c>
      <c r="G77" s="0" t="n">
        <f aca="false">D77*$B$1/(1E+024)/$E$1</f>
        <v>9.384001057425</v>
      </c>
      <c r="H77" s="0" t="n">
        <f aca="false">E77*$B$1/(1E+024)/$E$1</f>
        <v>0.00903321135</v>
      </c>
    </row>
    <row r="78" customFormat="false" ht="12.8" hidden="false" customHeight="false" outlineLevel="0" collapsed="false">
      <c r="A78" s="0" t="n">
        <v>58.2</v>
      </c>
      <c r="B78" s="0" t="n">
        <v>2.1</v>
      </c>
      <c r="C78" s="0" t="n">
        <v>1200</v>
      </c>
      <c r="D78" s="0" t="n">
        <v>61.95</v>
      </c>
      <c r="E78" s="0" t="n">
        <v>0.02</v>
      </c>
      <c r="G78" s="0" t="n">
        <f aca="false">D78*$B$1/(1E+024)/$E$1</f>
        <v>9.326790718875</v>
      </c>
      <c r="H78" s="0" t="n">
        <f aca="false">E78*$B$1/(1E+024)/$E$1</f>
        <v>0.00301107045</v>
      </c>
    </row>
    <row r="79" customFormat="false" ht="12.8" hidden="false" customHeight="false" outlineLevel="0" collapsed="false">
      <c r="A79" s="0" t="n">
        <v>61.3</v>
      </c>
      <c r="B79" s="0" t="n">
        <v>2.2</v>
      </c>
      <c r="C79" s="0" t="n">
        <v>1200</v>
      </c>
      <c r="D79" s="0" t="n">
        <v>61.4</v>
      </c>
      <c r="E79" s="0" t="n">
        <v>0.04</v>
      </c>
      <c r="G79" s="0" t="n">
        <f aca="false">D79*$B$1/(1E+024)/$E$1</f>
        <v>9.2439862815</v>
      </c>
      <c r="H79" s="0" t="n">
        <f aca="false">E79*$B$1/(1E+024)/$E$1</f>
        <v>0.0060221409</v>
      </c>
    </row>
    <row r="80" customFormat="false" ht="12.8" hidden="false" customHeight="false" outlineLevel="0" collapsed="false">
      <c r="A80" s="0" t="n">
        <v>64</v>
      </c>
      <c r="B80" s="0" t="n">
        <v>1.7</v>
      </c>
      <c r="C80" s="0" t="n">
        <v>1200</v>
      </c>
      <c r="D80" s="0" t="n">
        <v>60.98</v>
      </c>
      <c r="E80" s="0" t="n">
        <v>0.02</v>
      </c>
      <c r="G80" s="0" t="n">
        <f aca="false">D80*$B$1/(1E+024)/$E$1</f>
        <v>9.18075380205</v>
      </c>
      <c r="H80" s="0" t="n">
        <f aca="false">E80*$B$1/(1E+024)/$E$1</f>
        <v>0.00301107045</v>
      </c>
    </row>
    <row r="81" customFormat="false" ht="12.8" hidden="false" customHeight="false" outlineLevel="0" collapsed="false">
      <c r="A81" s="0" t="n">
        <v>67.1</v>
      </c>
      <c r="B81" s="0" t="n">
        <v>2.2</v>
      </c>
      <c r="C81" s="0" t="n">
        <v>1200</v>
      </c>
      <c r="D81" s="0" t="n">
        <v>60.48</v>
      </c>
      <c r="E81" s="0" t="n">
        <v>0.05</v>
      </c>
      <c r="G81" s="0" t="n">
        <f aca="false">D81*$B$1/(1E+024)/$E$1</f>
        <v>9.1054770408</v>
      </c>
      <c r="H81" s="0" t="n">
        <f aca="false">E81*$B$1/(1E+024)/$E$1</f>
        <v>0.007527676125</v>
      </c>
    </row>
    <row r="82" customFormat="false" ht="12.8" hidden="false" customHeight="false" outlineLevel="0" collapsed="false">
      <c r="A82" s="0" t="n">
        <v>68.5</v>
      </c>
      <c r="B82" s="0" t="n">
        <v>2.4</v>
      </c>
      <c r="C82" s="0" t="n">
        <v>1200</v>
      </c>
      <c r="D82" s="0" t="n">
        <v>60.18</v>
      </c>
      <c r="E82" s="0" t="n">
        <v>0.02</v>
      </c>
      <c r="G82" s="0" t="n">
        <f aca="false">D82*$B$1/(1E+024)/$E$1</f>
        <v>9.06031098405</v>
      </c>
      <c r="H82" s="0" t="n">
        <f aca="false">E82*$B$1/(1E+024)/$E$1</f>
        <v>0.00301107045</v>
      </c>
    </row>
    <row r="83" customFormat="false" ht="12.8" hidden="false" customHeight="false" outlineLevel="0" collapsed="false">
      <c r="A83" s="0" t="n">
        <v>73.7</v>
      </c>
      <c r="B83" s="0" t="n">
        <v>1.7</v>
      </c>
      <c r="C83" s="0" t="n">
        <v>1200</v>
      </c>
      <c r="D83" s="0" t="n">
        <v>59.24</v>
      </c>
      <c r="E83" s="0" t="n">
        <v>0.01</v>
      </c>
      <c r="G83" s="0" t="n">
        <f aca="false">D83*$B$1/(1E+024)/$E$1</f>
        <v>8.9187906729</v>
      </c>
      <c r="H83" s="0" t="n">
        <f aca="false">E83*$B$1/(1E+024)/$E$1</f>
        <v>0.001505535225</v>
      </c>
    </row>
    <row r="84" customFormat="false" ht="12.8" hidden="false" customHeight="false" outlineLevel="0" collapsed="false">
      <c r="A84" s="0" t="n">
        <v>75.9</v>
      </c>
      <c r="B84" s="0" t="n">
        <v>2.2</v>
      </c>
      <c r="C84" s="0" t="n">
        <v>1200</v>
      </c>
      <c r="D84" s="0" t="n">
        <v>58.78</v>
      </c>
      <c r="E84" s="0" t="n">
        <v>0.08</v>
      </c>
      <c r="G84" s="0" t="n">
        <f aca="false">D84*$B$1/(1E+024)/$E$1</f>
        <v>8.84953605255</v>
      </c>
      <c r="H84" s="0" t="n">
        <f aca="false">E84*$B$1/(1E+024)/$E$1</f>
        <v>0.0120442818</v>
      </c>
    </row>
    <row r="85" customFormat="false" ht="12.8" hidden="false" customHeight="false" outlineLevel="0" collapsed="false">
      <c r="A85" s="0" t="n">
        <v>81.1</v>
      </c>
      <c r="B85" s="0" t="n">
        <v>1.9</v>
      </c>
      <c r="C85" s="0" t="n">
        <v>1200</v>
      </c>
      <c r="D85" s="0" t="n">
        <v>57.66</v>
      </c>
      <c r="E85" s="0" t="n">
        <v>0.03</v>
      </c>
      <c r="G85" s="0" t="n">
        <f aca="false">D85*$B$1/(1E+024)/$E$1</f>
        <v>8.68091610735</v>
      </c>
      <c r="H85" s="0" t="n">
        <f aca="false">E85*$B$1/(1E+024)/$E$1</f>
        <v>0.004516605675</v>
      </c>
    </row>
    <row r="86" customFormat="false" ht="12.8" hidden="false" customHeight="false" outlineLevel="0" collapsed="false">
      <c r="A86" s="0" t="n">
        <v>85.4</v>
      </c>
      <c r="B86" s="0" t="n">
        <v>2.3</v>
      </c>
      <c r="C86" s="0" t="n">
        <v>1200</v>
      </c>
      <c r="D86" s="0" t="n">
        <v>56.99</v>
      </c>
      <c r="E86" s="0" t="n">
        <v>0.04</v>
      </c>
      <c r="G86" s="0" t="n">
        <f aca="false">D86*$B$1/(1E+024)/$E$1</f>
        <v>8.580045247275</v>
      </c>
      <c r="H86" s="0" t="n">
        <f aca="false">E86*$B$1/(1E+024)/$E$1</f>
        <v>0.0060221409</v>
      </c>
    </row>
    <row r="87" customFormat="false" ht="12.8" hidden="false" customHeight="false" outlineLevel="0" collapsed="false">
      <c r="A87" s="0" t="n">
        <v>92.2</v>
      </c>
      <c r="B87" s="0" t="n">
        <v>2.8</v>
      </c>
      <c r="C87" s="0" t="n">
        <v>1200</v>
      </c>
      <c r="D87" s="0" t="n">
        <v>56.03</v>
      </c>
      <c r="E87" s="0" t="n">
        <v>0.01</v>
      </c>
      <c r="G87" s="0" t="n">
        <f aca="false">D87*$B$1/(1E+024)/$E$1</f>
        <v>8.435513865675</v>
      </c>
      <c r="H87" s="0" t="n">
        <f aca="false">E87*$B$1/(1E+024)/$E$1</f>
        <v>0.001505535225</v>
      </c>
    </row>
    <row r="88" customFormat="false" ht="12.8" hidden="false" customHeight="false" outlineLevel="0" collapsed="false">
      <c r="A88" s="0" t="n">
        <v>94.4</v>
      </c>
      <c r="B88" s="0" t="n">
        <v>2.1</v>
      </c>
      <c r="C88" s="0" t="n">
        <v>1200</v>
      </c>
      <c r="D88" s="0" t="n">
        <v>55.7</v>
      </c>
      <c r="E88" s="0" t="n">
        <v>0.17</v>
      </c>
      <c r="G88" s="0" t="n">
        <f aca="false">D88*$B$1/(1E+024)/$E$1</f>
        <v>8.38583120325</v>
      </c>
      <c r="H88" s="0" t="n">
        <f aca="false">E88*$B$1/(1E+024)/$E$1</f>
        <v>0.025594098825</v>
      </c>
    </row>
    <row r="89" customFormat="false" ht="12.8" hidden="false" customHeight="false" outlineLevel="0" collapsed="false">
      <c r="A89" s="0" t="n">
        <v>96.5</v>
      </c>
      <c r="B89" s="0" t="n">
        <v>3.1</v>
      </c>
      <c r="C89" s="0" t="n">
        <v>1200</v>
      </c>
      <c r="D89" s="0" t="n">
        <v>55.4</v>
      </c>
      <c r="E89" s="0" t="n">
        <v>0.09</v>
      </c>
      <c r="G89" s="0" t="n">
        <f aca="false">D89*$B$1/(1E+024)/$E$1</f>
        <v>8.3406651465</v>
      </c>
      <c r="H89" s="0" t="n">
        <f aca="false">E89*$B$1/(1E+024)/$E$1</f>
        <v>0.013549817025</v>
      </c>
    </row>
    <row r="90" customFormat="false" ht="12.8" hidden="false" customHeight="false" outlineLevel="0" collapsed="false">
      <c r="A90" s="0" t="n">
        <v>100</v>
      </c>
      <c r="B90" s="0" t="n">
        <v>2.8</v>
      </c>
      <c r="C90" s="0" t="n">
        <v>1200</v>
      </c>
      <c r="D90" s="0" t="n">
        <v>54.96</v>
      </c>
      <c r="E90" s="0" t="n">
        <v>0.08</v>
      </c>
      <c r="G90" s="0" t="n">
        <f aca="false">D90*$B$1/(1E+024)/$E$1</f>
        <v>8.2744215966</v>
      </c>
      <c r="H90" s="0" t="n">
        <f aca="false">E90*$B$1/(1E+024)/$E$1</f>
        <v>0.0120442818</v>
      </c>
    </row>
    <row r="91" customFormat="false" ht="12.8" hidden="false" customHeight="false" outlineLevel="0" collapsed="false">
      <c r="A91" s="0" t="n">
        <v>104</v>
      </c>
      <c r="B91" s="0" t="n">
        <v>1.9</v>
      </c>
      <c r="C91" s="0" t="n">
        <v>1200</v>
      </c>
      <c r="D91" s="0" t="n">
        <v>54.59</v>
      </c>
      <c r="E91" s="0" t="n">
        <v>0.01</v>
      </c>
      <c r="G91" s="0" t="n">
        <f aca="false">D91*$B$1/(1E+024)/$E$1</f>
        <v>8.218716793275</v>
      </c>
      <c r="H91" s="0" t="n">
        <f aca="false">E91*$B$1/(1E+024)/$E$1</f>
        <v>0.001505535225</v>
      </c>
    </row>
    <row r="92" customFormat="false" ht="12.8" hidden="false" customHeight="false" outlineLevel="0" collapsed="false">
      <c r="A92" s="0" t="n">
        <v>107</v>
      </c>
      <c r="B92" s="0" t="n">
        <v>3.1</v>
      </c>
      <c r="C92" s="0" t="n">
        <v>1200</v>
      </c>
      <c r="D92" s="0" t="n">
        <v>54.18</v>
      </c>
      <c r="E92" s="0" t="n">
        <v>0.09</v>
      </c>
      <c r="G92" s="0" t="n">
        <f aca="false">D92*$B$1/(1E+024)/$E$1</f>
        <v>8.15698984905</v>
      </c>
      <c r="H92" s="0" t="n">
        <f aca="false">E92*$B$1/(1E+024)/$E$1</f>
        <v>0.013549817025</v>
      </c>
    </row>
    <row r="93" customFormat="false" ht="12.8" hidden="false" customHeight="false" outlineLevel="0" collapsed="false">
      <c r="A93" s="0" t="n">
        <v>111.2</v>
      </c>
      <c r="B93" s="0" t="n">
        <v>3.1</v>
      </c>
      <c r="C93" s="0" t="n">
        <v>1200</v>
      </c>
      <c r="D93" s="0" t="n">
        <v>53.83</v>
      </c>
      <c r="E93" s="0" t="n">
        <v>0.09</v>
      </c>
      <c r="G93" s="0" t="n">
        <f aca="false">D93*$B$1/(1E+024)/$E$1</f>
        <v>8.104296116175</v>
      </c>
      <c r="H93" s="0" t="n">
        <f aca="false">E93*$B$1/(1E+024)/$E$1</f>
        <v>0.013549817025</v>
      </c>
    </row>
    <row r="94" customFormat="false" ht="12.8" hidden="false" customHeight="false" outlineLevel="0" collapsed="false">
      <c r="A94" s="0" t="n">
        <v>114.8</v>
      </c>
      <c r="B94" s="0" t="n">
        <v>2.4</v>
      </c>
      <c r="C94" s="0" t="n">
        <v>1200</v>
      </c>
      <c r="D94" s="0" t="n">
        <v>53.41</v>
      </c>
      <c r="E94" s="0" t="n">
        <v>0.06</v>
      </c>
      <c r="G94" s="0" t="n">
        <f aca="false">D94*$B$1/(1E+024)/$E$1</f>
        <v>8.041063636725</v>
      </c>
      <c r="H94" s="0" t="n">
        <f aca="false">E94*$B$1/(1E+024)/$E$1</f>
        <v>0.00903321135</v>
      </c>
    </row>
    <row r="95" customFormat="false" ht="12.8" hidden="false" customHeight="false" outlineLevel="0" collapsed="false">
      <c r="A95" s="0" t="n">
        <v>117</v>
      </c>
      <c r="B95" s="0" t="n">
        <v>2.5</v>
      </c>
      <c r="C95" s="0" t="n">
        <v>1200</v>
      </c>
      <c r="D95" s="0" t="n">
        <v>53.2</v>
      </c>
      <c r="E95" s="0" t="n">
        <v>0.07</v>
      </c>
      <c r="G95" s="0" t="n">
        <f aca="false">D95*$B$1/(1E+024)/$E$1</f>
        <v>8.009447397</v>
      </c>
      <c r="H95" s="0" t="n">
        <f aca="false">E95*$B$1/(1E+024)/$E$1</f>
        <v>0.010538746575</v>
      </c>
    </row>
    <row r="96" customFormat="false" ht="12.8" hidden="false" customHeight="false" outlineLevel="0" collapsed="false">
      <c r="A96" s="0" t="n">
        <v>121.6</v>
      </c>
      <c r="B96" s="0" t="n">
        <v>2.2</v>
      </c>
      <c r="C96" s="0" t="n">
        <v>1200</v>
      </c>
      <c r="D96" s="0" t="n">
        <v>52.75</v>
      </c>
      <c r="E96" s="0" t="n">
        <v>0.03</v>
      </c>
      <c r="G96" s="0" t="n">
        <f aca="false">D96*$B$1/(1E+024)/$E$1</f>
        <v>7.941698311875</v>
      </c>
      <c r="H96" s="0" t="n">
        <f aca="false">E96*$B$1/(1E+024)/$E$1</f>
        <v>0.004516605675</v>
      </c>
    </row>
    <row r="97" customFormat="false" ht="12.8" hidden="false" customHeight="false" outlineLevel="0" collapsed="false">
      <c r="A97" s="0" t="n">
        <v>124.6</v>
      </c>
      <c r="B97" s="0" t="n">
        <v>2.5</v>
      </c>
      <c r="C97" s="0" t="n">
        <v>1200</v>
      </c>
      <c r="D97" s="0" t="n">
        <v>52.42</v>
      </c>
      <c r="E97" s="0" t="n">
        <v>0.04</v>
      </c>
      <c r="G97" s="0" t="n">
        <f aca="false">D97*$B$1/(1E+024)/$E$1</f>
        <v>7.89201564945</v>
      </c>
      <c r="H97" s="0" t="n">
        <f aca="false">E97*$B$1/(1E+024)/$E$1</f>
        <v>0.0060221409</v>
      </c>
    </row>
    <row r="98" customFormat="false" ht="12.8" hidden="false" customHeight="false" outlineLevel="0" collapsed="false">
      <c r="A98" s="0" t="n">
        <v>128.4</v>
      </c>
      <c r="B98" s="0" t="n">
        <v>3.5</v>
      </c>
      <c r="C98" s="0" t="n">
        <v>1200</v>
      </c>
      <c r="D98" s="0" t="n">
        <v>52.21</v>
      </c>
      <c r="E98" s="0" t="n">
        <v>0.13</v>
      </c>
      <c r="G98" s="0" t="n">
        <f aca="false">D98*$B$1/(1E+024)/$E$1</f>
        <v>7.860399409725</v>
      </c>
      <c r="H98" s="0" t="n">
        <f aca="false">E98*$B$1/(1E+024)/$E$1</f>
        <v>0.019571957925</v>
      </c>
    </row>
    <row r="99" customFormat="false" ht="12.8" hidden="false" customHeight="false" outlineLevel="0" collapsed="false">
      <c r="A99" s="0" t="n">
        <v>130.5</v>
      </c>
      <c r="B99" s="0" t="n">
        <v>2.2</v>
      </c>
      <c r="C99" s="0" t="n">
        <v>1200</v>
      </c>
      <c r="D99" s="0" t="n">
        <v>51.97</v>
      </c>
      <c r="E99" s="0" t="n">
        <v>0.01</v>
      </c>
      <c r="G99" s="0" t="n">
        <f aca="false">D99*$B$1/(1E+024)/$E$1</f>
        <v>7.824266564325</v>
      </c>
      <c r="H99" s="0" t="n">
        <f aca="false">E99*$B$1/(1E+024)/$E$1</f>
        <v>0.001505535225</v>
      </c>
    </row>
    <row r="100" customFormat="false" ht="12.8" hidden="false" customHeight="false" outlineLevel="0" collapsed="false">
      <c r="A100" s="0" t="n">
        <v>134.7</v>
      </c>
      <c r="B100" s="0" t="n">
        <v>3.1</v>
      </c>
      <c r="C100" s="0" t="n">
        <v>1200</v>
      </c>
      <c r="D100" s="0" t="n">
        <v>51.75</v>
      </c>
      <c r="E100" s="0" t="n">
        <v>0.02</v>
      </c>
      <c r="G100" s="0" t="n">
        <f aca="false">D100*$B$1/(1E+024)/$E$1</f>
        <v>7.791144789375</v>
      </c>
      <c r="H100" s="0" t="n">
        <f aca="false">E100*$B$1/(1E+024)/$E$1</f>
        <v>0.00301107045</v>
      </c>
    </row>
    <row r="102" customFormat="false" ht="12.8" hidden="false" customHeight="false" outlineLevel="0" collapsed="false">
      <c r="A102" s="0" t="n">
        <v>21.2</v>
      </c>
      <c r="B102" s="0" t="n">
        <v>1.3</v>
      </c>
      <c r="C102" s="0" t="n">
        <v>1500</v>
      </c>
      <c r="D102" s="0" t="n">
        <v>71.02</v>
      </c>
      <c r="E102" s="0" t="n">
        <v>0.03</v>
      </c>
      <c r="G102" s="0" t="n">
        <f aca="false">D102*$B$1/(1E+024)/$E$1</f>
        <v>10.69231116795</v>
      </c>
      <c r="H102" s="0" t="n">
        <f aca="false">E102*$B$1/(1E+024)/$E$1</f>
        <v>0.004516605675</v>
      </c>
    </row>
    <row r="103" customFormat="false" ht="12.8" hidden="false" customHeight="false" outlineLevel="0" collapsed="false">
      <c r="A103" s="0" t="n">
        <v>25.4</v>
      </c>
      <c r="B103" s="0" t="n">
        <v>1.1</v>
      </c>
      <c r="C103" s="0" t="n">
        <v>1500</v>
      </c>
      <c r="D103" s="0" t="n">
        <v>69.68</v>
      </c>
      <c r="E103" s="0" t="n">
        <v>0.03</v>
      </c>
      <c r="G103" s="0" t="n">
        <f aca="false">D103*$B$1/(1E+024)/$E$1</f>
        <v>10.4905694478</v>
      </c>
      <c r="H103" s="0" t="n">
        <f aca="false">E103*$B$1/(1E+024)/$E$1</f>
        <v>0.004516605675</v>
      </c>
    </row>
    <row r="104" customFormat="false" ht="12.8" hidden="false" customHeight="false" outlineLevel="0" collapsed="false">
      <c r="A104" s="0" t="n">
        <v>25.5</v>
      </c>
      <c r="B104" s="0" t="n">
        <v>1.5</v>
      </c>
      <c r="C104" s="0" t="n">
        <v>1500</v>
      </c>
      <c r="D104" s="0" t="n">
        <v>69.76</v>
      </c>
      <c r="E104" s="0" t="n">
        <v>0.01</v>
      </c>
      <c r="G104" s="0" t="n">
        <f aca="false">D104*$B$1/(1E+024)/$E$1</f>
        <v>10.5026137296</v>
      </c>
      <c r="H104" s="0" t="n">
        <f aca="false">E104*$B$1/(1E+024)/$E$1</f>
        <v>0.001505535225</v>
      </c>
    </row>
    <row r="105" customFormat="false" ht="12.8" hidden="false" customHeight="false" outlineLevel="0" collapsed="false">
      <c r="A105" s="0" t="n">
        <v>31.5</v>
      </c>
      <c r="B105" s="0" t="n">
        <v>1.2</v>
      </c>
      <c r="C105" s="0" t="n">
        <v>1500</v>
      </c>
      <c r="D105" s="0" t="n">
        <v>68.09</v>
      </c>
      <c r="E105" s="0" t="n">
        <v>0.06</v>
      </c>
      <c r="G105" s="0" t="n">
        <f aca="false">D105*$B$1/(1E+024)/$E$1</f>
        <v>10.251189347025</v>
      </c>
      <c r="H105" s="0" t="n">
        <f aca="false">E105*$B$1/(1E+024)/$E$1</f>
        <v>0.00903321135</v>
      </c>
    </row>
    <row r="106" customFormat="false" ht="12.8" hidden="false" customHeight="false" outlineLevel="0" collapsed="false">
      <c r="A106" s="0" t="n">
        <v>32</v>
      </c>
      <c r="B106" s="0" t="n">
        <v>1.8</v>
      </c>
      <c r="C106" s="0" t="n">
        <v>1500</v>
      </c>
      <c r="D106" s="0" t="n">
        <v>67.9</v>
      </c>
      <c r="E106" s="0" t="n">
        <v>0.01</v>
      </c>
      <c r="G106" s="0" t="n">
        <f aca="false">D106*$B$1/(1E+024)/$E$1</f>
        <v>10.22258417775</v>
      </c>
      <c r="H106" s="0" t="n">
        <f aca="false">E106*$B$1/(1E+024)/$E$1</f>
        <v>0.001505535225</v>
      </c>
    </row>
    <row r="107" customFormat="false" ht="12.8" hidden="false" customHeight="false" outlineLevel="0" collapsed="false">
      <c r="A107" s="0" t="n">
        <v>33.5</v>
      </c>
      <c r="B107" s="0" t="n">
        <v>1.3</v>
      </c>
      <c r="C107" s="0" t="n">
        <v>1500</v>
      </c>
      <c r="D107" s="0" t="n">
        <v>67.55</v>
      </c>
      <c r="E107" s="0" t="n">
        <v>0.03</v>
      </c>
      <c r="G107" s="0" t="n">
        <f aca="false">D107*$B$1/(1E+024)/$E$1</f>
        <v>10.169890444875</v>
      </c>
      <c r="H107" s="0" t="n">
        <f aca="false">E107*$B$1/(1E+024)/$E$1</f>
        <v>0.004516605675</v>
      </c>
    </row>
    <row r="108" customFormat="false" ht="12.8" hidden="false" customHeight="false" outlineLevel="0" collapsed="false">
      <c r="A108" s="0" t="n">
        <v>35.7</v>
      </c>
      <c r="B108" s="0" t="n">
        <v>1.4</v>
      </c>
      <c r="C108" s="0" t="n">
        <v>1500</v>
      </c>
      <c r="D108" s="0" t="n">
        <v>67.02</v>
      </c>
      <c r="E108" s="0" t="n">
        <v>0.01</v>
      </c>
      <c r="G108" s="0" t="n">
        <f aca="false">D108*$B$1/(1E+024)/$E$1</f>
        <v>10.09009707795</v>
      </c>
      <c r="H108" s="0" t="n">
        <f aca="false">E108*$B$1/(1E+024)/$E$1</f>
        <v>0.001505535225</v>
      </c>
    </row>
    <row r="109" customFormat="false" ht="12.8" hidden="false" customHeight="false" outlineLevel="0" collapsed="false">
      <c r="A109" s="0" t="n">
        <v>37.2</v>
      </c>
      <c r="B109" s="0" t="n">
        <v>1.2</v>
      </c>
      <c r="C109" s="0" t="n">
        <v>1500</v>
      </c>
      <c r="D109" s="0" t="n">
        <v>66.58</v>
      </c>
      <c r="E109" s="0" t="n">
        <v>0.04</v>
      </c>
      <c r="G109" s="0" t="n">
        <f aca="false">D109*$B$1/(1E+024)/$E$1</f>
        <v>10.02385352805</v>
      </c>
      <c r="H109" s="0" t="n">
        <f aca="false">E109*$B$1/(1E+024)/$E$1</f>
        <v>0.0060221409</v>
      </c>
    </row>
    <row r="110" customFormat="false" ht="12.8" hidden="false" customHeight="false" outlineLevel="0" collapsed="false">
      <c r="A110" s="0" t="n">
        <v>40.1</v>
      </c>
      <c r="B110" s="0" t="n">
        <v>1.3</v>
      </c>
      <c r="C110" s="0" t="n">
        <v>1500</v>
      </c>
      <c r="D110" s="0" t="n">
        <v>65.91</v>
      </c>
      <c r="E110" s="0" t="n">
        <v>0.07</v>
      </c>
      <c r="G110" s="0" t="n">
        <f aca="false">D110*$B$1/(1E+024)/$E$1</f>
        <v>9.922982667975</v>
      </c>
      <c r="H110" s="0" t="n">
        <f aca="false">E110*$B$1/(1E+024)/$E$1</f>
        <v>0.010538746575</v>
      </c>
    </row>
    <row r="111" customFormat="false" ht="12.8" hidden="false" customHeight="false" outlineLevel="0" collapsed="false">
      <c r="A111" s="0" t="n">
        <v>43.6</v>
      </c>
      <c r="B111" s="0" t="n">
        <v>1.9</v>
      </c>
      <c r="C111" s="0" t="n">
        <v>1500</v>
      </c>
      <c r="D111" s="0" t="n">
        <v>65.16</v>
      </c>
      <c r="E111" s="0" t="n">
        <v>0.02</v>
      </c>
      <c r="G111" s="0" t="n">
        <f aca="false">D111*$B$1/(1E+024)/$E$1</f>
        <v>9.8100675261</v>
      </c>
      <c r="H111" s="0" t="n">
        <f aca="false">E111*$B$1/(1E+024)/$E$1</f>
        <v>0.00301107045</v>
      </c>
    </row>
    <row r="112" customFormat="false" ht="12.8" hidden="false" customHeight="false" outlineLevel="0" collapsed="false">
      <c r="A112" s="0" t="n">
        <v>44.3</v>
      </c>
      <c r="B112" s="0" t="n">
        <v>1.4</v>
      </c>
      <c r="C112" s="0" t="n">
        <v>1500</v>
      </c>
      <c r="D112" s="0" t="n">
        <v>65</v>
      </c>
      <c r="E112" s="0" t="n">
        <v>0.04</v>
      </c>
      <c r="G112" s="0" t="n">
        <f aca="false">D112*$B$1/(1E+024)/$E$1</f>
        <v>9.7859789625</v>
      </c>
      <c r="H112" s="0" t="n">
        <f aca="false">E112*$B$1/(1E+024)/$E$1</f>
        <v>0.0060221409</v>
      </c>
    </row>
    <row r="113" customFormat="false" ht="12.8" hidden="false" customHeight="false" outlineLevel="0" collapsed="false">
      <c r="A113" s="0" t="n">
        <v>49</v>
      </c>
      <c r="B113" s="0" t="n">
        <v>1.6</v>
      </c>
      <c r="C113" s="0" t="n">
        <v>1500</v>
      </c>
      <c r="D113" s="0" t="n">
        <v>63.98</v>
      </c>
      <c r="E113" s="0" t="n">
        <v>0.02</v>
      </c>
      <c r="G113" s="0" t="n">
        <f aca="false">D113*$B$1/(1E+024)/$E$1</f>
        <v>9.63241436955</v>
      </c>
      <c r="H113" s="0" t="n">
        <f aca="false">E113*$B$1/(1E+024)/$E$1</f>
        <v>0.00301107045</v>
      </c>
    </row>
    <row r="114" customFormat="false" ht="12.8" hidden="false" customHeight="false" outlineLevel="0" collapsed="false">
      <c r="A114" s="0" t="n">
        <v>57.8</v>
      </c>
      <c r="B114" s="0" t="n">
        <v>1.7</v>
      </c>
      <c r="C114" s="0" t="n">
        <v>1500</v>
      </c>
      <c r="D114" s="0" t="n">
        <v>62.32</v>
      </c>
      <c r="E114" s="0" t="n">
        <v>0.02</v>
      </c>
      <c r="G114" s="0" t="n">
        <f aca="false">D114*$B$1/(1E+024)/$E$1</f>
        <v>9.3824955222</v>
      </c>
      <c r="H114" s="0" t="n">
        <f aca="false">E114*$B$1/(1E+024)/$E$1</f>
        <v>0.00301107045</v>
      </c>
    </row>
    <row r="115" customFormat="false" ht="12.8" hidden="false" customHeight="false" outlineLevel="0" collapsed="false">
      <c r="A115" s="0" t="n">
        <v>63.1</v>
      </c>
      <c r="B115" s="0" t="n">
        <v>1.9</v>
      </c>
      <c r="C115" s="0" t="n">
        <v>1500</v>
      </c>
      <c r="D115" s="0" t="n">
        <v>61.49</v>
      </c>
      <c r="E115" s="0" t="n">
        <v>0.04</v>
      </c>
      <c r="G115" s="0" t="n">
        <f aca="false">D115*$B$1/(1E+024)/$E$1</f>
        <v>9.257536098525</v>
      </c>
      <c r="H115" s="0" t="n">
        <f aca="false">E115*$B$1/(1E+024)/$E$1</f>
        <v>0.0060221409</v>
      </c>
    </row>
    <row r="116" customFormat="false" ht="12.8" hidden="false" customHeight="false" outlineLevel="0" collapsed="false">
      <c r="A116" s="0" t="n">
        <v>66</v>
      </c>
      <c r="B116" s="0" t="n">
        <v>1.1</v>
      </c>
      <c r="C116" s="0" t="n">
        <v>1500</v>
      </c>
      <c r="D116" s="0" t="n">
        <v>60.93</v>
      </c>
      <c r="E116" s="0" t="n">
        <v>0.04</v>
      </c>
      <c r="G116" s="0" t="n">
        <f aca="false">D116*$B$1/(1E+024)/$E$1</f>
        <v>9.173226125925</v>
      </c>
      <c r="H116" s="0" t="n">
        <f aca="false">E116*$B$1/(1E+024)/$E$1</f>
        <v>0.0060221409</v>
      </c>
    </row>
    <row r="117" customFormat="false" ht="12.8" hidden="false" customHeight="false" outlineLevel="0" collapsed="false">
      <c r="A117" s="0" t="n">
        <v>70.5</v>
      </c>
      <c r="B117" s="0" t="n">
        <v>1.4</v>
      </c>
      <c r="C117" s="0" t="n">
        <v>1500</v>
      </c>
      <c r="D117" s="0" t="n">
        <v>60.29</v>
      </c>
      <c r="E117" s="0" t="n">
        <v>0.04</v>
      </c>
      <c r="G117" s="0" t="n">
        <f aca="false">D117*$B$1/(1E+024)/$E$1</f>
        <v>9.076871871525</v>
      </c>
      <c r="H117" s="0" t="n">
        <f aca="false">E117*$B$1/(1E+024)/$E$1</f>
        <v>0.0060221409</v>
      </c>
    </row>
    <row r="118" customFormat="false" ht="12.8" hidden="false" customHeight="false" outlineLevel="0" collapsed="false">
      <c r="A118" s="0" t="n">
        <v>75.2</v>
      </c>
      <c r="B118" s="0" t="n">
        <v>1.1</v>
      </c>
      <c r="C118" s="0" t="n">
        <v>1500</v>
      </c>
      <c r="D118" s="0" t="n">
        <v>59.54</v>
      </c>
      <c r="E118" s="0" t="n">
        <v>0.01</v>
      </c>
      <c r="G118" s="0" t="n">
        <f aca="false">D118*$B$1/(1E+024)/$E$1</f>
        <v>8.96395672965</v>
      </c>
      <c r="H118" s="0" t="n">
        <f aca="false">E118*$B$1/(1E+024)/$E$1</f>
        <v>0.001505535225</v>
      </c>
    </row>
    <row r="119" customFormat="false" ht="12.8" hidden="false" customHeight="false" outlineLevel="0" collapsed="false">
      <c r="A119" s="0" t="n">
        <v>78.3</v>
      </c>
      <c r="B119" s="0" t="n">
        <v>2.1</v>
      </c>
      <c r="C119" s="0" t="n">
        <v>1500</v>
      </c>
      <c r="D119" s="0" t="n">
        <v>59.12</v>
      </c>
      <c r="E119" s="0" t="n">
        <v>0.03</v>
      </c>
      <c r="G119" s="0" t="n">
        <f aca="false">D119*$B$1/(1E+024)/$E$1</f>
        <v>8.9007242502</v>
      </c>
      <c r="H119" s="0" t="n">
        <f aca="false">E119*$B$1/(1E+024)/$E$1</f>
        <v>0.004516605675</v>
      </c>
    </row>
    <row r="120" customFormat="false" ht="12.8" hidden="false" customHeight="false" outlineLevel="0" collapsed="false">
      <c r="A120" s="0" t="n">
        <v>81.9</v>
      </c>
      <c r="B120" s="0" t="n">
        <v>2.2</v>
      </c>
      <c r="C120" s="0" t="n">
        <v>1500</v>
      </c>
      <c r="D120" s="0" t="n">
        <v>58.45</v>
      </c>
      <c r="E120" s="0" t="n">
        <v>0.04</v>
      </c>
      <c r="G120" s="0" t="n">
        <f aca="false">D120*$B$1/(1E+024)/$E$1</f>
        <v>8.799853390125</v>
      </c>
      <c r="H120" s="0" t="n">
        <f aca="false">E120*$B$1/(1E+024)/$E$1</f>
        <v>0.0060221409</v>
      </c>
    </row>
    <row r="121" customFormat="false" ht="12.8" hidden="false" customHeight="false" outlineLevel="0" collapsed="false">
      <c r="A121" s="0" t="n">
        <v>83.5</v>
      </c>
      <c r="B121" s="0" t="n">
        <v>1.9</v>
      </c>
      <c r="C121" s="0" t="n">
        <v>1500</v>
      </c>
      <c r="D121" s="0" t="n">
        <v>58.21</v>
      </c>
      <c r="E121" s="0" t="n">
        <v>0.02</v>
      </c>
      <c r="G121" s="0" t="n">
        <f aca="false">D121*$B$1/(1E+024)/$E$1</f>
        <v>8.763720544725</v>
      </c>
      <c r="H121" s="0" t="n">
        <f aca="false">E121*$B$1/(1E+024)/$E$1</f>
        <v>0.00301107045</v>
      </c>
    </row>
    <row r="122" customFormat="false" ht="12.8" hidden="false" customHeight="false" outlineLevel="0" collapsed="false">
      <c r="A122" s="0" t="n">
        <v>87.6</v>
      </c>
      <c r="B122" s="0" t="n">
        <v>2.5</v>
      </c>
      <c r="C122" s="0" t="n">
        <v>1500</v>
      </c>
      <c r="D122" s="0" t="n">
        <v>57.51</v>
      </c>
      <c r="E122" s="0" t="n">
        <v>0.06</v>
      </c>
      <c r="G122" s="0" t="n">
        <f aca="false">D122*$B$1/(1E+024)/$E$1</f>
        <v>8.658333078975</v>
      </c>
      <c r="H122" s="0" t="n">
        <f aca="false">E122*$B$1/(1E+024)/$E$1</f>
        <v>0.00903321135</v>
      </c>
    </row>
    <row r="123" customFormat="false" ht="12.8" hidden="false" customHeight="false" outlineLevel="0" collapsed="false">
      <c r="A123" s="0" t="n">
        <v>90.1</v>
      </c>
      <c r="B123" s="0" t="n">
        <v>2.1</v>
      </c>
      <c r="C123" s="0" t="n">
        <v>1500</v>
      </c>
      <c r="D123" s="0" t="n">
        <v>57.07</v>
      </c>
      <c r="E123" s="0" t="n">
        <v>0.04</v>
      </c>
      <c r="G123" s="0" t="n">
        <f aca="false">D123*$B$1/(1E+024)/$E$1</f>
        <v>8.592089529075</v>
      </c>
      <c r="H123" s="0" t="n">
        <f aca="false">E123*$B$1/(1E+024)/$E$1</f>
        <v>0.0060221409</v>
      </c>
    </row>
    <row r="124" customFormat="false" ht="12.8" hidden="false" customHeight="false" outlineLevel="0" collapsed="false">
      <c r="A124" s="0" t="n">
        <v>93.8</v>
      </c>
      <c r="B124" s="0" t="n">
        <v>2.8</v>
      </c>
      <c r="C124" s="0" t="n">
        <v>1500</v>
      </c>
      <c r="D124" s="0" t="n">
        <v>56.35</v>
      </c>
      <c r="E124" s="0" t="n">
        <v>0.07</v>
      </c>
      <c r="G124" s="0" t="n">
        <f aca="false">D124*$B$1/(1E+024)/$E$1</f>
        <v>8.483690992875</v>
      </c>
      <c r="H124" s="0" t="n">
        <f aca="false">E124*$B$1/(1E+024)/$E$1</f>
        <v>0.010538746575</v>
      </c>
    </row>
    <row r="125" customFormat="false" ht="12.8" hidden="false" customHeight="false" outlineLevel="0" collapsed="false">
      <c r="A125" s="0" t="n">
        <v>96.5</v>
      </c>
      <c r="B125" s="0" t="n">
        <v>2.5</v>
      </c>
      <c r="C125" s="0" t="n">
        <v>1500</v>
      </c>
      <c r="D125" s="0" t="n">
        <v>55.93</v>
      </c>
      <c r="E125" s="0" t="n">
        <v>0.09</v>
      </c>
      <c r="G125" s="0" t="n">
        <f aca="false">D125*$B$1/(1E+024)/$E$1</f>
        <v>8.420458513425</v>
      </c>
      <c r="H125" s="0" t="n">
        <f aca="false">E125*$B$1/(1E+024)/$E$1</f>
        <v>0.013549817025</v>
      </c>
    </row>
    <row r="126" customFormat="false" ht="12.8" hidden="false" customHeight="false" outlineLevel="0" collapsed="false">
      <c r="A126" s="0" t="n">
        <v>101</v>
      </c>
      <c r="B126" s="0" t="n">
        <v>1.2</v>
      </c>
      <c r="C126" s="0" t="n">
        <v>1500</v>
      </c>
      <c r="D126" s="0" t="n">
        <v>55.31</v>
      </c>
      <c r="E126" s="0" t="n">
        <v>0.01</v>
      </c>
      <c r="G126" s="0" t="n">
        <f aca="false">D126*$B$1/(1E+024)/$E$1</f>
        <v>8.327115329475</v>
      </c>
      <c r="H126" s="0" t="n">
        <f aca="false">E126*$B$1/(1E+024)/$E$1</f>
        <v>0.001505535225</v>
      </c>
    </row>
    <row r="127" customFormat="false" ht="12.8" hidden="false" customHeight="false" outlineLevel="0" collapsed="false">
      <c r="A127" s="0" t="n">
        <v>105.2</v>
      </c>
      <c r="B127" s="0" t="n">
        <v>2.4</v>
      </c>
      <c r="C127" s="0" t="n">
        <v>1500</v>
      </c>
      <c r="D127" s="0" t="n">
        <v>54.78</v>
      </c>
      <c r="E127" s="0" t="n">
        <v>0.06</v>
      </c>
      <c r="G127" s="0" t="n">
        <f aca="false">D127*$B$1/(1E+024)/$E$1</f>
        <v>8.24732196255</v>
      </c>
      <c r="H127" s="0" t="n">
        <f aca="false">E127*$B$1/(1E+024)/$E$1</f>
        <v>0.00903321135</v>
      </c>
    </row>
    <row r="128" customFormat="false" ht="12.8" hidden="false" customHeight="false" outlineLevel="0" collapsed="false">
      <c r="A128" s="0" t="n">
        <v>108.8</v>
      </c>
      <c r="B128" s="0" t="n">
        <v>2.1</v>
      </c>
      <c r="C128" s="0" t="n">
        <v>1500</v>
      </c>
      <c r="D128" s="0" t="n">
        <v>54.33</v>
      </c>
      <c r="E128" s="0" t="n">
        <v>0.04</v>
      </c>
      <c r="G128" s="0" t="n">
        <f aca="false">D128*$B$1/(1E+024)/$E$1</f>
        <v>8.179572877425</v>
      </c>
      <c r="H128" s="0" t="n">
        <f aca="false">E128*$B$1/(1E+024)/$E$1</f>
        <v>0.0060221409</v>
      </c>
    </row>
    <row r="129" customFormat="false" ht="12.8" hidden="false" customHeight="false" outlineLevel="0" collapsed="false">
      <c r="A129" s="0" t="n">
        <v>113</v>
      </c>
      <c r="B129" s="0" t="n">
        <v>3.2</v>
      </c>
      <c r="C129" s="0" t="n">
        <v>1500</v>
      </c>
      <c r="D129" s="0" t="n">
        <v>53.89</v>
      </c>
      <c r="E129" s="0" t="n">
        <v>0.11</v>
      </c>
      <c r="G129" s="0" t="n">
        <f aca="false">D129*$B$1/(1E+024)/$E$1</f>
        <v>8.113329327525</v>
      </c>
      <c r="H129" s="0" t="n">
        <f aca="false">E129*$B$1/(1E+024)/$E$1</f>
        <v>0.016560887475</v>
      </c>
    </row>
    <row r="130" customFormat="false" ht="12.8" hidden="false" customHeight="false" outlineLevel="0" collapsed="false">
      <c r="A130" s="0" t="n">
        <v>116.2</v>
      </c>
      <c r="B130" s="0" t="n">
        <v>1.9</v>
      </c>
      <c r="C130" s="0" t="n">
        <v>1500</v>
      </c>
      <c r="D130" s="0" t="n">
        <v>53.65</v>
      </c>
      <c r="E130" s="0" t="n">
        <v>0.01</v>
      </c>
      <c r="G130" s="0" t="n">
        <f aca="false">D130*$B$1/(1E+024)/$E$1</f>
        <v>8.077196482125</v>
      </c>
      <c r="H130" s="0" t="n">
        <f aca="false">E130*$B$1/(1E+024)/$E$1</f>
        <v>0.001505535225</v>
      </c>
    </row>
    <row r="131" customFormat="false" ht="12.8" hidden="false" customHeight="false" outlineLevel="0" collapsed="false">
      <c r="A131" s="0" t="n">
        <v>118.6</v>
      </c>
      <c r="B131" s="0" t="n">
        <v>1.8</v>
      </c>
      <c r="C131" s="0" t="n">
        <v>1500</v>
      </c>
      <c r="D131" s="0" t="n">
        <v>53.35</v>
      </c>
      <c r="E131" s="0" t="n">
        <v>0.03</v>
      </c>
      <c r="G131" s="0" t="n">
        <f aca="false">D131*$B$1/(1E+024)/$E$1</f>
        <v>8.032030425375</v>
      </c>
      <c r="H131" s="0" t="n">
        <f aca="false">E131*$B$1/(1E+024)/$E$1</f>
        <v>0.004516605675</v>
      </c>
    </row>
    <row r="132" customFormat="false" ht="12.8" hidden="false" customHeight="false" outlineLevel="0" collapsed="false">
      <c r="A132" s="0" t="n">
        <v>123.3</v>
      </c>
      <c r="B132" s="0" t="n">
        <v>2.4</v>
      </c>
      <c r="C132" s="0" t="n">
        <v>1500</v>
      </c>
      <c r="D132" s="0" t="n">
        <v>52.84</v>
      </c>
      <c r="E132" s="0" t="n">
        <v>0.04</v>
      </c>
      <c r="G132" s="0" t="n">
        <f aca="false">D132*$B$1/(1E+024)/$E$1</f>
        <v>7.9552481289</v>
      </c>
      <c r="H132" s="0" t="n">
        <f aca="false">E132*$B$1/(1E+024)/$E$1</f>
        <v>0.0060221409</v>
      </c>
    </row>
    <row r="133" customFormat="false" ht="12.8" hidden="false" customHeight="false" outlineLevel="0" collapsed="false">
      <c r="A133" s="0" t="n">
        <v>126.2</v>
      </c>
      <c r="B133" s="0" t="n">
        <v>3.1</v>
      </c>
      <c r="C133" s="0" t="n">
        <v>1500</v>
      </c>
      <c r="D133" s="0" t="n">
        <v>52.54</v>
      </c>
      <c r="E133" s="0" t="n">
        <v>0.08</v>
      </c>
      <c r="G133" s="0" t="n">
        <f aca="false">D133*$B$1/(1E+024)/$E$1</f>
        <v>7.91008207215</v>
      </c>
      <c r="H133" s="0" t="n">
        <f aca="false">E133*$B$1/(1E+024)/$E$1</f>
        <v>0.0120442818</v>
      </c>
    </row>
    <row r="134" customFormat="false" ht="12.8" hidden="false" customHeight="false" outlineLevel="0" collapsed="false">
      <c r="A134" s="0" t="n">
        <v>130.8</v>
      </c>
      <c r="B134" s="0" t="n">
        <v>3.1</v>
      </c>
      <c r="C134" s="0" t="n">
        <v>1500</v>
      </c>
      <c r="D134" s="0" t="n">
        <v>52.21</v>
      </c>
      <c r="E134" s="0" t="n">
        <v>0.01</v>
      </c>
      <c r="G134" s="0" t="n">
        <f aca="false">D134*$B$1/(1E+024)/$E$1</f>
        <v>7.860399409725</v>
      </c>
      <c r="H134" s="0" t="n">
        <f aca="false">E134*$B$1/(1E+024)/$E$1</f>
        <v>0.001505535225</v>
      </c>
    </row>
    <row r="135" customFormat="false" ht="12.8" hidden="false" customHeight="false" outlineLevel="0" collapsed="false">
      <c r="A135" s="0" t="n">
        <v>132.3</v>
      </c>
      <c r="B135" s="0" t="n">
        <v>2.9</v>
      </c>
      <c r="C135" s="0" t="n">
        <v>1500</v>
      </c>
      <c r="D135" s="0" t="n">
        <v>52.07</v>
      </c>
      <c r="E135" s="0" t="n">
        <v>0.01</v>
      </c>
      <c r="G135" s="0" t="n">
        <f aca="false">D135*$B$1/(1E+024)/$E$1</f>
        <v>7.839321916575</v>
      </c>
      <c r="H135" s="0" t="n">
        <f aca="false">E135*$B$1/(1E+024)/$E$1</f>
        <v>0.001505535225</v>
      </c>
    </row>
    <row r="136" customFormat="false" ht="12.8" hidden="false" customHeight="false" outlineLevel="0" collapsed="false">
      <c r="A136" s="0" t="n">
        <v>135.8</v>
      </c>
      <c r="B136" s="0" t="n">
        <v>3.4</v>
      </c>
      <c r="C136" s="0" t="n">
        <v>1500</v>
      </c>
      <c r="D136" s="0" t="n">
        <v>51.82</v>
      </c>
      <c r="E136" s="0" t="n">
        <v>0.04</v>
      </c>
      <c r="G136" s="0" t="n">
        <f aca="false">D136*$B$1/(1E+024)/$E$1</f>
        <v>7.80168353595</v>
      </c>
      <c r="H136" s="0" t="n">
        <f aca="false">E136*$B$1/(1E+024)/$E$1</f>
        <v>0.0060221409</v>
      </c>
    </row>
    <row r="138" customFormat="false" ht="12.8" hidden="false" customHeight="false" outlineLevel="0" collapsed="false">
      <c r="A138" s="0" t="n">
        <v>26</v>
      </c>
      <c r="B138" s="0" t="n">
        <v>1.1</v>
      </c>
      <c r="C138" s="0" t="n">
        <v>1800</v>
      </c>
      <c r="D138" s="0" t="n">
        <v>69.99</v>
      </c>
      <c r="E138" s="0" t="n">
        <v>0.04</v>
      </c>
      <c r="G138" s="0" t="n">
        <f aca="false">D138*$B$1/(1E+024)/$E$1</f>
        <v>10.537241039775</v>
      </c>
      <c r="H138" s="0" t="n">
        <f aca="false">E138*$B$1/(1E+024)/$E$1</f>
        <v>0.0060221409</v>
      </c>
    </row>
    <row r="139" customFormat="false" ht="12.8" hidden="false" customHeight="false" outlineLevel="0" collapsed="false">
      <c r="A139" s="0" t="n">
        <v>31.8</v>
      </c>
      <c r="B139" s="0" t="n">
        <v>1.2</v>
      </c>
      <c r="C139" s="0" t="n">
        <v>1800</v>
      </c>
      <c r="D139" s="0" t="n">
        <v>68.36</v>
      </c>
      <c r="E139" s="0" t="n">
        <v>0.03</v>
      </c>
      <c r="G139" s="0" t="n">
        <f aca="false">D139*$B$1/(1E+024)/$E$1</f>
        <v>10.2918387981</v>
      </c>
      <c r="H139" s="0" t="n">
        <f aca="false">E139*$B$1/(1E+024)/$E$1</f>
        <v>0.004516605675</v>
      </c>
    </row>
    <row r="140" customFormat="false" ht="12.8" hidden="false" customHeight="false" outlineLevel="0" collapsed="false">
      <c r="A140" s="0" t="n">
        <v>35.7</v>
      </c>
      <c r="B140" s="0" t="n">
        <v>1.4</v>
      </c>
      <c r="C140" s="0" t="n">
        <v>1800</v>
      </c>
      <c r="D140" s="0" t="n">
        <v>67.34</v>
      </c>
      <c r="E140" s="0" t="n">
        <v>0.04</v>
      </c>
      <c r="G140" s="0" t="n">
        <f aca="false">D140*$B$1/(1E+024)/$E$1</f>
        <v>10.13827420515</v>
      </c>
      <c r="H140" s="0" t="n">
        <f aca="false">E140*$B$1/(1E+024)/$E$1</f>
        <v>0.0060221409</v>
      </c>
    </row>
    <row r="141" customFormat="false" ht="12.8" hidden="false" customHeight="false" outlineLevel="0" collapsed="false">
      <c r="A141" s="0" t="n">
        <v>37.6</v>
      </c>
      <c r="B141" s="0" t="n">
        <v>1.1</v>
      </c>
      <c r="C141" s="0" t="n">
        <v>1800</v>
      </c>
      <c r="D141" s="0" t="n">
        <v>66.96</v>
      </c>
      <c r="E141" s="0" t="n">
        <v>0.03</v>
      </c>
      <c r="G141" s="0" t="n">
        <f aca="false">D141*$B$1/(1E+024)/$E$1</f>
        <v>10.0810638666</v>
      </c>
      <c r="H141" s="0" t="n">
        <f aca="false">E141*$B$1/(1E+024)/$E$1</f>
        <v>0.004516605675</v>
      </c>
    </row>
    <row r="142" customFormat="false" ht="12.8" hidden="false" customHeight="false" outlineLevel="0" collapsed="false">
      <c r="A142" s="0" t="n">
        <v>40.3</v>
      </c>
      <c r="B142" s="0" t="n">
        <v>1.6</v>
      </c>
      <c r="C142" s="0" t="n">
        <v>1800</v>
      </c>
      <c r="D142" s="0" t="n">
        <v>66.21</v>
      </c>
      <c r="E142" s="0" t="n">
        <v>0.03</v>
      </c>
      <c r="G142" s="0" t="n">
        <f aca="false">D142*$B$1/(1E+024)/$E$1</f>
        <v>9.968148724725</v>
      </c>
      <c r="H142" s="0" t="n">
        <f aca="false">E142*$B$1/(1E+024)/$E$1</f>
        <v>0.004516605675</v>
      </c>
    </row>
    <row r="143" customFormat="false" ht="12.8" hidden="false" customHeight="false" outlineLevel="0" collapsed="false">
      <c r="A143" s="0" t="n">
        <v>45</v>
      </c>
      <c r="B143" s="0" t="n">
        <v>1.7</v>
      </c>
      <c r="C143" s="0" t="n">
        <v>1800</v>
      </c>
      <c r="D143" s="0" t="n">
        <v>65.24</v>
      </c>
      <c r="E143" s="0" t="n">
        <v>0.04</v>
      </c>
      <c r="G143" s="0" t="n">
        <f aca="false">D143*$B$1/(1E+024)/$E$1</f>
        <v>9.8221118079</v>
      </c>
      <c r="H143" s="0" t="n">
        <f aca="false">E143*$B$1/(1E+024)/$E$1</f>
        <v>0.0060221409</v>
      </c>
    </row>
    <row r="144" customFormat="false" ht="12.8" hidden="false" customHeight="false" outlineLevel="0" collapsed="false">
      <c r="A144" s="0" t="n">
        <v>45</v>
      </c>
      <c r="B144" s="0" t="n">
        <v>1.4</v>
      </c>
      <c r="C144" s="0" t="n">
        <v>1800</v>
      </c>
      <c r="D144" s="0" t="n">
        <v>65.23</v>
      </c>
      <c r="E144" s="0" t="n">
        <v>0.07</v>
      </c>
      <c r="G144" s="0" t="n">
        <f aca="false">D144*$B$1/(1E+024)/$E$1</f>
        <v>9.820606272675</v>
      </c>
      <c r="H144" s="0" t="n">
        <f aca="false">E144*$B$1/(1E+024)/$E$1</f>
        <v>0.010538746575</v>
      </c>
    </row>
    <row r="145" customFormat="false" ht="12.8" hidden="false" customHeight="false" outlineLevel="0" collapsed="false">
      <c r="A145" s="0" t="n">
        <v>53.1</v>
      </c>
      <c r="B145" s="0" t="n">
        <v>1.9</v>
      </c>
      <c r="C145" s="0" t="n">
        <v>1800</v>
      </c>
      <c r="D145" s="0" t="n">
        <v>63.58</v>
      </c>
      <c r="E145" s="0" t="n">
        <v>0.02</v>
      </c>
      <c r="G145" s="0" t="n">
        <f aca="false">D145*$B$1/(1E+024)/$E$1</f>
        <v>9.57219296055</v>
      </c>
      <c r="H145" s="0" t="n">
        <f aca="false">E145*$B$1/(1E+024)/$E$1</f>
        <v>0.00301107045</v>
      </c>
    </row>
    <row r="146" customFormat="false" ht="12.8" hidden="false" customHeight="false" outlineLevel="0" collapsed="false">
      <c r="A146" s="0" t="n">
        <v>57</v>
      </c>
      <c r="B146" s="0" t="n">
        <v>1.7</v>
      </c>
      <c r="C146" s="0" t="n">
        <v>1800</v>
      </c>
      <c r="D146" s="0" t="n">
        <v>62.84</v>
      </c>
      <c r="E146" s="0" t="n">
        <v>0.07</v>
      </c>
      <c r="G146" s="0" t="n">
        <f aca="false">D146*$B$1/(1E+024)/$E$1</f>
        <v>9.4607833539</v>
      </c>
      <c r="H146" s="0" t="n">
        <f aca="false">E146*$B$1/(1E+024)/$E$1</f>
        <v>0.010538746575</v>
      </c>
    </row>
    <row r="147" customFormat="false" ht="12.8" hidden="false" customHeight="false" outlineLevel="0" collapsed="false">
      <c r="A147" s="0" t="n">
        <v>64.2</v>
      </c>
      <c r="B147" s="0" t="n">
        <v>1.5</v>
      </c>
      <c r="C147" s="0" t="n">
        <v>1800</v>
      </c>
      <c r="D147" s="0" t="n">
        <v>61.6</v>
      </c>
      <c r="E147" s="0" t="n">
        <v>0.06</v>
      </c>
      <c r="G147" s="0" t="n">
        <f aca="false">D147*$B$1/(1E+024)/$E$1</f>
        <v>9.274096986</v>
      </c>
      <c r="H147" s="0" t="n">
        <f aca="false">E147*$B$1/(1E+024)/$E$1</f>
        <v>0.00903321135</v>
      </c>
    </row>
    <row r="148" customFormat="false" ht="12.8" hidden="false" customHeight="false" outlineLevel="0" collapsed="false">
      <c r="A148" s="0" t="n">
        <v>68.6</v>
      </c>
      <c r="B148" s="0" t="n">
        <v>2.1</v>
      </c>
      <c r="C148" s="0" t="n">
        <v>1800</v>
      </c>
      <c r="D148" s="0" t="n">
        <v>60.88</v>
      </c>
      <c r="E148" s="0" t="n">
        <v>0.05</v>
      </c>
      <c r="G148" s="0" t="n">
        <f aca="false">D148*$B$1/(1E+024)/$E$1</f>
        <v>9.1656984498</v>
      </c>
      <c r="H148" s="0" t="n">
        <f aca="false">E148*$B$1/(1E+024)/$E$1</f>
        <v>0.007527676125</v>
      </c>
    </row>
    <row r="149" customFormat="false" ht="12.8" hidden="false" customHeight="false" outlineLevel="0" collapsed="false">
      <c r="A149" s="0" t="n">
        <v>69</v>
      </c>
      <c r="B149" s="0" t="n">
        <v>2.6</v>
      </c>
      <c r="C149" s="0" t="n">
        <v>1800</v>
      </c>
      <c r="D149" s="0" t="n">
        <v>60.85</v>
      </c>
      <c r="E149" s="0" t="n">
        <v>0.05</v>
      </c>
      <c r="G149" s="0" t="n">
        <f aca="false">D149*$B$1/(1E+024)/$E$1</f>
        <v>9.161181844125</v>
      </c>
      <c r="H149" s="0" t="n">
        <f aca="false">E149*$B$1/(1E+024)/$E$1</f>
        <v>0.007527676125</v>
      </c>
    </row>
    <row r="150" customFormat="false" ht="12.8" hidden="false" customHeight="false" outlineLevel="0" collapsed="false">
      <c r="A150" s="0" t="n">
        <v>71.6</v>
      </c>
      <c r="B150" s="0" t="n">
        <v>2.1</v>
      </c>
      <c r="C150" s="0" t="n">
        <v>1800</v>
      </c>
      <c r="D150" s="0" t="n">
        <v>60.42</v>
      </c>
      <c r="E150" s="0" t="n">
        <v>0.03</v>
      </c>
      <c r="G150" s="0" t="n">
        <f aca="false">D150*$B$1/(1E+024)/$E$1</f>
        <v>9.09644382945</v>
      </c>
      <c r="H150" s="0" t="n">
        <f aca="false">E150*$B$1/(1E+024)/$E$1</f>
        <v>0.004516605675</v>
      </c>
    </row>
    <row r="151" customFormat="false" ht="12.8" hidden="false" customHeight="false" outlineLevel="0" collapsed="false">
      <c r="A151" s="0" t="n">
        <v>72.9</v>
      </c>
      <c r="B151" s="0" t="n">
        <v>2.6</v>
      </c>
      <c r="C151" s="0" t="n">
        <v>1800</v>
      </c>
      <c r="D151" s="0" t="n">
        <v>60.17</v>
      </c>
      <c r="E151" s="0" t="n">
        <v>0.04</v>
      </c>
      <c r="G151" s="0" t="n">
        <f aca="false">D151*$B$1/(1E+024)/$E$1</f>
        <v>9.058805448825</v>
      </c>
      <c r="H151" s="0" t="n">
        <f aca="false">E151*$B$1/(1E+024)/$E$1</f>
        <v>0.0060221409</v>
      </c>
    </row>
    <row r="152" customFormat="false" ht="12.8" hidden="false" customHeight="false" outlineLevel="0" collapsed="false">
      <c r="A152" s="0" t="n">
        <v>73.6</v>
      </c>
      <c r="B152" s="0" t="n">
        <v>2.7</v>
      </c>
      <c r="C152" s="0" t="n">
        <v>1800</v>
      </c>
      <c r="D152" s="0" t="n">
        <v>60.05</v>
      </c>
      <c r="E152" s="0" t="n">
        <v>0.04</v>
      </c>
      <c r="G152" s="0" t="n">
        <f aca="false">D152*$B$1/(1E+024)/$E$1</f>
        <v>9.040739026125</v>
      </c>
      <c r="H152" s="0" t="n">
        <f aca="false">E152*$B$1/(1E+024)/$E$1</f>
        <v>0.0060221409</v>
      </c>
    </row>
    <row r="153" customFormat="false" ht="12.8" hidden="false" customHeight="false" outlineLevel="0" collapsed="false">
      <c r="A153" s="0" t="n">
        <v>76.6</v>
      </c>
      <c r="B153" s="0" t="n">
        <v>2.8</v>
      </c>
      <c r="C153" s="0" t="n">
        <v>1800</v>
      </c>
      <c r="D153" s="0" t="n">
        <v>59.62</v>
      </c>
      <c r="E153" s="0" t="n">
        <v>0.03</v>
      </c>
      <c r="G153" s="0" t="n">
        <f aca="false">D153*$B$1/(1E+024)/$E$1</f>
        <v>8.97600101145</v>
      </c>
      <c r="H153" s="0" t="n">
        <f aca="false">E153*$B$1/(1E+024)/$E$1</f>
        <v>0.004516605675</v>
      </c>
    </row>
    <row r="154" customFormat="false" ht="12.8" hidden="false" customHeight="false" outlineLevel="0" collapsed="false">
      <c r="A154" s="0" t="n">
        <v>79</v>
      </c>
      <c r="B154" s="0" t="n">
        <v>2.1</v>
      </c>
      <c r="C154" s="0" t="n">
        <v>1800</v>
      </c>
      <c r="D154" s="0" t="n">
        <v>59.31</v>
      </c>
      <c r="E154" s="0" t="n">
        <v>0.02</v>
      </c>
      <c r="G154" s="0" t="n">
        <f aca="false">D154*$B$1/(1E+024)/$E$1</f>
        <v>8.929329419475</v>
      </c>
      <c r="H154" s="0" t="n">
        <f aca="false">E154*$B$1/(1E+024)/$E$1</f>
        <v>0.00301107045</v>
      </c>
    </row>
    <row r="155" customFormat="false" ht="12.8" hidden="false" customHeight="false" outlineLevel="0" collapsed="false">
      <c r="A155" s="0" t="n">
        <v>82.7</v>
      </c>
      <c r="B155" s="0" t="n">
        <v>2.5</v>
      </c>
      <c r="C155" s="0" t="n">
        <v>1800</v>
      </c>
      <c r="D155" s="0" t="n">
        <v>58.79</v>
      </c>
      <c r="E155" s="0" t="n">
        <v>0.06</v>
      </c>
      <c r="G155" s="0" t="n">
        <f aca="false">D155*$B$1/(1E+024)/$E$1</f>
        <v>8.851041587775</v>
      </c>
      <c r="H155" s="0" t="n">
        <f aca="false">E155*$B$1/(1E+024)/$E$1</f>
        <v>0.00903321135</v>
      </c>
    </row>
    <row r="156" customFormat="false" ht="12.8" hidden="false" customHeight="false" outlineLevel="0" collapsed="false">
      <c r="A156" s="0" t="n">
        <v>85.2</v>
      </c>
      <c r="B156" s="0" t="n">
        <v>2.5</v>
      </c>
      <c r="C156" s="0" t="n">
        <v>1800</v>
      </c>
      <c r="D156" s="0" t="n">
        <v>58.28</v>
      </c>
      <c r="E156" s="0" t="n">
        <v>0.03</v>
      </c>
      <c r="G156" s="0" t="n">
        <f aca="false">D156*$B$1/(1E+024)/$E$1</f>
        <v>8.7742592913</v>
      </c>
      <c r="H156" s="0" t="n">
        <f aca="false">E156*$B$1/(1E+024)/$E$1</f>
        <v>0.004516605675</v>
      </c>
    </row>
    <row r="157" customFormat="false" ht="12.8" hidden="false" customHeight="false" outlineLevel="0" collapsed="false">
      <c r="A157" s="0" t="n">
        <v>90.3</v>
      </c>
      <c r="B157" s="0" t="n">
        <v>3.1</v>
      </c>
      <c r="C157" s="0" t="n">
        <v>1800</v>
      </c>
      <c r="D157" s="0" t="n">
        <v>57.35</v>
      </c>
      <c r="E157" s="0" t="n">
        <v>0.04</v>
      </c>
      <c r="G157" s="0" t="n">
        <f aca="false">D157*$B$1/(1E+024)/$E$1</f>
        <v>8.634244515375</v>
      </c>
      <c r="H157" s="0" t="n">
        <f aca="false">E157*$B$1/(1E+024)/$E$1</f>
        <v>0.0060221409</v>
      </c>
    </row>
    <row r="158" customFormat="false" ht="12.8" hidden="false" customHeight="false" outlineLevel="0" collapsed="false">
      <c r="A158" s="0" t="n">
        <v>95.7</v>
      </c>
      <c r="B158" s="0" t="n">
        <v>2.6</v>
      </c>
      <c r="C158" s="0" t="n">
        <v>1800</v>
      </c>
      <c r="D158" s="0" t="n">
        <v>56.45</v>
      </c>
      <c r="E158" s="0" t="n">
        <v>0.01</v>
      </c>
      <c r="G158" s="0" t="n">
        <f aca="false">D158*$B$1/(1E+024)/$E$1</f>
        <v>8.498746345125</v>
      </c>
      <c r="H158" s="0" t="n">
        <f aca="false">E158*$B$1/(1E+024)/$E$1</f>
        <v>0.001505535225</v>
      </c>
    </row>
    <row r="159" customFormat="false" ht="12.8" hidden="false" customHeight="false" outlineLevel="0" collapsed="false">
      <c r="A159" s="0" t="n">
        <v>98.6</v>
      </c>
      <c r="B159" s="0" t="n">
        <v>2.1</v>
      </c>
      <c r="C159" s="0" t="n">
        <v>1800</v>
      </c>
      <c r="D159" s="0" t="n">
        <v>55.96</v>
      </c>
      <c r="E159" s="0" t="n">
        <v>0.06</v>
      </c>
      <c r="G159" s="0" t="n">
        <f aca="false">D159*$B$1/(1E+024)/$E$1</f>
        <v>8.4249751191</v>
      </c>
      <c r="H159" s="0" t="n">
        <f aca="false">E159*$B$1/(1E+024)/$E$1</f>
        <v>0.00903321135</v>
      </c>
    </row>
    <row r="160" customFormat="false" ht="12.8" hidden="false" customHeight="false" outlineLevel="0" collapsed="false">
      <c r="A160" s="0" t="n">
        <v>102.5</v>
      </c>
      <c r="B160" s="0" t="n">
        <v>3.3</v>
      </c>
      <c r="C160" s="0" t="n">
        <v>1800</v>
      </c>
      <c r="D160" s="0" t="n">
        <v>55.39</v>
      </c>
      <c r="E160" s="0" t="n">
        <v>0.06</v>
      </c>
      <c r="G160" s="0" t="n">
        <f aca="false">D160*$B$1/(1E+024)/$E$1</f>
        <v>8.339159611275</v>
      </c>
      <c r="H160" s="0" t="n">
        <f aca="false">E160*$B$1/(1E+024)/$E$1</f>
        <v>0.00903321135</v>
      </c>
    </row>
    <row r="161" customFormat="false" ht="12.8" hidden="false" customHeight="false" outlineLevel="0" collapsed="false">
      <c r="A161" s="0" t="n">
        <v>106.3</v>
      </c>
      <c r="B161" s="0" t="n">
        <v>3.4</v>
      </c>
      <c r="C161" s="0" t="n">
        <v>1800</v>
      </c>
      <c r="D161" s="0" t="n">
        <v>54.89</v>
      </c>
      <c r="E161" s="0" t="n">
        <v>0.09</v>
      </c>
      <c r="G161" s="0" t="n">
        <f aca="false">D161*$B$1/(1E+024)/$E$1</f>
        <v>8.263882850025</v>
      </c>
      <c r="H161" s="0" t="n">
        <f aca="false">E161*$B$1/(1E+024)/$E$1</f>
        <v>0.013549817025</v>
      </c>
    </row>
    <row r="162" customFormat="false" ht="12.8" hidden="false" customHeight="false" outlineLevel="0" collapsed="false">
      <c r="A162" s="0" t="n">
        <v>109.8</v>
      </c>
      <c r="B162" s="0" t="n">
        <v>3.5</v>
      </c>
      <c r="C162" s="0" t="n">
        <v>1800</v>
      </c>
      <c r="D162" s="0" t="n">
        <v>54.47</v>
      </c>
      <c r="E162" s="0" t="n">
        <v>0.04</v>
      </c>
      <c r="G162" s="0" t="n">
        <f aca="false">D162*$B$1/(1E+024)/$E$1</f>
        <v>8.200650370575</v>
      </c>
      <c r="H162" s="0" t="n">
        <f aca="false">E162*$B$1/(1E+024)/$E$1</f>
        <v>0.0060221409</v>
      </c>
    </row>
    <row r="163" customFormat="false" ht="12.8" hidden="false" customHeight="false" outlineLevel="0" collapsed="false">
      <c r="A163" s="0" t="n">
        <v>114.7</v>
      </c>
      <c r="B163" s="0" t="n">
        <v>3.1</v>
      </c>
      <c r="C163" s="0" t="n">
        <v>1800</v>
      </c>
      <c r="D163" s="0" t="n">
        <v>53.93</v>
      </c>
      <c r="E163" s="0" t="n">
        <v>0.05</v>
      </c>
      <c r="G163" s="0" t="n">
        <f aca="false">D163*$B$1/(1E+024)/$E$1</f>
        <v>8.119351468425</v>
      </c>
      <c r="H163" s="0" t="n">
        <f aca="false">E163*$B$1/(1E+024)/$E$1</f>
        <v>0.007527676125</v>
      </c>
    </row>
    <row r="164" customFormat="false" ht="12.8" hidden="false" customHeight="false" outlineLevel="0" collapsed="false">
      <c r="A164" s="0" t="n">
        <v>117.6</v>
      </c>
      <c r="B164" s="0" t="n">
        <v>3.5</v>
      </c>
      <c r="C164" s="0" t="n">
        <v>1800</v>
      </c>
      <c r="D164" s="0" t="n">
        <v>53.66</v>
      </c>
      <c r="E164" s="0" t="n">
        <v>0.06</v>
      </c>
      <c r="G164" s="0" t="n">
        <f aca="false">D164*$B$1/(1E+024)/$E$1</f>
        <v>8.07870201735</v>
      </c>
      <c r="H164" s="0" t="n">
        <f aca="false">E164*$B$1/(1E+024)/$E$1</f>
        <v>0.00903321135</v>
      </c>
    </row>
    <row r="165" customFormat="false" ht="12.8" hidden="false" customHeight="false" outlineLevel="0" collapsed="false">
      <c r="A165" s="0" t="n">
        <v>120.4</v>
      </c>
      <c r="B165" s="0" t="n">
        <v>3.4</v>
      </c>
      <c r="C165" s="0" t="n">
        <v>1800</v>
      </c>
      <c r="D165" s="0" t="n">
        <v>53.36</v>
      </c>
      <c r="E165" s="0" t="n">
        <v>0.09</v>
      </c>
      <c r="G165" s="0" t="n">
        <f aca="false">D165*$B$1/(1E+024)/$E$1</f>
        <v>8.0335359606</v>
      </c>
      <c r="H165" s="0" t="n">
        <f aca="false">E165*$B$1/(1E+024)/$E$1</f>
        <v>0.013549817025</v>
      </c>
    </row>
    <row r="166" customFormat="false" ht="12.8" hidden="false" customHeight="false" outlineLevel="0" collapsed="false">
      <c r="A166" s="0" t="n">
        <v>124.6</v>
      </c>
      <c r="B166" s="0" t="n">
        <v>3.1</v>
      </c>
      <c r="C166" s="0" t="n">
        <v>1800</v>
      </c>
      <c r="D166" s="0" t="n">
        <v>52.93</v>
      </c>
      <c r="E166" s="0" t="n">
        <v>0.02</v>
      </c>
      <c r="G166" s="0" t="n">
        <f aca="false">D166*$B$1/(1E+024)/$E$1</f>
        <v>7.968797945925</v>
      </c>
      <c r="H166" s="0" t="n">
        <f aca="false">E166*$B$1/(1E+024)/$E$1</f>
        <v>0.00301107045</v>
      </c>
    </row>
    <row r="167" customFormat="false" ht="12.8" hidden="false" customHeight="false" outlineLevel="0" collapsed="false">
      <c r="A167" s="0" t="n">
        <v>127.6</v>
      </c>
      <c r="B167" s="0" t="n">
        <v>4.4</v>
      </c>
      <c r="C167" s="0" t="n">
        <v>1800</v>
      </c>
      <c r="D167" s="0" t="n">
        <v>52.68</v>
      </c>
      <c r="E167" s="0" t="n">
        <v>0.07</v>
      </c>
      <c r="G167" s="0" t="n">
        <f aca="false">D167*$B$1/(1E+024)/$E$1</f>
        <v>7.9311595653</v>
      </c>
      <c r="H167" s="0" t="n">
        <f aca="false">E167*$B$1/(1E+024)/$E$1</f>
        <v>0.010538746575</v>
      </c>
    </row>
    <row r="168" customFormat="false" ht="12.8" hidden="false" customHeight="false" outlineLevel="0" collapsed="false">
      <c r="A168" s="0" t="n">
        <v>130.4</v>
      </c>
      <c r="B168" s="0" t="n">
        <v>4.6</v>
      </c>
      <c r="C168" s="0" t="n">
        <v>1800</v>
      </c>
      <c r="D168" s="0" t="n">
        <v>52.36</v>
      </c>
      <c r="E168" s="0" t="n">
        <v>0.11</v>
      </c>
      <c r="G168" s="0" t="n">
        <f aca="false">D168*$B$1/(1E+024)/$E$1</f>
        <v>7.8829824381</v>
      </c>
      <c r="H168" s="0" t="n">
        <f aca="false">E168*$B$1/(1E+024)/$E$1</f>
        <v>0.016560887475</v>
      </c>
    </row>
    <row r="169" customFormat="false" ht="12.8" hidden="false" customHeight="false" outlineLevel="0" collapsed="false">
      <c r="A169" s="0" t="n">
        <v>134.3</v>
      </c>
      <c r="B169" s="0" t="n">
        <v>3.4</v>
      </c>
      <c r="C169" s="0" t="n">
        <v>1800</v>
      </c>
      <c r="D169" s="0" t="n">
        <v>52.14</v>
      </c>
      <c r="E169" s="0" t="n">
        <v>0.01</v>
      </c>
      <c r="G169" s="0" t="n">
        <f aca="false">D169*$B$1/(1E+024)/$E$1</f>
        <v>7.84986066315</v>
      </c>
      <c r="H169" s="0" t="n">
        <f aca="false">E169*$B$1/(1E+024)/$E$1</f>
        <v>0.001505535225</v>
      </c>
    </row>
    <row r="170" customFormat="false" ht="12.8" hidden="false" customHeight="false" outlineLevel="0" collapsed="false">
      <c r="A170" s="0" t="n">
        <v>137.8</v>
      </c>
      <c r="B170" s="0" t="n">
        <v>3.8</v>
      </c>
      <c r="C170" s="0" t="n">
        <v>1800</v>
      </c>
      <c r="D170" s="0" t="n">
        <v>51.91</v>
      </c>
      <c r="E170" s="0" t="n">
        <v>0.02</v>
      </c>
      <c r="G170" s="0" t="n">
        <f aca="false">D170*$B$1/(1E+024)/$E$1</f>
        <v>7.815233352975</v>
      </c>
      <c r="H170" s="0" t="n">
        <f aca="false">E170*$B$1/(1E+024)/$E$1</f>
        <v>0.00301107045</v>
      </c>
    </row>
    <row r="172" customFormat="false" ht="12.8" hidden="false" customHeight="false" outlineLevel="0" collapsed="false">
      <c r="A172" s="0" t="n">
        <v>42.5</v>
      </c>
      <c r="B172" s="0" t="n">
        <v>1.3</v>
      </c>
      <c r="C172" s="0" t="n">
        <v>2000</v>
      </c>
      <c r="D172" s="0" t="n">
        <v>65.96</v>
      </c>
      <c r="E172" s="0" t="n">
        <v>0.05</v>
      </c>
      <c r="G172" s="0" t="n">
        <f aca="false">D172*$B$1/(1E+024)/$E$1</f>
        <v>9.9305103441</v>
      </c>
      <c r="H172" s="0" t="n">
        <f aca="false">E172*$B$1/(1E+024)/$E$1</f>
        <v>0.007527676125</v>
      </c>
    </row>
    <row r="173" customFormat="false" ht="12.8" hidden="false" customHeight="false" outlineLevel="0" collapsed="false">
      <c r="A173" s="0" t="n">
        <v>44.5</v>
      </c>
      <c r="B173" s="0" t="n">
        <v>1.5</v>
      </c>
      <c r="C173" s="0" t="n">
        <v>2000</v>
      </c>
      <c r="D173" s="0" t="n">
        <v>65.56</v>
      </c>
      <c r="E173" s="0" t="n">
        <v>0.02</v>
      </c>
      <c r="G173" s="0" t="n">
        <f aca="false">D173*$B$1/(1E+024)/$E$1</f>
        <v>9.8702889351</v>
      </c>
      <c r="H173" s="0" t="n">
        <f aca="false">E173*$B$1/(1E+024)/$E$1</f>
        <v>0.00301107045</v>
      </c>
    </row>
    <row r="174" customFormat="false" ht="12.8" hidden="false" customHeight="false" outlineLevel="0" collapsed="false">
      <c r="A174" s="0" t="n">
        <v>48.2</v>
      </c>
      <c r="B174" s="0" t="n">
        <v>2.4</v>
      </c>
      <c r="C174" s="0" t="n">
        <v>2000</v>
      </c>
      <c r="D174" s="0" t="n">
        <v>64.74</v>
      </c>
      <c r="E174" s="0" t="n">
        <v>0.14</v>
      </c>
      <c r="G174" s="0" t="n">
        <f aca="false">D174*$B$1/(1E+024)/$E$1</f>
        <v>9.74683504665</v>
      </c>
      <c r="H174" s="0" t="n">
        <f aca="false">E174*$B$1/(1E+024)/$E$1</f>
        <v>0.02107749315</v>
      </c>
    </row>
    <row r="175" customFormat="false" ht="12.8" hidden="false" customHeight="false" outlineLevel="0" collapsed="false">
      <c r="A175" s="0" t="n">
        <v>50.7</v>
      </c>
      <c r="B175" s="0" t="n">
        <v>2.5</v>
      </c>
      <c r="C175" s="0" t="n">
        <v>2000</v>
      </c>
      <c r="D175" s="0" t="n">
        <v>64.25</v>
      </c>
      <c r="E175" s="0" t="n">
        <v>0.1</v>
      </c>
      <c r="G175" s="0" t="n">
        <f aca="false">D175*$B$1/(1E+024)/$E$1</f>
        <v>9.673063820625</v>
      </c>
      <c r="H175" s="0" t="n">
        <f aca="false">E175*$B$1/(1E+024)/$E$1</f>
        <v>0.01505535225</v>
      </c>
    </row>
    <row r="176" customFormat="false" ht="12.8" hidden="false" customHeight="false" outlineLevel="0" collapsed="false">
      <c r="A176" s="0" t="n">
        <v>51.1</v>
      </c>
      <c r="B176" s="0" t="n">
        <v>2.5</v>
      </c>
      <c r="C176" s="0" t="n">
        <v>2000</v>
      </c>
      <c r="D176" s="0" t="n">
        <v>64.11</v>
      </c>
      <c r="E176" s="0" t="n">
        <v>0.1</v>
      </c>
      <c r="G176" s="0" t="n">
        <f aca="false">D176*$B$1/(1E+024)/$E$1</f>
        <v>9.651986327475</v>
      </c>
      <c r="H176" s="0" t="n">
        <f aca="false">E176*$B$1/(1E+024)/$E$1</f>
        <v>0.01505535225</v>
      </c>
    </row>
    <row r="177" customFormat="false" ht="12.8" hidden="false" customHeight="false" outlineLevel="0" collapsed="false">
      <c r="A177" s="0" t="n">
        <v>55.1</v>
      </c>
      <c r="B177" s="0" t="n">
        <v>1.5</v>
      </c>
      <c r="C177" s="0" t="n">
        <v>2000</v>
      </c>
      <c r="D177" s="0" t="n">
        <v>63.45</v>
      </c>
      <c r="E177" s="0" t="n">
        <v>0.05</v>
      </c>
      <c r="G177" s="0" t="n">
        <f aca="false">D177*$B$1/(1E+024)/$E$1</f>
        <v>9.552621002625</v>
      </c>
      <c r="H177" s="0" t="n">
        <f aca="false">E177*$B$1/(1E+024)/$E$1</f>
        <v>0.007527676125</v>
      </c>
    </row>
    <row r="178" customFormat="false" ht="12.8" hidden="false" customHeight="false" outlineLevel="0" collapsed="false">
      <c r="A178" s="0" t="n">
        <v>55.5</v>
      </c>
      <c r="B178" s="0" t="n">
        <v>1.9</v>
      </c>
      <c r="C178" s="0" t="n">
        <v>2000</v>
      </c>
      <c r="D178" s="0" t="n">
        <v>63.32</v>
      </c>
      <c r="E178" s="0" t="n">
        <v>0.08</v>
      </c>
      <c r="G178" s="0" t="n">
        <f aca="false">D178*$B$1/(1E+024)/$E$1</f>
        <v>9.5330490447</v>
      </c>
      <c r="H178" s="0" t="n">
        <f aca="false">E178*$B$1/(1E+024)/$E$1</f>
        <v>0.0120442818</v>
      </c>
    </row>
    <row r="179" customFormat="false" ht="12.8" hidden="false" customHeight="false" outlineLevel="0" collapsed="false">
      <c r="A179" s="0" t="n">
        <v>56.4</v>
      </c>
      <c r="B179" s="0" t="n">
        <v>1.4</v>
      </c>
      <c r="C179" s="0" t="n">
        <v>2000</v>
      </c>
      <c r="D179" s="0" t="n">
        <v>63.16</v>
      </c>
      <c r="E179" s="0" t="n">
        <v>0.06</v>
      </c>
      <c r="G179" s="0" t="n">
        <f aca="false">D179*$B$1/(1E+024)/$E$1</f>
        <v>9.5089604811</v>
      </c>
      <c r="H179" s="0" t="n">
        <f aca="false">E179*$B$1/(1E+024)/$E$1</f>
        <v>0.00903321135</v>
      </c>
    </row>
    <row r="180" customFormat="false" ht="12.8" hidden="false" customHeight="false" outlineLevel="0" collapsed="false">
      <c r="A180" s="0" t="n">
        <v>57.8</v>
      </c>
      <c r="B180" s="0" t="n">
        <v>2.1</v>
      </c>
      <c r="C180" s="0" t="n">
        <v>2000</v>
      </c>
      <c r="D180" s="0" t="n">
        <v>62.91</v>
      </c>
      <c r="E180" s="0" t="n">
        <v>0.02</v>
      </c>
      <c r="G180" s="0" t="n">
        <f aca="false">D180*$B$1/(1E+024)/$E$1</f>
        <v>9.471322100475</v>
      </c>
      <c r="H180" s="0" t="n">
        <f aca="false">E180*$B$1/(1E+024)/$E$1</f>
        <v>0.00301107045</v>
      </c>
    </row>
    <row r="181" customFormat="false" ht="12.8" hidden="false" customHeight="false" outlineLevel="0" collapsed="false">
      <c r="A181" s="0" t="n">
        <v>61.6</v>
      </c>
      <c r="B181" s="0" t="n">
        <v>2.3</v>
      </c>
      <c r="C181" s="0" t="n">
        <v>2000</v>
      </c>
      <c r="D181" s="0" t="n">
        <v>62.21</v>
      </c>
      <c r="E181" s="0" t="n">
        <v>0.04</v>
      </c>
      <c r="G181" s="0" t="n">
        <f aca="false">D181*$B$1/(1E+024)/$E$1</f>
        <v>9.365934634725</v>
      </c>
      <c r="H181" s="0" t="n">
        <f aca="false">E181*$B$1/(1E+024)/$E$1</f>
        <v>0.0060221409</v>
      </c>
    </row>
    <row r="182" customFormat="false" ht="12.8" hidden="false" customHeight="false" outlineLevel="0" collapsed="false">
      <c r="A182" s="0" t="n">
        <v>67.6</v>
      </c>
      <c r="B182" s="0" t="n">
        <v>2.5</v>
      </c>
      <c r="C182" s="0" t="n">
        <v>2000</v>
      </c>
      <c r="D182" s="0" t="n">
        <v>61.21</v>
      </c>
      <c r="E182" s="0" t="n">
        <v>0.04</v>
      </c>
      <c r="G182" s="0" t="n">
        <f aca="false">D182*$B$1/(1E+024)/$E$1</f>
        <v>9.215381112225</v>
      </c>
      <c r="H182" s="0" t="n">
        <f aca="false">E182*$B$1/(1E+024)/$E$1</f>
        <v>0.0060221409</v>
      </c>
    </row>
    <row r="183" customFormat="false" ht="12.8" hidden="false" customHeight="false" outlineLevel="0" collapsed="false">
      <c r="A183" s="0" t="n">
        <v>71</v>
      </c>
      <c r="B183" s="0" t="n">
        <v>2.9</v>
      </c>
      <c r="C183" s="0" t="n">
        <v>2000</v>
      </c>
      <c r="D183" s="0" t="n">
        <v>60.65</v>
      </c>
      <c r="E183" s="0" t="n">
        <v>0.09</v>
      </c>
      <c r="G183" s="0" t="n">
        <f aca="false">D183*$B$1/(1E+024)/$E$1</f>
        <v>9.131071139625</v>
      </c>
      <c r="H183" s="0" t="n">
        <f aca="false">E183*$B$1/(1E+024)/$E$1</f>
        <v>0.013549817025</v>
      </c>
    </row>
    <row r="184" customFormat="false" ht="12.8" hidden="false" customHeight="false" outlineLevel="0" collapsed="false">
      <c r="A184" s="0" t="n">
        <v>71.8</v>
      </c>
      <c r="B184" s="0" t="n">
        <v>1.5</v>
      </c>
      <c r="C184" s="0" t="n">
        <v>2000</v>
      </c>
      <c r="D184" s="0" t="n">
        <v>60.51</v>
      </c>
      <c r="E184" s="0" t="n">
        <v>0.03</v>
      </c>
      <c r="G184" s="0" t="n">
        <f aca="false">D184*$B$1/(1E+024)/$E$1</f>
        <v>9.109993646475</v>
      </c>
      <c r="H184" s="0" t="n">
        <f aca="false">E184*$B$1/(1E+024)/$E$1</f>
        <v>0.004516605675</v>
      </c>
    </row>
    <row r="185" customFormat="false" ht="12.8" hidden="false" customHeight="false" outlineLevel="0" collapsed="false">
      <c r="A185" s="0" t="n">
        <v>76</v>
      </c>
      <c r="B185" s="0" t="n">
        <v>1.3</v>
      </c>
      <c r="C185" s="0" t="n">
        <v>2000</v>
      </c>
      <c r="D185" s="0" t="n">
        <v>59.89</v>
      </c>
      <c r="E185" s="0" t="n">
        <v>0.03</v>
      </c>
      <c r="G185" s="0" t="n">
        <f aca="false">D185*$B$1/(1E+024)/$E$1</f>
        <v>9.016650462525</v>
      </c>
      <c r="H185" s="0" t="n">
        <f aca="false">E185*$B$1/(1E+024)/$E$1</f>
        <v>0.004516605675</v>
      </c>
    </row>
    <row r="186" customFormat="false" ht="12.8" hidden="false" customHeight="false" outlineLevel="0" collapsed="false">
      <c r="A186" s="0" t="n">
        <v>81.1</v>
      </c>
      <c r="B186" s="0" t="n">
        <v>2.1</v>
      </c>
      <c r="C186" s="0" t="n">
        <v>2000</v>
      </c>
      <c r="D186" s="0" t="n">
        <v>59.14</v>
      </c>
      <c r="E186" s="0" t="n">
        <v>0.04</v>
      </c>
      <c r="G186" s="0" t="n">
        <f aca="false">D186*$B$1/(1E+024)/$E$1</f>
        <v>8.90373532065</v>
      </c>
      <c r="H186" s="0" t="n">
        <f aca="false">E186*$B$1/(1E+024)/$E$1</f>
        <v>0.0060221409</v>
      </c>
    </row>
    <row r="187" customFormat="false" ht="12.8" hidden="false" customHeight="false" outlineLevel="0" collapsed="false">
      <c r="A187" s="0" t="n">
        <v>83.6</v>
      </c>
      <c r="B187" s="0" t="n">
        <v>1.4</v>
      </c>
      <c r="C187" s="0" t="n">
        <v>2000</v>
      </c>
      <c r="D187" s="0" t="n">
        <v>58.81</v>
      </c>
      <c r="E187" s="0" t="n">
        <v>0.01</v>
      </c>
      <c r="G187" s="0" t="n">
        <f aca="false">D187*$B$1/(1E+024)/$E$1</f>
        <v>8.854052658225</v>
      </c>
      <c r="H187" s="0" t="n">
        <f aca="false">E187*$B$1/(1E+024)/$E$1</f>
        <v>0.001505535225</v>
      </c>
    </row>
    <row r="188" customFormat="false" ht="12.8" hidden="false" customHeight="false" outlineLevel="0" collapsed="false">
      <c r="A188" s="0" t="n">
        <v>85.4</v>
      </c>
      <c r="B188" s="0" t="n">
        <v>1.8</v>
      </c>
      <c r="C188" s="0" t="n">
        <v>2000</v>
      </c>
      <c r="D188" s="0" t="n">
        <v>58.42</v>
      </c>
      <c r="E188" s="0" t="n">
        <v>0.04</v>
      </c>
      <c r="G188" s="0" t="n">
        <f aca="false">D188*$B$1/(1E+024)/$E$1</f>
        <v>8.79533678445</v>
      </c>
      <c r="H188" s="0" t="n">
        <f aca="false">E188*$B$1/(1E+024)/$E$1</f>
        <v>0.0060221409</v>
      </c>
    </row>
    <row r="189" customFormat="false" ht="12.8" hidden="false" customHeight="false" outlineLevel="0" collapsed="false">
      <c r="A189" s="0" t="n">
        <v>86.8</v>
      </c>
      <c r="B189" s="0" t="n">
        <v>2.2</v>
      </c>
      <c r="C189" s="0" t="n">
        <v>2000</v>
      </c>
      <c r="D189" s="0" t="n">
        <v>58.19</v>
      </c>
      <c r="E189" s="0" t="n">
        <v>0.02</v>
      </c>
      <c r="G189" s="0" t="n">
        <f aca="false">D189*$B$1/(1E+024)/$E$1</f>
        <v>8.760709474275</v>
      </c>
      <c r="H189" s="0" t="n">
        <f aca="false">E189*$B$1/(1E+024)/$E$1</f>
        <v>0.00301107045</v>
      </c>
    </row>
    <row r="190" customFormat="false" ht="12.8" hidden="false" customHeight="false" outlineLevel="0" collapsed="false">
      <c r="A190" s="0" t="n">
        <v>90.7</v>
      </c>
      <c r="B190" s="0" t="n">
        <v>1.6</v>
      </c>
      <c r="C190" s="0" t="n">
        <v>2000</v>
      </c>
      <c r="D190" s="0" t="n">
        <v>57.5</v>
      </c>
      <c r="E190" s="0" t="n">
        <v>0.04</v>
      </c>
      <c r="G190" s="0" t="n">
        <f aca="false">D190*$B$1/(1E+024)/$E$1</f>
        <v>8.65682754375</v>
      </c>
      <c r="H190" s="0" t="n">
        <f aca="false">E190*$B$1/(1E+024)/$E$1</f>
        <v>0.0060221409</v>
      </c>
    </row>
    <row r="191" customFormat="false" ht="12.8" hidden="false" customHeight="false" outlineLevel="0" collapsed="false">
      <c r="A191" s="0" t="n">
        <v>95.1</v>
      </c>
      <c r="B191" s="0" t="n">
        <v>1.5</v>
      </c>
      <c r="C191" s="0" t="n">
        <v>2000</v>
      </c>
      <c r="D191" s="0" t="n">
        <v>56.76</v>
      </c>
      <c r="E191" s="0" t="n">
        <v>0.03</v>
      </c>
      <c r="G191" s="0" t="n">
        <f aca="false">D191*$B$1/(1E+024)/$E$1</f>
        <v>8.5454179371</v>
      </c>
      <c r="H191" s="0" t="n">
        <f aca="false">E191*$B$1/(1E+024)/$E$1</f>
        <v>0.004516605675</v>
      </c>
    </row>
    <row r="192" customFormat="false" ht="12.8" hidden="false" customHeight="false" outlineLevel="0" collapsed="false">
      <c r="A192" s="0" t="n">
        <v>103.7</v>
      </c>
      <c r="B192" s="0" t="n">
        <v>2.2</v>
      </c>
      <c r="C192" s="0" t="n">
        <v>2000</v>
      </c>
      <c r="D192" s="0" t="n">
        <v>55.47</v>
      </c>
      <c r="E192" s="0" t="n">
        <v>0.03</v>
      </c>
      <c r="G192" s="0" t="n">
        <f aca="false">D192*$B$1/(1E+024)/$E$1</f>
        <v>8.351203893075</v>
      </c>
      <c r="H192" s="0" t="n">
        <f aca="false">E192*$B$1/(1E+024)/$E$1</f>
        <v>0.004516605675</v>
      </c>
    </row>
    <row r="193" customFormat="false" ht="12.8" hidden="false" customHeight="false" outlineLevel="0" collapsed="false">
      <c r="A193" s="0" t="n">
        <v>107.4</v>
      </c>
      <c r="B193" s="0" t="n">
        <v>2.1</v>
      </c>
      <c r="C193" s="0" t="n">
        <v>2000</v>
      </c>
      <c r="D193" s="0" t="n">
        <v>54.98</v>
      </c>
      <c r="E193" s="0" t="n">
        <v>0.01</v>
      </c>
      <c r="G193" s="0" t="n">
        <f aca="false">D193*$B$1/(1E+024)/$E$1</f>
        <v>8.27743266705</v>
      </c>
      <c r="H193" s="0" t="n">
        <f aca="false">E193*$B$1/(1E+024)/$E$1</f>
        <v>0.001505535225</v>
      </c>
    </row>
    <row r="194" customFormat="false" ht="12.8" hidden="false" customHeight="false" outlineLevel="0" collapsed="false">
      <c r="A194" s="0" t="n">
        <v>111</v>
      </c>
      <c r="B194" s="0" t="n">
        <v>2.5</v>
      </c>
      <c r="C194" s="0" t="n">
        <v>2000</v>
      </c>
      <c r="D194" s="0" t="n">
        <v>54.56</v>
      </c>
      <c r="E194" s="0" t="n">
        <v>0.06</v>
      </c>
      <c r="G194" s="0" t="n">
        <f aca="false">D194*$B$1/(1E+024)/$E$1</f>
        <v>8.2142001876</v>
      </c>
      <c r="H194" s="0" t="n">
        <f aca="false">E194*$B$1/(1E+024)/$E$1</f>
        <v>0.00903321135</v>
      </c>
    </row>
    <row r="195" customFormat="false" ht="12.8" hidden="false" customHeight="false" outlineLevel="0" collapsed="false">
      <c r="A195" s="0" t="n">
        <v>116</v>
      </c>
      <c r="B195" s="0" t="n">
        <v>2.2</v>
      </c>
      <c r="C195" s="0" t="n">
        <v>2000</v>
      </c>
      <c r="D195" s="0" t="n">
        <v>54.02</v>
      </c>
      <c r="E195" s="0" t="n">
        <v>0.03</v>
      </c>
      <c r="G195" s="0" t="n">
        <f aca="false">D195*$B$1/(1E+024)/$E$1</f>
        <v>8.13290128545</v>
      </c>
      <c r="H195" s="0" t="n">
        <f aca="false">E195*$B$1/(1E+024)/$E$1</f>
        <v>0.004516605675</v>
      </c>
    </row>
    <row r="196" customFormat="false" ht="12.8" hidden="false" customHeight="false" outlineLevel="0" collapsed="false">
      <c r="A196" s="0" t="n">
        <v>119</v>
      </c>
      <c r="B196" s="0" t="n">
        <v>2.4</v>
      </c>
      <c r="C196" s="0" t="n">
        <v>2000</v>
      </c>
      <c r="D196" s="0" t="n">
        <v>53.68</v>
      </c>
      <c r="E196" s="0" t="n">
        <v>0.06</v>
      </c>
      <c r="G196" s="0" t="n">
        <f aca="false">D196*$B$1/(1E+024)/$E$1</f>
        <v>8.0817130878</v>
      </c>
      <c r="H196" s="0" t="n">
        <f aca="false">E196*$B$1/(1E+024)/$E$1</f>
        <v>0.00903321135</v>
      </c>
    </row>
    <row r="197" customFormat="false" ht="12.8" hidden="false" customHeight="false" outlineLevel="0" collapsed="false">
      <c r="A197" s="0" t="n">
        <v>121.9</v>
      </c>
      <c r="B197" s="0" t="n">
        <v>2.3</v>
      </c>
      <c r="C197" s="0" t="n">
        <v>2000</v>
      </c>
      <c r="D197" s="0" t="n">
        <v>53.36</v>
      </c>
      <c r="E197" s="0" t="n">
        <v>0.02</v>
      </c>
      <c r="G197" s="0" t="n">
        <f aca="false">D197*$B$1/(1E+024)/$E$1</f>
        <v>8.0335359606</v>
      </c>
      <c r="H197" s="0" t="n">
        <f aca="false">E197*$B$1/(1E+024)/$E$1</f>
        <v>0.00301107045</v>
      </c>
    </row>
    <row r="198" customFormat="false" ht="12.8" hidden="false" customHeight="false" outlineLevel="0" collapsed="false">
      <c r="A198" s="0" t="n">
        <v>125.6</v>
      </c>
      <c r="B198" s="0" t="n">
        <v>2.5</v>
      </c>
      <c r="C198" s="0" t="n">
        <v>2000</v>
      </c>
      <c r="D198" s="0" t="n">
        <v>53.03</v>
      </c>
      <c r="E198" s="0" t="n">
        <v>0.03</v>
      </c>
      <c r="G198" s="0" t="n">
        <f aca="false">D198*$B$1/(1E+024)/$E$1</f>
        <v>7.983853298175</v>
      </c>
      <c r="H198" s="0" t="n">
        <f aca="false">E198*$B$1/(1E+024)/$E$1</f>
        <v>0.004516605675</v>
      </c>
    </row>
    <row r="199" customFormat="false" ht="12.8" hidden="false" customHeight="false" outlineLevel="0" collapsed="false">
      <c r="A199" s="0" t="n">
        <v>128.6</v>
      </c>
      <c r="B199" s="0" t="n">
        <v>1.9</v>
      </c>
      <c r="C199" s="0" t="n">
        <v>2000</v>
      </c>
      <c r="D199" s="0" t="n">
        <v>52.71</v>
      </c>
      <c r="E199" s="0" t="n">
        <v>0.05</v>
      </c>
      <c r="G199" s="0" t="n">
        <f aca="false">D199*$B$1/(1E+024)/$E$1</f>
        <v>7.935676170975</v>
      </c>
      <c r="H199" s="0" t="n">
        <f aca="false">E199*$B$1/(1E+024)/$E$1</f>
        <v>0.007527676125</v>
      </c>
    </row>
    <row r="200" customFormat="false" ht="12.8" hidden="false" customHeight="false" outlineLevel="0" collapsed="false">
      <c r="A200" s="0" t="n">
        <v>130.5</v>
      </c>
      <c r="B200" s="0" t="n">
        <v>2.9</v>
      </c>
      <c r="C200" s="0" t="n">
        <v>2000</v>
      </c>
      <c r="D200" s="0" t="n">
        <v>52.55</v>
      </c>
      <c r="E200" s="0" t="n">
        <v>0.08</v>
      </c>
      <c r="G200" s="0" t="n">
        <f aca="false">D200*$B$1/(1E+024)/$E$1</f>
        <v>7.911587607375</v>
      </c>
      <c r="H200" s="0" t="n">
        <f aca="false">E200*$B$1/(1E+024)/$E$1</f>
        <v>0.0120442818</v>
      </c>
    </row>
    <row r="201" customFormat="false" ht="12.8" hidden="false" customHeight="false" outlineLevel="0" collapsed="false">
      <c r="A201" s="0" t="n">
        <v>135.6</v>
      </c>
      <c r="B201" s="0" t="n">
        <v>2.1</v>
      </c>
      <c r="C201" s="0" t="n">
        <v>2000</v>
      </c>
      <c r="D201" s="0" t="n">
        <v>52.21</v>
      </c>
      <c r="E201" s="0" t="n">
        <v>0.01</v>
      </c>
      <c r="G201" s="0" t="n">
        <f aca="false">D201*$B$1/(1E+024)/$E$1</f>
        <v>7.860399409725</v>
      </c>
      <c r="H201" s="0" t="n">
        <f aca="false">E201*$B$1/(1E+024)/$E$1</f>
        <v>0.001505535225</v>
      </c>
    </row>
    <row r="202" customFormat="false" ht="12.8" hidden="false" customHeight="false" outlineLevel="0" collapsed="false">
      <c r="A202" s="0" t="n">
        <v>138.6</v>
      </c>
      <c r="B202" s="0" t="n">
        <v>2.3</v>
      </c>
      <c r="C202" s="0" t="n">
        <v>2000</v>
      </c>
      <c r="D202" s="0" t="n">
        <v>51.98</v>
      </c>
      <c r="E202" s="0" t="n">
        <v>0.01</v>
      </c>
      <c r="G202" s="0" t="n">
        <f aca="false">D202*$B$1/(1E+024)/$E$1</f>
        <v>7.82577209955</v>
      </c>
      <c r="H202" s="0" t="n">
        <f aca="false">E202*$B$1/(1E+024)/$E$1</f>
        <v>0.001505535225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2021-05-26T10:24:10Z</dcterms:created>
  <dc:creator>Robert Myhill</dc:creator>
  <dc:description/>
  <dc:language>en-GB</dc:language>
  <cp:lastModifiedBy>Robert Myhill</cp:lastModifiedBy>
  <dcterms:modified xsi:type="dcterms:W3CDTF">2021-05-27T16:24:56Z</dcterms:modified>
  <cp:revision>4</cp:revision>
  <dc:subject/>
  <dc:title/>
</cp:coreProperties>
</file>