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ocuments\_Stuff\_School\Senior\second_sem\ece445\git\"/>
    </mc:Choice>
  </mc:AlternateContent>
  <bookViews>
    <workbookView xWindow="-120" yWindow="-120" windowWidth="29040" windowHeight="15990" activeTab="1"/>
  </bookViews>
  <sheets>
    <sheet name="HLR1" sheetId="1" r:id="rId1"/>
    <sheet name="ACDC" sheetId="2" r:id="rId2"/>
    <sheet name="SEPIC" sheetId="3" r:id="rId3"/>
    <sheet name="Buck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B9" i="1"/>
  <c r="B8" i="1"/>
  <c r="B18" i="1"/>
</calcChain>
</file>

<file path=xl/sharedStrings.xml><?xml version="1.0" encoding="utf-8"?>
<sst xmlns="http://schemas.openxmlformats.org/spreadsheetml/2006/main" count="47" uniqueCount="29">
  <si>
    <t>Yellow</t>
  </si>
  <si>
    <t>Green</t>
  </si>
  <si>
    <t>Voltage</t>
  </si>
  <si>
    <t>AC Voltage (100% PWM)</t>
  </si>
  <si>
    <t>AC Current (100% PWM)</t>
  </si>
  <si>
    <t>AC Voltage (20% PWM)</t>
  </si>
  <si>
    <t>AC Current (20% PWM)</t>
  </si>
  <si>
    <t>DC Voltage (100% PWM)</t>
  </si>
  <si>
    <t>Solar power utilization</t>
  </si>
  <si>
    <t>Grid power utilization</t>
  </si>
  <si>
    <t>Red/Bike light</t>
  </si>
  <si>
    <t>Trial 1</t>
  </si>
  <si>
    <t>Trial 2</t>
  </si>
  <si>
    <t>Trial 3</t>
  </si>
  <si>
    <t>Voltage IN</t>
  </si>
  <si>
    <t>Voltage OUT</t>
  </si>
  <si>
    <t>Sweeping Voltage</t>
  </si>
  <si>
    <t>Sweeping current</t>
  </si>
  <si>
    <t>Sweeping voltage/current</t>
  </si>
  <si>
    <t>Load current (mA)</t>
  </si>
  <si>
    <t>Load current (A)</t>
  </si>
  <si>
    <t>Current (A)</t>
  </si>
  <si>
    <t>DC Current (100% PWM) (A)</t>
  </si>
  <si>
    <t>Average DC Current (A)</t>
  </si>
  <si>
    <t>Average power (100% PWM)</t>
  </si>
  <si>
    <t>Average power (20% PWM)</t>
  </si>
  <si>
    <t>Output Voltage (V) at 0 mA</t>
  </si>
  <si>
    <t>Output Voltage (V) at 250 mA</t>
  </si>
  <si>
    <t>Output Voltage (V) at 500mA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</si>
</sst>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Draw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'HLR1'!$A$4</c:f>
              <c:strCache>
                <c:ptCount val="1"/>
                <c:pt idx="0">
                  <c:v>AC Current (100% PWM)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'HLR1'!$B$1:$J$2</c:f>
              <c:multiLvlStrCache>
                <c:ptCount val="9"/>
                <c:lvl>
                  <c:pt idx="0">
                    <c:v>Red/Bike light</c:v>
                  </c:pt>
                  <c:pt idx="1">
                    <c:v>Yellow</c:v>
                  </c:pt>
                  <c:pt idx="2">
                    <c:v>Green</c:v>
                  </c:pt>
                  <c:pt idx="3">
                    <c:v>Red/Bike light</c:v>
                  </c:pt>
                  <c:pt idx="4">
                    <c:v>Yellow</c:v>
                  </c:pt>
                  <c:pt idx="5">
                    <c:v>Green</c:v>
                  </c:pt>
                  <c:pt idx="6">
                    <c:v>Red/Bike light</c:v>
                  </c:pt>
                  <c:pt idx="7">
                    <c:v>Yellow</c:v>
                  </c:pt>
                  <c:pt idx="8">
                    <c:v>Green</c:v>
                  </c:pt>
                </c:lvl>
                <c:lvl>
                  <c:pt idx="0">
                    <c:v>Trial 1</c:v>
                  </c:pt>
                  <c:pt idx="3">
                    <c:v>Trial 2</c:v>
                  </c:pt>
                  <c:pt idx="6">
                    <c:v>Trial 3</c:v>
                  </c:pt>
                </c:lvl>
              </c:multiLvlStrCache>
            </c:multiLvlStrRef>
          </c:cat>
          <c:val>
            <c:numRef>
              <c:f>'HLR1'!$B$4:$J$4</c:f>
              <c:numCache>
                <c:formatCode>General</c:formatCode>
                <c:ptCount val="9"/>
                <c:pt idx="0">
                  <c:v>0.16300000000000001</c:v>
                </c:pt>
                <c:pt idx="1">
                  <c:v>0.124</c:v>
                </c:pt>
                <c:pt idx="2">
                  <c:v>0.14799999999999999</c:v>
                </c:pt>
                <c:pt idx="3">
                  <c:v>0.161</c:v>
                </c:pt>
                <c:pt idx="4">
                  <c:v>0.11799999999999999</c:v>
                </c:pt>
                <c:pt idx="5">
                  <c:v>0.14499999999999999</c:v>
                </c:pt>
                <c:pt idx="6">
                  <c:v>0.16</c:v>
                </c:pt>
                <c:pt idx="7">
                  <c:v>0.11799999999999999</c:v>
                </c:pt>
                <c:pt idx="8">
                  <c:v>0.14499999999999999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4-4DBC-BE64-A849A69AD841}"/>
            </c:ext>
          </c:extLst>
        </c:ser>
        <c:ser>
          <c:idx val="1"/>
          <c:order val="1"/>
          <c:tx>
            <c:strRef>
              <c:f>'HLR1'!$A$6</c:f>
              <c:strCache>
                <c:ptCount val="1"/>
                <c:pt idx="0">
                  <c:v>AC Current (20% PWM)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'HLR1'!$B$1:$J$2</c:f>
              <c:multiLvlStrCache>
                <c:ptCount val="9"/>
                <c:lvl>
                  <c:pt idx="0">
                    <c:v>Red/Bike light</c:v>
                  </c:pt>
                  <c:pt idx="1">
                    <c:v>Yellow</c:v>
                  </c:pt>
                  <c:pt idx="2">
                    <c:v>Green</c:v>
                  </c:pt>
                  <c:pt idx="3">
                    <c:v>Red/Bike light</c:v>
                  </c:pt>
                  <c:pt idx="4">
                    <c:v>Yellow</c:v>
                  </c:pt>
                  <c:pt idx="5">
                    <c:v>Green</c:v>
                  </c:pt>
                  <c:pt idx="6">
                    <c:v>Red/Bike light</c:v>
                  </c:pt>
                  <c:pt idx="7">
                    <c:v>Yellow</c:v>
                  </c:pt>
                  <c:pt idx="8">
                    <c:v>Green</c:v>
                  </c:pt>
                </c:lvl>
                <c:lvl>
                  <c:pt idx="0">
                    <c:v>Trial 1</c:v>
                  </c:pt>
                  <c:pt idx="3">
                    <c:v>Trial 2</c:v>
                  </c:pt>
                  <c:pt idx="6">
                    <c:v>Trial 3</c:v>
                  </c:pt>
                </c:lvl>
              </c:multiLvlStrCache>
            </c:multiLvlStrRef>
          </c:cat>
          <c:val>
            <c:numRef>
              <c:f>'HLR1'!$B$6:$J$6</c:f>
              <c:numCache>
                <c:formatCode>General</c:formatCode>
                <c:ptCount val="9"/>
                <c:pt idx="0">
                  <c:v>0.115</c:v>
                </c:pt>
                <c:pt idx="1">
                  <c:v>7.0000000000000007E-2</c:v>
                </c:pt>
                <c:pt idx="2">
                  <c:v>8.4000000000000005E-2</c:v>
                </c:pt>
                <c:pt idx="3">
                  <c:v>0.115</c:v>
                </c:pt>
                <c:pt idx="4">
                  <c:v>7.0999999999999994E-2</c:v>
                </c:pt>
                <c:pt idx="5">
                  <c:v>8.3000000000000004E-2</c:v>
                </c:pt>
                <c:pt idx="6">
                  <c:v>0.114</c:v>
                </c:pt>
                <c:pt idx="7">
                  <c:v>7.0999999999999994E-2</c:v>
                </c:pt>
                <c:pt idx="8">
                  <c:v>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4-4DBC-BE64-A849A69AD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458496"/>
        <c:axId val="2018452256"/>
      </c:lineChart>
      <c:catAx>
        <c:axId val="201845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452256"/>
        <c:crosses val="autoZero"/>
        <c:auto val="1"/>
        <c:lblAlgn val="ctr"/>
        <c:lblOffset val="100"/>
        <c:noMultiLvlLbl val="0"/>
      </c:catAx>
      <c:valAx>
        <c:axId val="20184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 AC)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4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AC/DC Converter</a:t>
            </a:r>
            <a:r>
              <a:rPr lang="en-US" baseline="0"/>
              <a:t> </a:t>
            </a:r>
            <a:r>
              <a:rPr lang="en-US"/>
              <a:t>Current vs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ACDC!$B$1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ACDC!$A$2:$A$12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cat>
          <c:val>
            <c:numRef>
              <c:f>ACDC!$B$2:$B$12</c:f>
              <c:numCache>
                <c:formatCode>General</c:formatCode>
                <c:ptCount val="11"/>
                <c:pt idx="0">
                  <c:v>24.35</c:v>
                </c:pt>
                <c:pt idx="1">
                  <c:v>24.2</c:v>
                </c:pt>
                <c:pt idx="2">
                  <c:v>24.13</c:v>
                </c:pt>
                <c:pt idx="3">
                  <c:v>24.18</c:v>
                </c:pt>
                <c:pt idx="4">
                  <c:v>24.15</c:v>
                </c:pt>
                <c:pt idx="5">
                  <c:v>24.12</c:v>
                </c:pt>
                <c:pt idx="6">
                  <c:v>24.08</c:v>
                </c:pt>
                <c:pt idx="7">
                  <c:v>24.05</c:v>
                </c:pt>
                <c:pt idx="8">
                  <c:v>24.02</c:v>
                </c:pt>
                <c:pt idx="9">
                  <c:v>24</c:v>
                </c:pt>
                <c:pt idx="10">
                  <c:v>23.98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0-47D8-B31E-42335FE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580480"/>
        <c:axId val="1990570496"/>
      </c:lineChart>
      <c:catAx>
        <c:axId val="19905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70496"/>
        <c:crosses val="autoZero"/>
        <c:auto val="1"/>
        <c:lblAlgn val="ctr"/>
        <c:lblOffset val="100"/>
        <c:noMultiLvlLbl val="0"/>
      </c:catAx>
      <c:valAx>
        <c:axId val="19905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Sweeping Load Current at 18 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SEPIC!$B$2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SEPIC!$A$3:$A$11</c:f>
              <c:numCache>
                <c:formatCode>General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</c:numCache>
            </c:numRef>
          </c:cat>
          <c:val>
            <c:numRef>
              <c:f>SEPIC!$B$3:$B$11</c:f>
              <c:numCache>
                <c:formatCode>General</c:formatCode>
                <c:ptCount val="9"/>
                <c:pt idx="0">
                  <c:v>23.87</c:v>
                </c:pt>
                <c:pt idx="1">
                  <c:v>23.85</c:v>
                </c:pt>
                <c:pt idx="2">
                  <c:v>23.83</c:v>
                </c:pt>
                <c:pt idx="3">
                  <c:v>23.82</c:v>
                </c:pt>
                <c:pt idx="4">
                  <c:v>23.8</c:v>
                </c:pt>
                <c:pt idx="5">
                  <c:v>23.78</c:v>
                </c:pt>
                <c:pt idx="6">
                  <c:v>23.77</c:v>
                </c:pt>
                <c:pt idx="7">
                  <c:v>23.78</c:v>
                </c:pt>
                <c:pt idx="8">
                  <c:v>23.77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D-46CB-8F6D-80987621B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309904"/>
        <c:axId val="1986309072"/>
      </c:lineChart>
      <c:catAx>
        <c:axId val="198630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09072"/>
        <c:crosses val="autoZero"/>
        <c:auto val="1"/>
        <c:lblAlgn val="ctr"/>
        <c:lblOffset val="100"/>
        <c:noMultiLvlLbl val="0"/>
      </c:catAx>
      <c:valAx>
        <c:axId val="1986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0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Sweeping</a:t>
            </a:r>
            <a:r>
              <a:rPr lang="en-US" baseline="0"/>
              <a:t> Input Voltage at 0.5 A Load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SEPIC!$M$3:$M$23</c:f>
              <c:numCache>
                <c:formatCode>General</c:formatCode>
                <c:ptCount val="2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</c:numCache>
            </c:numRef>
          </c:cat>
          <c:val>
            <c:numRef>
              <c:f>SEPIC!$N$3:$N$23</c:f>
              <c:numCache>
                <c:formatCode>General</c:formatCode>
                <c:ptCount val="21"/>
                <c:pt idx="0">
                  <c:v>23.68</c:v>
                </c:pt>
                <c:pt idx="1">
                  <c:v>23.7</c:v>
                </c:pt>
                <c:pt idx="2">
                  <c:v>23.72</c:v>
                </c:pt>
                <c:pt idx="3">
                  <c:v>23.73</c:v>
                </c:pt>
                <c:pt idx="4">
                  <c:v>23.75</c:v>
                </c:pt>
                <c:pt idx="5">
                  <c:v>23.77</c:v>
                </c:pt>
                <c:pt idx="6">
                  <c:v>23.78</c:v>
                </c:pt>
                <c:pt idx="7">
                  <c:v>23.78</c:v>
                </c:pt>
                <c:pt idx="8">
                  <c:v>23.8</c:v>
                </c:pt>
                <c:pt idx="9">
                  <c:v>23.8</c:v>
                </c:pt>
                <c:pt idx="10">
                  <c:v>23.82</c:v>
                </c:pt>
                <c:pt idx="11">
                  <c:v>23.82</c:v>
                </c:pt>
                <c:pt idx="12">
                  <c:v>23.82</c:v>
                </c:pt>
                <c:pt idx="13">
                  <c:v>23.82</c:v>
                </c:pt>
                <c:pt idx="14">
                  <c:v>23.83</c:v>
                </c:pt>
                <c:pt idx="15">
                  <c:v>23.83</c:v>
                </c:pt>
                <c:pt idx="16">
                  <c:v>23.83</c:v>
                </c:pt>
                <c:pt idx="17">
                  <c:v>23.83</c:v>
                </c:pt>
                <c:pt idx="18">
                  <c:v>23.83</c:v>
                </c:pt>
                <c:pt idx="19">
                  <c:v>23.83</c:v>
                </c:pt>
                <c:pt idx="20">
                  <c:v>23.85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6-4091-BA68-620CD29CE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09391"/>
        <c:axId val="1825906895"/>
      </c:lineChart>
      <c:catAx>
        <c:axId val="182590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06895"/>
        <c:crosses val="autoZero"/>
        <c:auto val="1"/>
        <c:lblAlgn val="ctr"/>
        <c:lblOffset val="100"/>
        <c:noMultiLvlLbl val="0"/>
      </c:catAx>
      <c:valAx>
        <c:axId val="18259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0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Sweeping</a:t>
            </a:r>
            <a:r>
              <a:rPr lang="en-US" baseline="0"/>
              <a:t> Voltage/Current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Buck!$G$2</c:f>
              <c:strCache>
                <c:ptCount val="1"/>
                <c:pt idx="0">
                  <c:v>Output Voltage (V) at 0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Buck!$F$3:$F$7</c:f>
              <c:numCache>
                <c:formatCode>General</c:formatCode>
                <c:ptCount val="5"/>
                <c:pt idx="0">
                  <c:v>21.6</c:v>
                </c:pt>
                <c:pt idx="1">
                  <c:v>22.8</c:v>
                </c:pt>
                <c:pt idx="2">
                  <c:v>24</c:v>
                </c:pt>
                <c:pt idx="3">
                  <c:v>25.2</c:v>
                </c:pt>
                <c:pt idx="4">
                  <c:v>26.4</c:v>
                </c:pt>
              </c:numCache>
            </c:numRef>
          </c:cat>
          <c:val>
            <c:numRef>
              <c:f>Buck!$G$3:$G$7</c:f>
              <c:numCache>
                <c:formatCode>General</c:formatCode>
                <c:ptCount val="5"/>
                <c:pt idx="0">
                  <c:v>5.0599999999999996</c:v>
                </c:pt>
                <c:pt idx="1">
                  <c:v>5.0599999999999996</c:v>
                </c:pt>
                <c:pt idx="2">
                  <c:v>5.0599999999999996</c:v>
                </c:pt>
                <c:pt idx="3">
                  <c:v>5.0599999999999996</c:v>
                </c:pt>
                <c:pt idx="4">
                  <c:v>5.0599999999999996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0-443C-963D-AADC5A336873}"/>
            </c:ext>
          </c:extLst>
        </c:ser>
        <c:ser>
          <c:idx val="1"/>
          <c:order val="1"/>
          <c:tx>
            <c:strRef>
              <c:f>Buck!$K$2</c:f>
              <c:strCache>
                <c:ptCount val="1"/>
                <c:pt idx="0">
                  <c:v>Output Voltage (V) at 250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Buck!$F$3:$F$7</c:f>
              <c:numCache>
                <c:formatCode>General</c:formatCode>
                <c:ptCount val="5"/>
                <c:pt idx="0">
                  <c:v>21.6</c:v>
                </c:pt>
                <c:pt idx="1">
                  <c:v>22.8</c:v>
                </c:pt>
                <c:pt idx="2">
                  <c:v>24</c:v>
                </c:pt>
                <c:pt idx="3">
                  <c:v>25.2</c:v>
                </c:pt>
                <c:pt idx="4">
                  <c:v>26.4</c:v>
                </c:pt>
              </c:numCache>
            </c:numRef>
          </c:cat>
          <c:val>
            <c:numRef>
              <c:f>Buck!$K$3:$K$7</c:f>
              <c:numCache>
                <c:formatCode>General</c:formatCode>
                <c:ptCount val="5"/>
                <c:pt idx="0">
                  <c:v>4.9800000000000004</c:v>
                </c:pt>
                <c:pt idx="1">
                  <c:v>4.9800000000000004</c:v>
                </c:pt>
                <c:pt idx="2">
                  <c:v>4.9800000000000004</c:v>
                </c:pt>
                <c:pt idx="3">
                  <c:v>4.9800000000000004</c:v>
                </c:pt>
                <c:pt idx="4">
                  <c:v>4.9800000000000004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0-443C-963D-AADC5A336873}"/>
            </c:ext>
          </c:extLst>
        </c:ser>
        <c:ser>
          <c:idx val="2"/>
          <c:order val="2"/>
          <c:tx>
            <c:strRef>
              <c:f>Buck!$O$2</c:f>
              <c:strCache>
                <c:ptCount val="1"/>
                <c:pt idx="0">
                  <c:v>Output Voltage (V) at 500mA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Buck!$F$3:$F$7</c:f>
              <c:numCache>
                <c:formatCode>General</c:formatCode>
                <c:ptCount val="5"/>
                <c:pt idx="0">
                  <c:v>21.6</c:v>
                </c:pt>
                <c:pt idx="1">
                  <c:v>22.8</c:v>
                </c:pt>
                <c:pt idx="2">
                  <c:v>24</c:v>
                </c:pt>
                <c:pt idx="3">
                  <c:v>25.2</c:v>
                </c:pt>
                <c:pt idx="4">
                  <c:v>26.4</c:v>
                </c:pt>
              </c:numCache>
            </c:numRef>
          </c:cat>
          <c:val>
            <c:numRef>
              <c:f>Buck!$O$3:$O$7</c:f>
              <c:numCache>
                <c:formatCode>General</c:formatCode>
                <c:ptCount val="5"/>
                <c:pt idx="0">
                  <c:v>4.91</c:v>
                </c:pt>
                <c:pt idx="1">
                  <c:v>4.91</c:v>
                </c:pt>
                <c:pt idx="2">
                  <c:v>4.91</c:v>
                </c:pt>
                <c:pt idx="3">
                  <c:v>4.91</c:v>
                </c:pt>
                <c:pt idx="4">
                  <c:v>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10-443C-963D-AADC5A336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163039"/>
        <c:axId val="1961162207"/>
      </c:lineChart>
      <c:catAx>
        <c:axId val="196116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62207"/>
        <c:crosses val="autoZero"/>
        <c:auto val="1"/>
        <c:lblAlgn val="ctr"/>
        <c:lblOffset val="100"/>
        <c:noMultiLvlLbl val="0"/>
      </c:catAx>
      <c:valAx>
        <c:axId val="1961162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6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1</xdr:row>
      <xdr:rowOff>14286</xdr:rowOff>
    </xdr:from>
    <xdr:to>
      <xdr:col>22</xdr:col>
      <xdr:colOff>104775</xdr:colOff>
      <xdr:row>23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FCFEB1-F218-4D11-8C4A-C7171851E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142875</xdr:rowOff>
    </xdr:from>
    <xdr:to>
      <xdr:col>14</xdr:col>
      <xdr:colOff>252412</xdr:colOff>
      <xdr:row>19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E124D-E28A-4C5D-8981-DC475FD59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1</xdr:row>
      <xdr:rowOff>128587</xdr:rowOff>
    </xdr:from>
    <xdr:to>
      <xdr:col>9</xdr:col>
      <xdr:colOff>457200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19C64-AE8E-4178-874C-280861C88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1</xdr:row>
      <xdr:rowOff>47625</xdr:rowOff>
    </xdr:from>
    <xdr:to>
      <xdr:col>23</xdr:col>
      <xdr:colOff>95250</xdr:colOff>
      <xdr:row>18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1133474</xdr:colOff>
      <xdr:row>9</xdr:row>
      <xdr:rowOff>142875</xdr:rowOff>
    </xdr:from>
    <xdr:to>
      <xdr:col>12</xdr:col>
      <xdr:colOff>838199</xdr:colOff>
      <xdr:row>28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S28" sqref="S28"/>
    </sheetView>
  </sheetViews>
  <sheetFormatPr defaultRowHeight="15" x14ac:dyDescent="0.25"/>
  <cols>
    <col min="1" max="1" width="26.5703125" bestFit="1" customWidth="1"/>
    <col min="2" max="2" width="13.7109375" bestFit="1" customWidth="1"/>
    <col min="3" max="3" width="7" bestFit="1" customWidth="1"/>
    <col min="4" max="4" width="6.42578125" bestFit="1" customWidth="1"/>
    <col min="5" max="5" width="13.7109375" bestFit="1" customWidth="1"/>
    <col min="6" max="6" width="7" bestFit="1" customWidth="1"/>
    <col min="7" max="7" width="6.42578125" bestFit="1" customWidth="1"/>
    <col min="8" max="8" width="13.7109375" bestFit="1" customWidth="1"/>
    <col min="9" max="9" width="7" bestFit="1" customWidth="1"/>
    <col min="10" max="10" width="6.42578125" bestFit="1" customWidth="1"/>
  </cols>
  <sheetData>
    <row r="1" spans="1:10" x14ac:dyDescent="0.25">
      <c r="B1" s="2" t="s">
        <v>11</v>
      </c>
      <c r="C1" s="2"/>
      <c r="D1" s="2"/>
      <c r="E1" s="2" t="s">
        <v>12</v>
      </c>
      <c r="F1" s="2"/>
      <c r="G1" s="2"/>
      <c r="H1" s="2" t="s">
        <v>13</v>
      </c>
      <c r="I1" s="2"/>
      <c r="J1" s="2"/>
    </row>
    <row r="2" spans="1:10" x14ac:dyDescent="0.25">
      <c r="A2" s="2" t="s">
        <v>9</v>
      </c>
      <c r="B2" s="2" t="s">
        <v>10</v>
      </c>
      <c r="C2" s="2" t="s">
        <v>0</v>
      </c>
      <c r="D2" s="2" t="s">
        <v>1</v>
      </c>
      <c r="E2" s="2" t="s">
        <v>10</v>
      </c>
      <c r="F2" s="2" t="s">
        <v>0</v>
      </c>
      <c r="G2" s="2" t="s">
        <v>1</v>
      </c>
      <c r="H2" s="2" t="s">
        <v>10</v>
      </c>
      <c r="I2" s="2" t="s">
        <v>0</v>
      </c>
      <c r="J2" s="2" t="s">
        <v>1</v>
      </c>
    </row>
    <row r="3" spans="1:10" x14ac:dyDescent="0.25">
      <c r="A3" t="s">
        <v>3</v>
      </c>
      <c r="B3">
        <v>118.7</v>
      </c>
      <c r="C3">
        <v>118.7</v>
      </c>
      <c r="D3">
        <v>118.7</v>
      </c>
      <c r="E3">
        <v>118.7</v>
      </c>
      <c r="F3">
        <v>118.7</v>
      </c>
      <c r="G3">
        <v>118.7</v>
      </c>
      <c r="H3">
        <v>118.7</v>
      </c>
      <c r="I3">
        <v>118.7</v>
      </c>
      <c r="J3">
        <v>118.7</v>
      </c>
    </row>
    <row r="4" spans="1:10" x14ac:dyDescent="0.25">
      <c r="A4" t="s">
        <v>4</v>
      </c>
      <c r="B4">
        <v>0.16300000000000001</v>
      </c>
      <c r="C4">
        <v>0.124</v>
      </c>
      <c r="D4">
        <v>0.14799999999999999</v>
      </c>
      <c r="E4">
        <v>0.161</v>
      </c>
      <c r="F4">
        <v>0.11799999999999999</v>
      </c>
      <c r="G4">
        <v>0.14499999999999999</v>
      </c>
      <c r="H4">
        <v>0.16</v>
      </c>
      <c r="I4">
        <v>0.11799999999999999</v>
      </c>
      <c r="J4">
        <v>0.14499999999999999</v>
      </c>
    </row>
    <row r="5" spans="1:10" x14ac:dyDescent="0.25">
      <c r="A5" t="s">
        <v>5</v>
      </c>
      <c r="B5">
        <v>118.9</v>
      </c>
      <c r="C5">
        <v>118.9</v>
      </c>
      <c r="D5">
        <v>118.9</v>
      </c>
      <c r="E5">
        <v>118.9</v>
      </c>
      <c r="F5">
        <v>118.9</v>
      </c>
      <c r="G5">
        <v>118.9</v>
      </c>
      <c r="H5">
        <v>118.9</v>
      </c>
      <c r="I5">
        <v>118.9</v>
      </c>
      <c r="J5">
        <v>118.9</v>
      </c>
    </row>
    <row r="6" spans="1:10" x14ac:dyDescent="0.25">
      <c r="A6" t="s">
        <v>6</v>
      </c>
      <c r="B6">
        <v>0.115</v>
      </c>
      <c r="C6">
        <v>7.0000000000000007E-2</v>
      </c>
      <c r="D6">
        <v>8.4000000000000005E-2</v>
      </c>
      <c r="E6">
        <v>0.115</v>
      </c>
      <c r="F6">
        <v>7.0999999999999994E-2</v>
      </c>
      <c r="G6">
        <v>8.3000000000000004E-2</v>
      </c>
      <c r="H6">
        <v>0.114</v>
      </c>
      <c r="I6">
        <v>7.0999999999999994E-2</v>
      </c>
      <c r="J6">
        <v>8.4000000000000005E-2</v>
      </c>
    </row>
    <row r="8" spans="1:10" x14ac:dyDescent="0.25">
      <c r="A8" t="s">
        <v>24</v>
      </c>
      <c r="B8">
        <f>AVERAGE(B3:J3)*AVERAGE(B4:J4)</f>
        <v>16.90815555555556</v>
      </c>
    </row>
    <row r="9" spans="1:10" x14ac:dyDescent="0.25">
      <c r="A9" t="s">
        <v>25</v>
      </c>
      <c r="B9">
        <f>AVERAGE(B5:J5)*AVERAGE(B6:J6)</f>
        <v>10.661366666666664</v>
      </c>
    </row>
    <row r="14" spans="1:10" x14ac:dyDescent="0.25">
      <c r="A14" s="2" t="s">
        <v>8</v>
      </c>
    </row>
    <row r="15" spans="1:10" x14ac:dyDescent="0.25">
      <c r="A15" t="s">
        <v>7</v>
      </c>
      <c r="B15">
        <v>24</v>
      </c>
      <c r="C15">
        <v>24</v>
      </c>
      <c r="D15">
        <v>24</v>
      </c>
      <c r="E15">
        <v>24</v>
      </c>
      <c r="F15">
        <v>24</v>
      </c>
      <c r="G15">
        <v>24</v>
      </c>
      <c r="H15">
        <v>24</v>
      </c>
      <c r="I15">
        <v>24</v>
      </c>
      <c r="J15">
        <v>24</v>
      </c>
    </row>
    <row r="16" spans="1:10" x14ac:dyDescent="0.25">
      <c r="A16" t="s">
        <v>22</v>
      </c>
      <c r="B16">
        <v>0.31900000000000001</v>
      </c>
      <c r="C16">
        <v>0.29399999999999998</v>
      </c>
      <c r="D16">
        <v>0.39900000000000002</v>
      </c>
      <c r="E16">
        <v>0.31900000000000001</v>
      </c>
      <c r="F16">
        <v>0.29399999999999998</v>
      </c>
      <c r="G16">
        <v>0.39800000000000002</v>
      </c>
      <c r="H16">
        <v>0.31900000000000001</v>
      </c>
      <c r="I16">
        <v>0.29399999999999998</v>
      </c>
      <c r="J16">
        <v>0.39800000000000002</v>
      </c>
    </row>
    <row r="18" spans="1:2" x14ac:dyDescent="0.25">
      <c r="A18" t="s">
        <v>23</v>
      </c>
      <c r="B18" s="1">
        <f>AVERAGE(B16:J16)</f>
        <v>0.33711111111111114</v>
      </c>
    </row>
    <row r="19" spans="1:2" x14ac:dyDescent="0.25">
      <c r="A19" t="s">
        <v>24</v>
      </c>
      <c r="B19">
        <f>B18*AVERAGE(B15:J15)</f>
        <v>8.0906666666666673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R22" sqref="R22"/>
    </sheetView>
  </sheetViews>
  <sheetFormatPr defaultRowHeight="15" x14ac:dyDescent="0.25"/>
  <cols>
    <col min="1" max="1" width="10.85546875" bestFit="1" customWidth="1"/>
  </cols>
  <sheetData>
    <row r="1" spans="1:3" x14ac:dyDescent="0.25">
      <c r="A1" t="s">
        <v>21</v>
      </c>
      <c r="B1" t="s">
        <v>2</v>
      </c>
      <c r="C1" t="s">
        <v>21</v>
      </c>
    </row>
    <row r="2" spans="1:3" x14ac:dyDescent="0.25">
      <c r="A2">
        <v>0</v>
      </c>
      <c r="B2">
        <v>24.35</v>
      </c>
      <c r="C2">
        <v>0</v>
      </c>
    </row>
    <row r="3" spans="1:3" x14ac:dyDescent="0.25">
      <c r="A3">
        <v>0.2</v>
      </c>
      <c r="B3">
        <v>24.2</v>
      </c>
      <c r="C3">
        <v>0.2</v>
      </c>
    </row>
    <row r="4" spans="1:3" x14ac:dyDescent="0.25">
      <c r="A4">
        <v>0.4</v>
      </c>
      <c r="B4">
        <v>24.13</v>
      </c>
      <c r="C4">
        <v>0.4</v>
      </c>
    </row>
    <row r="5" spans="1:3" x14ac:dyDescent="0.25">
      <c r="A5">
        <v>0.6</v>
      </c>
      <c r="B5">
        <v>24.18</v>
      </c>
      <c r="C5">
        <v>0.6</v>
      </c>
    </row>
    <row r="6" spans="1:3" x14ac:dyDescent="0.25">
      <c r="A6">
        <v>0.8</v>
      </c>
      <c r="B6">
        <v>24.15</v>
      </c>
      <c r="C6">
        <v>0.8</v>
      </c>
    </row>
    <row r="7" spans="1:3" x14ac:dyDescent="0.25">
      <c r="A7">
        <v>1</v>
      </c>
      <c r="B7">
        <v>24.12</v>
      </c>
      <c r="C7">
        <v>1</v>
      </c>
    </row>
    <row r="8" spans="1:3" x14ac:dyDescent="0.25">
      <c r="A8">
        <v>1.2</v>
      </c>
      <c r="B8">
        <v>24.08</v>
      </c>
      <c r="C8">
        <v>1.2</v>
      </c>
    </row>
    <row r="9" spans="1:3" x14ac:dyDescent="0.25">
      <c r="A9">
        <v>1.4</v>
      </c>
      <c r="B9">
        <v>24.05</v>
      </c>
      <c r="C9">
        <v>1.4</v>
      </c>
    </row>
    <row r="10" spans="1:3" x14ac:dyDescent="0.25">
      <c r="A10">
        <v>1.6</v>
      </c>
      <c r="B10">
        <v>24.02</v>
      </c>
      <c r="C10">
        <v>1.6</v>
      </c>
    </row>
    <row r="11" spans="1:3" x14ac:dyDescent="0.25">
      <c r="A11">
        <v>1.8</v>
      </c>
      <c r="B11">
        <v>24</v>
      </c>
      <c r="C11">
        <v>1.8</v>
      </c>
    </row>
    <row r="12" spans="1:3" x14ac:dyDescent="0.25">
      <c r="A12">
        <v>2</v>
      </c>
      <c r="B12">
        <v>23.98</v>
      </c>
      <c r="C12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L36" sqref="L36"/>
    </sheetView>
  </sheetViews>
  <sheetFormatPr defaultRowHeight="15" x14ac:dyDescent="0.25"/>
  <cols>
    <col min="1" max="1" width="16.7109375" bestFit="1" customWidth="1"/>
    <col min="2" max="2" width="7.85546875" bestFit="1" customWidth="1"/>
    <col min="4" max="4" width="17.28515625" bestFit="1" customWidth="1"/>
    <col min="5" max="5" width="10.28515625" bestFit="1" customWidth="1"/>
    <col min="6" max="6" width="12" bestFit="1" customWidth="1"/>
    <col min="12" max="12" width="17.28515625" bestFit="1" customWidth="1"/>
    <col min="13" max="13" width="10.28515625" bestFit="1" customWidth="1"/>
    <col min="14" max="14" width="12" bestFit="1" customWidth="1"/>
  </cols>
  <sheetData>
    <row r="1" spans="1:14" x14ac:dyDescent="0.25">
      <c r="A1" t="s">
        <v>17</v>
      </c>
      <c r="L1" t="s">
        <v>16</v>
      </c>
    </row>
    <row r="2" spans="1:14" x14ac:dyDescent="0.25">
      <c r="A2" t="s">
        <v>20</v>
      </c>
      <c r="B2" t="s">
        <v>2</v>
      </c>
      <c r="L2" t="s">
        <v>20</v>
      </c>
      <c r="M2" t="s">
        <v>14</v>
      </c>
      <c r="N2" t="s">
        <v>15</v>
      </c>
    </row>
    <row r="3" spans="1:14" x14ac:dyDescent="0.25">
      <c r="A3">
        <v>0</v>
      </c>
      <c r="B3">
        <v>23.87</v>
      </c>
      <c r="L3">
        <v>0.5</v>
      </c>
      <c r="M3">
        <v>12</v>
      </c>
      <c r="N3">
        <v>23.68</v>
      </c>
    </row>
    <row r="4" spans="1:14" x14ac:dyDescent="0.25">
      <c r="A4">
        <v>0.2</v>
      </c>
      <c r="B4">
        <v>23.85</v>
      </c>
      <c r="L4">
        <v>0.5</v>
      </c>
      <c r="M4">
        <v>13</v>
      </c>
      <c r="N4">
        <v>23.7</v>
      </c>
    </row>
    <row r="5" spans="1:14" x14ac:dyDescent="0.25">
      <c r="A5">
        <v>0.4</v>
      </c>
      <c r="B5">
        <v>23.83</v>
      </c>
      <c r="L5">
        <v>0.5</v>
      </c>
      <c r="M5">
        <v>14</v>
      </c>
      <c r="N5">
        <v>23.72</v>
      </c>
    </row>
    <row r="6" spans="1:14" x14ac:dyDescent="0.25">
      <c r="A6">
        <v>0.6</v>
      </c>
      <c r="B6">
        <v>23.82</v>
      </c>
      <c r="L6">
        <v>0.5</v>
      </c>
      <c r="M6">
        <v>15</v>
      </c>
      <c r="N6">
        <v>23.73</v>
      </c>
    </row>
    <row r="7" spans="1:14" x14ac:dyDescent="0.25">
      <c r="A7">
        <v>0.8</v>
      </c>
      <c r="B7">
        <v>23.8</v>
      </c>
      <c r="L7">
        <v>0.5</v>
      </c>
      <c r="M7">
        <v>16</v>
      </c>
      <c r="N7">
        <v>23.75</v>
      </c>
    </row>
    <row r="8" spans="1:14" x14ac:dyDescent="0.25">
      <c r="A8">
        <v>1</v>
      </c>
      <c r="B8">
        <v>23.78</v>
      </c>
      <c r="L8">
        <v>0.5</v>
      </c>
      <c r="M8">
        <v>17</v>
      </c>
      <c r="N8">
        <v>23.77</v>
      </c>
    </row>
    <row r="9" spans="1:14" x14ac:dyDescent="0.25">
      <c r="A9">
        <v>1.2</v>
      </c>
      <c r="B9">
        <v>23.77</v>
      </c>
      <c r="L9">
        <v>0.5</v>
      </c>
      <c r="M9">
        <v>18</v>
      </c>
      <c r="N9">
        <v>23.78</v>
      </c>
    </row>
    <row r="10" spans="1:14" x14ac:dyDescent="0.25">
      <c r="A10">
        <v>1.4</v>
      </c>
      <c r="B10">
        <v>23.78</v>
      </c>
      <c r="L10">
        <v>0.5</v>
      </c>
      <c r="M10">
        <v>19</v>
      </c>
      <c r="N10">
        <v>23.78</v>
      </c>
    </row>
    <row r="11" spans="1:14" x14ac:dyDescent="0.25">
      <c r="A11">
        <v>1.6</v>
      </c>
      <c r="B11">
        <v>23.77</v>
      </c>
      <c r="L11">
        <v>0.5</v>
      </c>
      <c r="M11">
        <v>20</v>
      </c>
      <c r="N11">
        <v>23.8</v>
      </c>
    </row>
    <row r="12" spans="1:14" x14ac:dyDescent="0.25">
      <c r="L12">
        <v>0.5</v>
      </c>
      <c r="M12">
        <v>21</v>
      </c>
      <c r="N12">
        <v>23.8</v>
      </c>
    </row>
    <row r="13" spans="1:14" x14ac:dyDescent="0.25">
      <c r="L13">
        <v>0.5</v>
      </c>
      <c r="M13">
        <v>22</v>
      </c>
      <c r="N13">
        <v>23.82</v>
      </c>
    </row>
    <row r="14" spans="1:14" x14ac:dyDescent="0.25">
      <c r="L14">
        <v>0.5</v>
      </c>
      <c r="M14">
        <v>23</v>
      </c>
      <c r="N14">
        <v>23.82</v>
      </c>
    </row>
    <row r="15" spans="1:14" x14ac:dyDescent="0.25">
      <c r="L15">
        <v>0.5</v>
      </c>
      <c r="M15">
        <v>24</v>
      </c>
      <c r="N15">
        <v>23.82</v>
      </c>
    </row>
    <row r="16" spans="1:14" x14ac:dyDescent="0.25">
      <c r="L16">
        <v>0.5</v>
      </c>
      <c r="M16">
        <v>25</v>
      </c>
      <c r="N16">
        <v>23.82</v>
      </c>
    </row>
    <row r="17" spans="12:14" x14ac:dyDescent="0.25">
      <c r="L17">
        <v>0.5</v>
      </c>
      <c r="M17">
        <v>26</v>
      </c>
      <c r="N17">
        <v>23.83</v>
      </c>
    </row>
    <row r="18" spans="12:14" x14ac:dyDescent="0.25">
      <c r="L18">
        <v>0.5</v>
      </c>
      <c r="M18">
        <v>27</v>
      </c>
      <c r="N18">
        <v>23.83</v>
      </c>
    </row>
    <row r="19" spans="12:14" x14ac:dyDescent="0.25">
      <c r="L19">
        <v>0.5</v>
      </c>
      <c r="M19">
        <v>28</v>
      </c>
      <c r="N19">
        <v>23.83</v>
      </c>
    </row>
    <row r="20" spans="12:14" x14ac:dyDescent="0.25">
      <c r="L20">
        <v>0.5</v>
      </c>
      <c r="M20">
        <v>29</v>
      </c>
      <c r="N20">
        <v>23.83</v>
      </c>
    </row>
    <row r="21" spans="12:14" x14ac:dyDescent="0.25">
      <c r="L21">
        <v>0.5</v>
      </c>
      <c r="M21">
        <v>30</v>
      </c>
      <c r="N21">
        <v>23.83</v>
      </c>
    </row>
    <row r="22" spans="12:14" x14ac:dyDescent="0.25">
      <c r="L22">
        <v>0.5</v>
      </c>
      <c r="M22">
        <v>31</v>
      </c>
      <c r="N22">
        <v>23.83</v>
      </c>
    </row>
    <row r="23" spans="12:14" x14ac:dyDescent="0.25">
      <c r="L23">
        <v>0.5</v>
      </c>
      <c r="M23">
        <v>32</v>
      </c>
      <c r="N23">
        <v>23.85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Q15" sqref="Q15"/>
    </sheetView>
  </sheetViews>
  <sheetFormatPr defaultRowHeight="15" x14ac:dyDescent="0.25"/>
  <cols>
    <col min="1" max="1" width="24.42578125" bestFit="1" customWidth="1"/>
    <col min="2" max="2" width="10.28515625" bestFit="1" customWidth="1"/>
    <col min="3" max="3" width="12" bestFit="1" customWidth="1"/>
    <col min="4" max="4" width="11.5703125" customWidth="1"/>
    <col min="5" max="5" width="17" bestFit="1" customWidth="1"/>
    <col min="6" max="6" width="10.28515625" bestFit="1" customWidth="1"/>
    <col min="7" max="7" width="12" bestFit="1" customWidth="1"/>
    <col min="9" max="9" width="17" bestFit="1" customWidth="1"/>
    <col min="10" max="10" width="10.28515625" bestFit="1" customWidth="1"/>
    <col min="11" max="11" width="12" bestFit="1" customWidth="1"/>
    <col min="13" max="13" width="17" bestFit="1" customWidth="1"/>
    <col min="14" max="14" width="10.28515625" bestFit="1" customWidth="1"/>
    <col min="15" max="15" width="12" bestFit="1" customWidth="1"/>
  </cols>
  <sheetData>
    <row r="1" spans="1:15" x14ac:dyDescent="0.25">
      <c r="A1" t="s">
        <v>18</v>
      </c>
    </row>
    <row r="2" spans="1:15" x14ac:dyDescent="0.25">
      <c r="A2" t="s">
        <v>19</v>
      </c>
      <c r="B2" t="s">
        <v>14</v>
      </c>
      <c r="C2" t="s">
        <v>15</v>
      </c>
      <c r="E2" t="s">
        <v>19</v>
      </c>
      <c r="F2" t="s">
        <v>14</v>
      </c>
      <c r="G2" t="s">
        <v>26</v>
      </c>
      <c r="I2" t="s">
        <v>19</v>
      </c>
      <c r="J2" t="s">
        <v>14</v>
      </c>
      <c r="K2" t="s">
        <v>27</v>
      </c>
      <c r="M2" t="s">
        <v>19</v>
      </c>
      <c r="N2" t="s">
        <v>14</v>
      </c>
      <c r="O2" t="s">
        <v>28</v>
      </c>
    </row>
    <row r="3" spans="1:15" x14ac:dyDescent="0.25">
      <c r="A3">
        <v>0</v>
      </c>
      <c r="B3">
        <v>21.6</v>
      </c>
      <c r="C3">
        <v>5.0599999999999996</v>
      </c>
      <c r="E3">
        <v>0</v>
      </c>
      <c r="F3">
        <v>21.6</v>
      </c>
      <c r="G3">
        <v>5.0599999999999996</v>
      </c>
      <c r="I3">
        <v>250</v>
      </c>
      <c r="J3">
        <v>21.6</v>
      </c>
      <c r="K3">
        <v>4.9800000000000004</v>
      </c>
      <c r="M3">
        <v>500</v>
      </c>
      <c r="N3">
        <v>21.6</v>
      </c>
      <c r="O3">
        <v>4.91</v>
      </c>
    </row>
    <row r="4" spans="1:15" x14ac:dyDescent="0.25">
      <c r="A4">
        <v>250</v>
      </c>
      <c r="B4">
        <v>21.6</v>
      </c>
      <c r="C4">
        <v>4.9800000000000004</v>
      </c>
      <c r="E4">
        <v>0</v>
      </c>
      <c r="F4">
        <v>22.8</v>
      </c>
      <c r="G4">
        <v>5.0599999999999996</v>
      </c>
      <c r="I4">
        <v>250</v>
      </c>
      <c r="J4">
        <v>22.8</v>
      </c>
      <c r="K4">
        <v>4.9800000000000004</v>
      </c>
      <c r="M4">
        <v>500</v>
      </c>
      <c r="N4">
        <v>22.8</v>
      </c>
      <c r="O4">
        <v>4.91</v>
      </c>
    </row>
    <row r="5" spans="1:15" x14ac:dyDescent="0.25">
      <c r="A5">
        <v>500</v>
      </c>
      <c r="B5">
        <v>21.6</v>
      </c>
      <c r="C5">
        <v>4.91</v>
      </c>
      <c r="E5">
        <v>0</v>
      </c>
      <c r="F5">
        <v>24</v>
      </c>
      <c r="G5">
        <v>5.0599999999999996</v>
      </c>
      <c r="I5">
        <v>250</v>
      </c>
      <c r="J5">
        <v>24</v>
      </c>
      <c r="K5">
        <v>4.9800000000000004</v>
      </c>
      <c r="M5">
        <v>500</v>
      </c>
      <c r="N5">
        <v>24</v>
      </c>
      <c r="O5">
        <v>4.91</v>
      </c>
    </row>
    <row r="6" spans="1:15" x14ac:dyDescent="0.25">
      <c r="A6">
        <v>0</v>
      </c>
      <c r="B6">
        <v>22.8</v>
      </c>
      <c r="C6">
        <v>5.0599999999999996</v>
      </c>
      <c r="E6">
        <v>0</v>
      </c>
      <c r="F6">
        <v>25.2</v>
      </c>
      <c r="G6">
        <v>5.0599999999999996</v>
      </c>
      <c r="I6">
        <v>250</v>
      </c>
      <c r="J6">
        <v>25.2</v>
      </c>
      <c r="K6">
        <v>4.9800000000000004</v>
      </c>
      <c r="M6">
        <v>500</v>
      </c>
      <c r="N6">
        <v>25.2</v>
      </c>
      <c r="O6">
        <v>4.91</v>
      </c>
    </row>
    <row r="7" spans="1:15" x14ac:dyDescent="0.25">
      <c r="A7">
        <v>250</v>
      </c>
      <c r="B7">
        <v>22.8</v>
      </c>
      <c r="C7">
        <v>4.9800000000000004</v>
      </c>
      <c r="E7">
        <v>0</v>
      </c>
      <c r="F7">
        <v>26.4</v>
      </c>
      <c r="G7">
        <v>5.0599999999999996</v>
      </c>
      <c r="I7">
        <v>250</v>
      </c>
      <c r="J7">
        <v>26.4</v>
      </c>
      <c r="K7">
        <v>4.9800000000000004</v>
      </c>
      <c r="M7">
        <v>500</v>
      </c>
      <c r="N7">
        <v>26.4</v>
      </c>
      <c r="O7">
        <v>4.91</v>
      </c>
    </row>
    <row r="8" spans="1:15" x14ac:dyDescent="0.25">
      <c r="A8">
        <v>500</v>
      </c>
      <c r="B8">
        <v>22.8</v>
      </c>
      <c r="C8">
        <v>4.91</v>
      </c>
    </row>
    <row r="9" spans="1:15" x14ac:dyDescent="0.25">
      <c r="A9">
        <v>0</v>
      </c>
      <c r="B9">
        <v>24</v>
      </c>
      <c r="C9">
        <v>5.0599999999999996</v>
      </c>
    </row>
    <row r="10" spans="1:15" x14ac:dyDescent="0.25">
      <c r="A10">
        <v>250</v>
      </c>
      <c r="B10">
        <v>24</v>
      </c>
      <c r="C10">
        <v>4.9800000000000004</v>
      </c>
    </row>
    <row r="11" spans="1:15" x14ac:dyDescent="0.25">
      <c r="A11">
        <v>500</v>
      </c>
      <c r="B11">
        <v>24</v>
      </c>
      <c r="C11">
        <v>4.91</v>
      </c>
    </row>
    <row r="12" spans="1:15" x14ac:dyDescent="0.25">
      <c r="A12">
        <v>0</v>
      </c>
      <c r="B12">
        <v>25.2</v>
      </c>
      <c r="C12">
        <v>5.0599999999999996</v>
      </c>
    </row>
    <row r="13" spans="1:15" x14ac:dyDescent="0.25">
      <c r="A13">
        <v>250</v>
      </c>
      <c r="B13">
        <v>25.2</v>
      </c>
      <c r="C13">
        <v>4.9800000000000004</v>
      </c>
    </row>
    <row r="14" spans="1:15" x14ac:dyDescent="0.25">
      <c r="A14">
        <v>500</v>
      </c>
      <c r="B14">
        <v>25.2</v>
      </c>
      <c r="C14">
        <v>4.91</v>
      </c>
    </row>
    <row r="15" spans="1:15" x14ac:dyDescent="0.25">
      <c r="A15">
        <v>0</v>
      </c>
      <c r="B15">
        <v>26.4</v>
      </c>
      <c r="C15">
        <v>5.0599999999999996</v>
      </c>
    </row>
    <row r="16" spans="1:15" x14ac:dyDescent="0.25">
      <c r="A16">
        <v>250</v>
      </c>
      <c r="B16">
        <v>26.4</v>
      </c>
      <c r="C16">
        <v>4.9800000000000004</v>
      </c>
    </row>
    <row r="17" spans="1:3" x14ac:dyDescent="0.25">
      <c r="A17">
        <v>500</v>
      </c>
      <c r="B17">
        <v>26.4</v>
      </c>
      <c r="C17">
        <v>4.91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HLR1</vt:lpstr>
      <vt:lpstr>ACDC</vt:lpstr>
      <vt:lpstr>SEPIC</vt:lpstr>
      <vt:lpstr>Buck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Bobo Xiao</dc:creator>
  <cp:lastModifiedBy>Windows User</cp:lastModifiedBy>
  <dcterms:created xsi:type="dcterms:W3CDTF">2022-04-25T02:26:45Z</dcterms:created>
  <dcterms:modified xsi:type="dcterms:W3CDTF">2022-05-05T01:05:44Z</dcterms:modified>
</cp:coreProperties>
</file>