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33" i="1"/>
  <c r="H18" i="1"/>
  <c r="H44" i="1"/>
  <c r="H27" i="1"/>
  <c r="H4" i="1"/>
  <c r="H43" i="1"/>
  <c r="H30" i="1"/>
  <c r="H32" i="1"/>
  <c r="H34" i="1"/>
  <c r="H5" i="1"/>
  <c r="H8" i="1"/>
  <c r="H45" i="1"/>
  <c r="H21" i="1"/>
  <c r="H6" i="1"/>
  <c r="H13" i="1"/>
  <c r="H20" i="1"/>
  <c r="H24" i="1"/>
  <c r="H11" i="1"/>
  <c r="H37" i="1"/>
  <c r="H12" i="1"/>
  <c r="H2" i="1"/>
  <c r="H36" i="1"/>
  <c r="H9" i="1"/>
  <c r="H31" i="1"/>
  <c r="H29" i="1"/>
  <c r="H39" i="1"/>
  <c r="H19" i="1"/>
  <c r="H17" i="1"/>
  <c r="H38" i="1"/>
  <c r="H22" i="1"/>
  <c r="H35" i="1"/>
  <c r="H15" i="1"/>
  <c r="H10" i="1"/>
  <c r="H40" i="1"/>
  <c r="H23" i="1"/>
  <c r="H42" i="1"/>
  <c r="H28" i="1"/>
  <c r="H7" i="1"/>
  <c r="H41" i="1"/>
  <c r="H26" i="1"/>
  <c r="H14" i="1"/>
  <c r="H25" i="1"/>
  <c r="H16" i="1"/>
  <c r="J3" i="1"/>
  <c r="J33" i="1"/>
  <c r="J18" i="1"/>
  <c r="J44" i="1"/>
  <c r="J27" i="1"/>
  <c r="J4" i="1"/>
  <c r="J43" i="1"/>
  <c r="J30" i="1"/>
  <c r="J32" i="1"/>
  <c r="J34" i="1"/>
  <c r="J5" i="1"/>
  <c r="J8" i="1"/>
  <c r="J45" i="1"/>
  <c r="J21" i="1"/>
  <c r="J6" i="1"/>
  <c r="J13" i="1"/>
  <c r="J20" i="1"/>
  <c r="J24" i="1"/>
  <c r="J11" i="1"/>
  <c r="J37" i="1"/>
  <c r="J12" i="1"/>
  <c r="J2" i="1"/>
  <c r="J36" i="1"/>
  <c r="J9" i="1"/>
  <c r="J31" i="1"/>
  <c r="J29" i="1"/>
  <c r="J39" i="1"/>
  <c r="J19" i="1"/>
  <c r="J17" i="1"/>
  <c r="J38" i="1"/>
  <c r="J22" i="1"/>
  <c r="J35" i="1"/>
  <c r="J15" i="1"/>
  <c r="J10" i="1"/>
  <c r="J40" i="1"/>
  <c r="J23" i="1"/>
  <c r="J42" i="1"/>
  <c r="J28" i="1"/>
  <c r="J7" i="1"/>
  <c r="J41" i="1"/>
  <c r="J26" i="1"/>
  <c r="J14" i="1"/>
  <c r="J25" i="1"/>
  <c r="J16" i="1"/>
  <c r="E3" i="1"/>
  <c r="E33" i="1"/>
  <c r="E18" i="1"/>
  <c r="E44" i="1"/>
  <c r="E27" i="1"/>
  <c r="E4" i="1"/>
  <c r="E43" i="1"/>
  <c r="E30" i="1"/>
  <c r="E32" i="1"/>
  <c r="E34" i="1"/>
  <c r="E5" i="1"/>
  <c r="E8" i="1"/>
  <c r="E45" i="1"/>
  <c r="E21" i="1"/>
  <c r="E6" i="1"/>
  <c r="E13" i="1"/>
  <c r="E20" i="1"/>
  <c r="E24" i="1"/>
  <c r="E11" i="1"/>
  <c r="E37" i="1"/>
  <c r="E12" i="1"/>
  <c r="E2" i="1"/>
  <c r="E36" i="1"/>
  <c r="E9" i="1"/>
  <c r="E31" i="1"/>
  <c r="E29" i="1"/>
  <c r="E39" i="1"/>
  <c r="E19" i="1"/>
  <c r="E17" i="1"/>
  <c r="E38" i="1"/>
  <c r="E22" i="1"/>
  <c r="E35" i="1"/>
  <c r="E15" i="1"/>
  <c r="E10" i="1"/>
  <c r="E40" i="1"/>
  <c r="E23" i="1"/>
  <c r="E42" i="1"/>
  <c r="E28" i="1"/>
  <c r="E7" i="1"/>
  <c r="E41" i="1"/>
  <c r="E26" i="1"/>
  <c r="E14" i="1"/>
  <c r="E25" i="1"/>
  <c r="E16" i="1"/>
  <c r="F16" i="1" s="1"/>
  <c r="K16" i="1" s="1"/>
  <c r="F7" i="1" l="1"/>
  <c r="K7" i="1" s="1"/>
  <c r="F41" i="1"/>
  <c r="K41" i="1" s="1"/>
  <c r="F35" i="1"/>
  <c r="K35" i="1" s="1"/>
  <c r="F9" i="1"/>
  <c r="K9" i="1" s="1"/>
  <c r="F13" i="1"/>
  <c r="K13" i="1" s="1"/>
  <c r="F30" i="1"/>
  <c r="K30" i="1" s="1"/>
  <c r="F23" i="1"/>
  <c r="K23" i="1" s="1"/>
  <c r="F19" i="1"/>
  <c r="K19" i="1" s="1"/>
  <c r="F37" i="1"/>
  <c r="K37" i="1" s="1"/>
  <c r="F8" i="1"/>
  <c r="K8" i="1" s="1"/>
  <c r="F18" i="1"/>
  <c r="K18" i="1" s="1"/>
  <c r="F43" i="1"/>
  <c r="K43" i="1" s="1"/>
  <c r="F5" i="1"/>
  <c r="K5" i="1" s="1"/>
  <c r="F6" i="1"/>
  <c r="K6" i="1" s="1"/>
  <c r="F11" i="1"/>
  <c r="K11" i="1" s="1"/>
  <c r="F36" i="1"/>
  <c r="K36" i="1" s="1"/>
  <c r="F39" i="1"/>
  <c r="K39" i="1" s="1"/>
  <c r="F22" i="1"/>
  <c r="K22" i="1" s="1"/>
  <c r="F44" i="1"/>
  <c r="K44" i="1" s="1"/>
  <c r="F25" i="1"/>
  <c r="K25" i="1" s="1"/>
  <c r="F33" i="1"/>
  <c r="K33" i="1" s="1"/>
  <c r="F3" i="1"/>
  <c r="K3" i="1" s="1"/>
  <c r="F40" i="1"/>
  <c r="K40" i="1" s="1"/>
  <c r="F14" i="1"/>
  <c r="K14" i="1" s="1"/>
  <c r="F28" i="1"/>
  <c r="K28" i="1" s="1"/>
  <c r="F10" i="1"/>
  <c r="K10" i="1" s="1"/>
  <c r="F38" i="1"/>
  <c r="K38" i="1" s="1"/>
  <c r="F29" i="1"/>
  <c r="K29" i="1" s="1"/>
  <c r="F2" i="1"/>
  <c r="K2" i="1" s="1"/>
  <c r="F24" i="1"/>
  <c r="K24" i="1" s="1"/>
  <c r="F21" i="1"/>
  <c r="K21" i="1" s="1"/>
  <c r="F34" i="1"/>
  <c r="K34" i="1" s="1"/>
  <c r="F4" i="1"/>
  <c r="K4" i="1" s="1"/>
  <c r="F26" i="1"/>
  <c r="K26" i="1" s="1"/>
  <c r="F42" i="1"/>
  <c r="K42" i="1" s="1"/>
  <c r="F15" i="1"/>
  <c r="K15" i="1" s="1"/>
  <c r="F17" i="1"/>
  <c r="K17" i="1" s="1"/>
  <c r="F31" i="1"/>
  <c r="K31" i="1" s="1"/>
  <c r="F12" i="1"/>
  <c r="K12" i="1" s="1"/>
  <c r="F20" i="1"/>
  <c r="K20" i="1" s="1"/>
  <c r="F45" i="1"/>
  <c r="K45" i="1" s="1"/>
  <c r="F32" i="1"/>
  <c r="K32" i="1" s="1"/>
  <c r="F27" i="1"/>
  <c r="K27" i="1" s="1"/>
</calcChain>
</file>

<file path=xl/sharedStrings.xml><?xml version="1.0" encoding="utf-8"?>
<sst xmlns="http://schemas.openxmlformats.org/spreadsheetml/2006/main" count="55" uniqueCount="54">
  <si>
    <t>序号</t>
  </si>
  <si>
    <t>内容</t>
  </si>
  <si>
    <t>相对收益</t>
  </si>
  <si>
    <t>相对损失</t>
  </si>
  <si>
    <t>总价值</t>
  </si>
  <si>
    <t>价值%</t>
  </si>
  <si>
    <t>相对费用</t>
  </si>
  <si>
    <t>费用%</t>
  </si>
  <si>
    <t>相对风险</t>
  </si>
  <si>
    <t>风险%</t>
  </si>
  <si>
    <t>优先级</t>
  </si>
  <si>
    <t>普通用户管理</t>
  </si>
  <si>
    <t>查询普通用户</t>
  </si>
  <si>
    <t>编辑普通用户</t>
  </si>
  <si>
    <t>删除普通用户</t>
  </si>
  <si>
    <t>批量删除普通用户</t>
  </si>
  <si>
    <t>认证用户管理</t>
  </si>
  <si>
    <t>查询认证用户</t>
  </si>
  <si>
    <t>编辑认证用户</t>
  </si>
  <si>
    <t>删除认证用户</t>
  </si>
  <si>
    <t>批量删除认证用户</t>
  </si>
  <si>
    <t>认证用户审核</t>
  </si>
  <si>
    <t>查看认证信息</t>
  </si>
  <si>
    <t>审核认证用户</t>
  </si>
  <si>
    <t>文章管理</t>
  </si>
  <si>
    <t>查询文章</t>
  </si>
  <si>
    <t>置顶文章</t>
  </si>
  <si>
    <t>删除文章</t>
  </si>
  <si>
    <t>板块管理</t>
  </si>
  <si>
    <t>查询板块</t>
  </si>
  <si>
    <t>编辑板块</t>
  </si>
  <si>
    <t>隐藏板块</t>
  </si>
  <si>
    <t>查询课程</t>
  </si>
  <si>
    <t>编辑课程</t>
  </si>
  <si>
    <t>隐藏课程</t>
  </si>
  <si>
    <t>轮播图管理</t>
  </si>
  <si>
    <t>添加轮播图</t>
  </si>
  <si>
    <t>删除轮播图</t>
  </si>
  <si>
    <t>友情链接管理</t>
  </si>
  <si>
    <t>查询友情链接</t>
  </si>
  <si>
    <t>编辑友情链接</t>
  </si>
  <si>
    <t>删除友情链接</t>
  </si>
  <si>
    <t>添加友情链接</t>
  </si>
  <si>
    <t>系统通知管理</t>
  </si>
  <si>
    <t>查询系统通知</t>
  </si>
  <si>
    <t>编辑系统通知</t>
  </si>
  <si>
    <t>删除系统通知</t>
  </si>
  <si>
    <t>添加系统通知</t>
  </si>
  <si>
    <t>日志管理</t>
  </si>
  <si>
    <t>查询日志</t>
  </si>
  <si>
    <t>导出日志</t>
  </si>
  <si>
    <t>举报管理</t>
  </si>
  <si>
    <t>查询举报内容</t>
  </si>
  <si>
    <t>通过举报内容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</si>
</sst>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4" x14ac:knownFonts="1">
    <font>
      <sz val="11"/>
      <color theme="1"/>
      <name val="等线"/>
      <family val="2"/>
      <scheme val="minor"/>
    </font>
    <font>
      <sz val="10.5"/>
      <color rgb="FF000000"/>
      <name val="宋体"/>
      <family val="3"/>
      <charset val="134"/>
    </font>
    <font>
      <sz val="9"/>
      <name val="等线"/>
      <family val="3"/>
      <charset val="134"/>
      <scheme val="minor"/>
    </font>
    <font>
      <sz val="10.5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2" borderId="2" xfId="0" applyFont="1" applyFill="1" applyBorder="1" applyAlignment="1">
      <alignment horizontal="justify" vertical="center" wrapText="1"/>
    </xf>
    <xf numFmtId="176" fontId="1" fillId="2" borderId="2" xfId="0" applyNumberFormat="1" applyFont="1" applyFill="1" applyBorder="1" applyAlignment="1">
      <alignment horizontal="justify" vertical="center" wrapText="1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justify" vertical="center"/>
    </xf>
    <xf numFmtId="10" fontId="0" fillId="0" borderId="1" xfId="0" applyNumberFormat="1" applyBorder="1"/>
    <xf numFmtId="176" fontId="0" fillId="0" borderId="1" xfId="0" applyNumberFormat="1" applyBorder="1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workbookViewId="0">
      <selection activeCell="M11" sqref="M11"/>
    </sheetView>
  </sheetViews>
  <sheetFormatPr defaultRowHeight="13.8" x14ac:dyDescent="0.25"/>
  <cols>
    <col min="1" max="1" width="10.77734375" customWidth="1"/>
    <col min="2" max="2" width="25.77734375" customWidth="1"/>
    <col min="3" max="11" width="10.77734375" customWidth="1"/>
  </cols>
  <sheetData>
    <row r="1" spans="1:11" ht="1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</row>
    <row r="2" spans="1:11" ht="15" thickBot="1" x14ac:dyDescent="0.3">
      <c r="A2" s="5">
        <v>23</v>
      </c>
      <c r="B2" s="8" t="s">
        <v>32</v>
      </c>
      <c r="C2" s="7">
        <v>8</v>
      </c>
      <c r="D2" s="7">
        <v>9</v>
      </c>
      <c r="E2" s="5">
        <f>SUM(C2:D2)</f>
        <v>17</v>
      </c>
      <c r="F2" s="9">
        <f>E2/SUM(E:E)</f>
        <v>2.7243589743589744E-2</v>
      </c>
      <c r="G2" s="5">
        <v>4</v>
      </c>
      <c r="H2" s="9">
        <f>G2/SUM(G:G)</f>
        <v>1.6528925619834711E-2</v>
      </c>
      <c r="I2" s="5">
        <v>4</v>
      </c>
      <c r="J2" s="9">
        <f>I2/SUM(I:I)</f>
        <v>1.4925373134328358E-2</v>
      </c>
      <c r="K2" s="10">
        <f>F2/(H2+J2)</f>
        <v>0.86613247863247855</v>
      </c>
    </row>
    <row r="3" spans="1:11" ht="15" thickBot="1" x14ac:dyDescent="0.3">
      <c r="A3" s="5">
        <v>2</v>
      </c>
      <c r="B3" s="8" t="s">
        <v>12</v>
      </c>
      <c r="C3" s="7">
        <v>7</v>
      </c>
      <c r="D3" s="7">
        <v>9</v>
      </c>
      <c r="E3" s="5">
        <f>SUM(C3:D3)</f>
        <v>16</v>
      </c>
      <c r="F3" s="9">
        <f>E3/SUM(E:E)</f>
        <v>2.564102564102564E-2</v>
      </c>
      <c r="G3" s="5">
        <v>3</v>
      </c>
      <c r="H3" s="9">
        <f>G3/SUM(G:G)</f>
        <v>1.2396694214876033E-2</v>
      </c>
      <c r="I3" s="5">
        <v>5</v>
      </c>
      <c r="J3" s="9">
        <f>I3/SUM(I:I)</f>
        <v>1.8656716417910446E-2</v>
      </c>
      <c r="K3" s="10">
        <f>F3/(H3+J3)</f>
        <v>0.8257072288849846</v>
      </c>
    </row>
    <row r="4" spans="1:11" ht="15" thickBot="1" x14ac:dyDescent="0.3">
      <c r="A4" s="5">
        <v>7</v>
      </c>
      <c r="B4" s="8" t="s">
        <v>17</v>
      </c>
      <c r="C4" s="7">
        <v>7</v>
      </c>
      <c r="D4" s="7">
        <v>9</v>
      </c>
      <c r="E4" s="5">
        <f>SUM(C4:D4)</f>
        <v>16</v>
      </c>
      <c r="F4" s="9">
        <f>E4/SUM(E:E)</f>
        <v>2.564102564102564E-2</v>
      </c>
      <c r="G4" s="5">
        <v>4</v>
      </c>
      <c r="H4" s="9">
        <f>G4/SUM(G:G)</f>
        <v>1.6528925619834711E-2</v>
      </c>
      <c r="I4" s="5">
        <v>4</v>
      </c>
      <c r="J4" s="9">
        <f>I4/SUM(I:I)</f>
        <v>1.4925373134328358E-2</v>
      </c>
      <c r="K4" s="10">
        <f>F4/(H4+J4)</f>
        <v>0.81518350930115624</v>
      </c>
    </row>
    <row r="5" spans="1:11" ht="15" thickBot="1" x14ac:dyDescent="0.3">
      <c r="A5" s="5">
        <v>12</v>
      </c>
      <c r="B5" s="8" t="s">
        <v>17</v>
      </c>
      <c r="C5" s="7">
        <v>7</v>
      </c>
      <c r="D5" s="7">
        <v>9</v>
      </c>
      <c r="E5" s="5">
        <f>SUM(C5:D5)</f>
        <v>16</v>
      </c>
      <c r="F5" s="9">
        <f>E5/SUM(E:E)</f>
        <v>2.564102564102564E-2</v>
      </c>
      <c r="G5" s="5">
        <v>4</v>
      </c>
      <c r="H5" s="9">
        <f>G5/SUM(G:G)</f>
        <v>1.6528925619834711E-2</v>
      </c>
      <c r="I5" s="5">
        <v>4</v>
      </c>
      <c r="J5" s="9">
        <f>I5/SUM(I:I)</f>
        <v>1.4925373134328358E-2</v>
      </c>
      <c r="K5" s="10">
        <f>F5/(H5+J5)</f>
        <v>0.81518350930115624</v>
      </c>
    </row>
    <row r="6" spans="1:11" ht="15" thickBot="1" x14ac:dyDescent="0.3">
      <c r="A6" s="5">
        <v>16</v>
      </c>
      <c r="B6" s="8" t="s">
        <v>25</v>
      </c>
      <c r="C6" s="7">
        <v>7</v>
      </c>
      <c r="D6" s="7">
        <v>9</v>
      </c>
      <c r="E6" s="5">
        <f>SUM(C6:D6)</f>
        <v>16</v>
      </c>
      <c r="F6" s="9">
        <f>E6/SUM(E:E)</f>
        <v>2.564102564102564E-2</v>
      </c>
      <c r="G6" s="5">
        <v>4</v>
      </c>
      <c r="H6" s="9">
        <f>G6/SUM(G:G)</f>
        <v>1.6528925619834711E-2</v>
      </c>
      <c r="I6" s="5">
        <v>4</v>
      </c>
      <c r="J6" s="9">
        <f>I6/SUM(I:I)</f>
        <v>1.4925373134328358E-2</v>
      </c>
      <c r="K6" s="10">
        <f>F6/(H6+J6)</f>
        <v>0.81518350930115624</v>
      </c>
    </row>
    <row r="7" spans="1:11" ht="15" thickBot="1" x14ac:dyDescent="0.3">
      <c r="A7" s="5">
        <v>40</v>
      </c>
      <c r="B7" s="8" t="s">
        <v>49</v>
      </c>
      <c r="C7" s="7">
        <v>8</v>
      </c>
      <c r="D7" s="7">
        <v>8</v>
      </c>
      <c r="E7" s="5">
        <f>SUM(C7:D7)</f>
        <v>16</v>
      </c>
      <c r="F7" s="9">
        <f>E7/SUM(E:E)</f>
        <v>2.564102564102564E-2</v>
      </c>
      <c r="G7" s="5">
        <v>4</v>
      </c>
      <c r="H7" s="9">
        <f>G7/SUM(G:G)</f>
        <v>1.6528925619834711E-2</v>
      </c>
      <c r="I7" s="5">
        <v>4</v>
      </c>
      <c r="J7" s="9">
        <f>I7/SUM(I:I)</f>
        <v>1.4925373134328358E-2</v>
      </c>
      <c r="K7" s="10">
        <f>F7/(H7+J7)</f>
        <v>0.81518350930115624</v>
      </c>
    </row>
    <row r="8" spans="1:11" ht="15" thickBot="1" x14ac:dyDescent="0.3">
      <c r="A8" s="5">
        <v>13</v>
      </c>
      <c r="B8" s="8" t="s">
        <v>22</v>
      </c>
      <c r="C8" s="7">
        <v>7</v>
      </c>
      <c r="D8" s="7">
        <v>8</v>
      </c>
      <c r="E8" s="5">
        <f>SUM(C8:D8)</f>
        <v>15</v>
      </c>
      <c r="F8" s="9">
        <f>E8/SUM(E:E)</f>
        <v>2.403846153846154E-2</v>
      </c>
      <c r="G8" s="5">
        <v>4</v>
      </c>
      <c r="H8" s="9">
        <f>G8/SUM(G:G)</f>
        <v>1.6528925619834711E-2</v>
      </c>
      <c r="I8" s="5">
        <v>4</v>
      </c>
      <c r="J8" s="9">
        <f>I8/SUM(I:I)</f>
        <v>1.4925373134328358E-2</v>
      </c>
      <c r="K8" s="10">
        <f>F8/(H8+J8)</f>
        <v>0.76423453996983404</v>
      </c>
    </row>
    <row r="9" spans="1:11" ht="15" thickBot="1" x14ac:dyDescent="0.3">
      <c r="A9" s="5">
        <v>25</v>
      </c>
      <c r="B9" s="8" t="s">
        <v>34</v>
      </c>
      <c r="C9" s="7">
        <v>7</v>
      </c>
      <c r="D9" s="7">
        <v>8</v>
      </c>
      <c r="E9" s="5">
        <f>SUM(C9:D9)</f>
        <v>15</v>
      </c>
      <c r="F9" s="9">
        <f>E9/SUM(E:E)</f>
        <v>2.403846153846154E-2</v>
      </c>
      <c r="G9" s="5">
        <v>4</v>
      </c>
      <c r="H9" s="9">
        <f>G9/SUM(G:G)</f>
        <v>1.6528925619834711E-2</v>
      </c>
      <c r="I9" s="5">
        <v>4</v>
      </c>
      <c r="J9" s="9">
        <f>I9/SUM(I:I)</f>
        <v>1.4925373134328358E-2</v>
      </c>
      <c r="K9" s="10">
        <f>F9/(H9+J9)</f>
        <v>0.76423453996983404</v>
      </c>
    </row>
    <row r="10" spans="1:11" ht="15" thickBot="1" x14ac:dyDescent="0.3">
      <c r="A10" s="5">
        <v>35</v>
      </c>
      <c r="B10" s="8" t="s">
        <v>44</v>
      </c>
      <c r="C10" s="7">
        <v>7</v>
      </c>
      <c r="D10" s="7">
        <v>8</v>
      </c>
      <c r="E10" s="5">
        <f>SUM(C10:D10)</f>
        <v>15</v>
      </c>
      <c r="F10" s="9">
        <f>E10/SUM(E:E)</f>
        <v>2.403846153846154E-2</v>
      </c>
      <c r="G10" s="5">
        <v>4</v>
      </c>
      <c r="H10" s="9">
        <f>G10/SUM(G:G)</f>
        <v>1.6528925619834711E-2</v>
      </c>
      <c r="I10" s="5">
        <v>4</v>
      </c>
      <c r="J10" s="9">
        <f>I10/SUM(I:I)</f>
        <v>1.4925373134328358E-2</v>
      </c>
      <c r="K10" s="10">
        <f>F10/(H10+J10)</f>
        <v>0.76423453996983404</v>
      </c>
    </row>
    <row r="11" spans="1:11" ht="15" thickBot="1" x14ac:dyDescent="0.3">
      <c r="A11" s="5">
        <v>20</v>
      </c>
      <c r="B11" s="8" t="s">
        <v>29</v>
      </c>
      <c r="C11" s="7">
        <v>7</v>
      </c>
      <c r="D11" s="7">
        <v>7</v>
      </c>
      <c r="E11" s="5">
        <f>SUM(C11:D11)</f>
        <v>14</v>
      </c>
      <c r="F11" s="9">
        <f>E11/SUM(E:E)</f>
        <v>2.2435897435897436E-2</v>
      </c>
      <c r="G11" s="5">
        <v>4</v>
      </c>
      <c r="H11" s="9">
        <f>G11/SUM(G:G)</f>
        <v>1.6528925619834711E-2</v>
      </c>
      <c r="I11" s="5">
        <v>4</v>
      </c>
      <c r="J11" s="9">
        <f>I11/SUM(I:I)</f>
        <v>1.4925373134328358E-2</v>
      </c>
      <c r="K11" s="10">
        <f>F11/(H11+J11)</f>
        <v>0.71328557063851172</v>
      </c>
    </row>
    <row r="12" spans="1:11" ht="15" thickBot="1" x14ac:dyDescent="0.3">
      <c r="A12" s="5">
        <v>22</v>
      </c>
      <c r="B12" s="8" t="s">
        <v>31</v>
      </c>
      <c r="C12" s="7">
        <v>7</v>
      </c>
      <c r="D12" s="7">
        <v>6</v>
      </c>
      <c r="E12" s="5">
        <f>SUM(C12:D12)</f>
        <v>13</v>
      </c>
      <c r="F12" s="9">
        <f>E12/SUM(E:E)</f>
        <v>2.0833333333333332E-2</v>
      </c>
      <c r="G12" s="5">
        <v>4</v>
      </c>
      <c r="H12" s="9">
        <f>G12/SUM(G:G)</f>
        <v>1.6528925619834711E-2</v>
      </c>
      <c r="I12" s="5">
        <v>4</v>
      </c>
      <c r="J12" s="9">
        <f>I12/SUM(I:I)</f>
        <v>1.4925373134328358E-2</v>
      </c>
      <c r="K12" s="10">
        <f>F12/(H12+J12)</f>
        <v>0.66233660130718952</v>
      </c>
    </row>
    <row r="13" spans="1:11" ht="15" thickBot="1" x14ac:dyDescent="0.3">
      <c r="A13" s="5">
        <v>17</v>
      </c>
      <c r="B13" s="8" t="s">
        <v>26</v>
      </c>
      <c r="C13" s="7">
        <v>7</v>
      </c>
      <c r="D13" s="7">
        <v>8</v>
      </c>
      <c r="E13" s="5">
        <f>SUM(C13:D13)</f>
        <v>15</v>
      </c>
      <c r="F13" s="9">
        <f>E13/SUM(E:E)</f>
        <v>2.403846153846154E-2</v>
      </c>
      <c r="G13" s="5">
        <v>5</v>
      </c>
      <c r="H13" s="9">
        <f>G13/SUM(G:G)</f>
        <v>2.0661157024793389E-2</v>
      </c>
      <c r="I13" s="5">
        <v>5</v>
      </c>
      <c r="J13" s="9">
        <f>I13/SUM(I:I)</f>
        <v>1.8656716417910446E-2</v>
      </c>
      <c r="K13" s="10">
        <f>F13/(H13+J13)</f>
        <v>0.61138763197586732</v>
      </c>
    </row>
    <row r="14" spans="1:11" ht="15" thickBot="1" x14ac:dyDescent="0.3">
      <c r="A14" s="5">
        <v>43</v>
      </c>
      <c r="B14" s="8" t="s">
        <v>52</v>
      </c>
      <c r="C14" s="7">
        <v>6</v>
      </c>
      <c r="D14" s="7">
        <v>6</v>
      </c>
      <c r="E14" s="5">
        <f>SUM(C14:D14)</f>
        <v>12</v>
      </c>
      <c r="F14" s="9">
        <f>E14/SUM(E:E)</f>
        <v>1.9230769230769232E-2</v>
      </c>
      <c r="G14" s="5">
        <v>4</v>
      </c>
      <c r="H14" s="9">
        <f>G14/SUM(G:G)</f>
        <v>1.6528925619834711E-2</v>
      </c>
      <c r="I14" s="5">
        <v>4</v>
      </c>
      <c r="J14" s="9">
        <f>I14/SUM(I:I)</f>
        <v>1.4925373134328358E-2</v>
      </c>
      <c r="K14" s="10">
        <f>F14/(H14+J14)</f>
        <v>0.61138763197586732</v>
      </c>
    </row>
    <row r="15" spans="1:11" ht="15" thickBot="1" x14ac:dyDescent="0.3">
      <c r="A15" s="5">
        <v>34</v>
      </c>
      <c r="B15" s="8" t="s">
        <v>43</v>
      </c>
      <c r="C15" s="7">
        <v>7</v>
      </c>
      <c r="D15" s="7">
        <v>9</v>
      </c>
      <c r="E15" s="5">
        <f>SUM(C15:D15)</f>
        <v>16</v>
      </c>
      <c r="F15" s="9">
        <f>E15/SUM(E:E)</f>
        <v>2.564102564102564E-2</v>
      </c>
      <c r="G15" s="5">
        <v>5</v>
      </c>
      <c r="H15" s="9">
        <f>G15/SUM(G:G)</f>
        <v>2.0661157024793389E-2</v>
      </c>
      <c r="I15" s="5">
        <v>6</v>
      </c>
      <c r="J15" s="9">
        <f>I15/SUM(I:I)</f>
        <v>2.2388059701492536E-2</v>
      </c>
      <c r="K15" s="10">
        <f>F15/(H15+J15)</f>
        <v>0.59562118874439796</v>
      </c>
    </row>
    <row r="16" spans="1:11" ht="14.4" thickBot="1" x14ac:dyDescent="0.3">
      <c r="A16" s="5">
        <v>1</v>
      </c>
      <c r="B16" s="6" t="s">
        <v>11</v>
      </c>
      <c r="C16" s="7">
        <v>8</v>
      </c>
      <c r="D16" s="7">
        <v>9</v>
      </c>
      <c r="E16" s="5">
        <f>SUM(C16:D16)</f>
        <v>17</v>
      </c>
      <c r="F16" s="9">
        <f>E16/SUM(E:E)</f>
        <v>2.7243589743589744E-2</v>
      </c>
      <c r="G16" s="5">
        <v>5</v>
      </c>
      <c r="H16" s="9">
        <f>G16/SUM(G:G)</f>
        <v>2.0661157024793389E-2</v>
      </c>
      <c r="I16" s="5">
        <v>7</v>
      </c>
      <c r="J16" s="9">
        <f>I16/SUM(I:I)</f>
        <v>2.6119402985074626E-2</v>
      </c>
      <c r="K16" s="10">
        <f>F16/(H16+J16)</f>
        <v>0.58236989334550315</v>
      </c>
    </row>
    <row r="17" spans="1:11" ht="15" thickBot="1" x14ac:dyDescent="0.3">
      <c r="A17" s="5">
        <v>30</v>
      </c>
      <c r="B17" s="8" t="s">
        <v>39</v>
      </c>
      <c r="C17" s="7">
        <v>5</v>
      </c>
      <c r="D17" s="7">
        <v>6</v>
      </c>
      <c r="E17" s="5">
        <f>SUM(C17:D17)</f>
        <v>11</v>
      </c>
      <c r="F17" s="9">
        <f>E17/SUM(E:E)</f>
        <v>1.7628205128205128E-2</v>
      </c>
      <c r="G17" s="5">
        <v>4</v>
      </c>
      <c r="H17" s="9">
        <f>G17/SUM(G:G)</f>
        <v>1.6528925619834711E-2</v>
      </c>
      <c r="I17" s="5">
        <v>4</v>
      </c>
      <c r="J17" s="9">
        <f>I17/SUM(I:I)</f>
        <v>1.4925373134328358E-2</v>
      </c>
      <c r="K17" s="10">
        <f>F17/(H17+J17)</f>
        <v>0.560438662644545</v>
      </c>
    </row>
    <row r="18" spans="1:11" ht="15" thickBot="1" x14ac:dyDescent="0.3">
      <c r="A18" s="5">
        <v>4</v>
      </c>
      <c r="B18" s="8" t="s">
        <v>14</v>
      </c>
      <c r="C18" s="7">
        <v>7</v>
      </c>
      <c r="D18" s="7">
        <v>8</v>
      </c>
      <c r="E18" s="5">
        <f>SUM(C18:D18)</f>
        <v>15</v>
      </c>
      <c r="F18" s="9">
        <f>E18/SUM(E:E)</f>
        <v>2.403846153846154E-2</v>
      </c>
      <c r="G18" s="5">
        <v>5</v>
      </c>
      <c r="H18" s="9">
        <f>G18/SUM(G:G)</f>
        <v>2.0661157024793389E-2</v>
      </c>
      <c r="I18" s="5">
        <v>6</v>
      </c>
      <c r="J18" s="9">
        <f>I18/SUM(I:I)</f>
        <v>2.2388059701492536E-2</v>
      </c>
      <c r="K18" s="10">
        <f>F18/(H18+J18)</f>
        <v>0.55839486444787312</v>
      </c>
    </row>
    <row r="19" spans="1:11" ht="15" thickBot="1" x14ac:dyDescent="0.3">
      <c r="A19" s="5">
        <v>29</v>
      </c>
      <c r="B19" s="8" t="s">
        <v>38</v>
      </c>
      <c r="C19" s="7">
        <v>6</v>
      </c>
      <c r="D19" s="7">
        <v>7</v>
      </c>
      <c r="E19" s="5">
        <f>SUM(C19:D19)</f>
        <v>13</v>
      </c>
      <c r="F19" s="9">
        <f>E19/SUM(E:E)</f>
        <v>2.0833333333333332E-2</v>
      </c>
      <c r="G19" s="5">
        <v>5</v>
      </c>
      <c r="H19" s="9">
        <f>G19/SUM(G:G)</f>
        <v>2.0661157024793389E-2</v>
      </c>
      <c r="I19" s="5">
        <v>5</v>
      </c>
      <c r="J19" s="9">
        <f>I19/SUM(I:I)</f>
        <v>1.8656716417910446E-2</v>
      </c>
      <c r="K19" s="10">
        <f>F19/(H19+J19)</f>
        <v>0.52986928104575159</v>
      </c>
    </row>
    <row r="20" spans="1:11" ht="15" thickBot="1" x14ac:dyDescent="0.3">
      <c r="A20" s="5">
        <v>18</v>
      </c>
      <c r="B20" s="8" t="s">
        <v>27</v>
      </c>
      <c r="C20" s="7">
        <v>7</v>
      </c>
      <c r="D20" s="7">
        <v>8</v>
      </c>
      <c r="E20" s="5">
        <f>SUM(C20:D20)</f>
        <v>15</v>
      </c>
      <c r="F20" s="9">
        <f>E20/SUM(E:E)</f>
        <v>2.403846153846154E-2</v>
      </c>
      <c r="G20" s="5">
        <v>5</v>
      </c>
      <c r="H20" s="9">
        <f>G20/SUM(G:G)</f>
        <v>2.0661157024793389E-2</v>
      </c>
      <c r="I20" s="5">
        <v>7</v>
      </c>
      <c r="J20" s="9">
        <f>I20/SUM(I:I)</f>
        <v>2.6119402985074626E-2</v>
      </c>
      <c r="K20" s="10">
        <f>F20/(H20+J20)</f>
        <v>0.51385578824603217</v>
      </c>
    </row>
    <row r="21" spans="1:11" ht="15" thickBot="1" x14ac:dyDescent="0.3">
      <c r="A21" s="5">
        <v>15</v>
      </c>
      <c r="B21" s="8" t="s">
        <v>24</v>
      </c>
      <c r="C21" s="7">
        <v>8</v>
      </c>
      <c r="D21" s="7">
        <v>8</v>
      </c>
      <c r="E21" s="5">
        <f>SUM(C21:D21)</f>
        <v>16</v>
      </c>
      <c r="F21" s="9">
        <f>E21/SUM(E:E)</f>
        <v>2.564102564102564E-2</v>
      </c>
      <c r="G21" s="5">
        <v>7</v>
      </c>
      <c r="H21" s="9">
        <f>G21/SUM(G:G)</f>
        <v>2.8925619834710745E-2</v>
      </c>
      <c r="I21" s="5">
        <v>6</v>
      </c>
      <c r="J21" s="9">
        <f>I21/SUM(I:I)</f>
        <v>2.2388059701492536E-2</v>
      </c>
      <c r="K21" s="10">
        <f>F21/(H21+J21)</f>
        <v>0.49969181459566075</v>
      </c>
    </row>
    <row r="22" spans="1:11" ht="15" thickBot="1" x14ac:dyDescent="0.3">
      <c r="A22" s="5">
        <v>32</v>
      </c>
      <c r="B22" s="8" t="s">
        <v>41</v>
      </c>
      <c r="C22" s="7">
        <v>6</v>
      </c>
      <c r="D22" s="7">
        <v>7</v>
      </c>
      <c r="E22" s="5">
        <f>SUM(C22:D22)</f>
        <v>13</v>
      </c>
      <c r="F22" s="9">
        <f>E22/SUM(E:E)</f>
        <v>2.0833333333333332E-2</v>
      </c>
      <c r="G22" s="5">
        <v>4</v>
      </c>
      <c r="H22" s="9">
        <f>G22/SUM(G:G)</f>
        <v>1.6528925619834711E-2</v>
      </c>
      <c r="I22" s="5">
        <v>7</v>
      </c>
      <c r="J22" s="9">
        <f>I22/SUM(I:I)</f>
        <v>2.6119402985074626E-2</v>
      </c>
      <c r="K22" s="10">
        <f>F22/(H22+J22)</f>
        <v>0.48849120269944563</v>
      </c>
    </row>
    <row r="23" spans="1:11" ht="15" thickBot="1" x14ac:dyDescent="0.3">
      <c r="A23" s="5">
        <v>37</v>
      </c>
      <c r="B23" s="8" t="s">
        <v>46</v>
      </c>
      <c r="C23" s="7">
        <v>7</v>
      </c>
      <c r="D23" s="7">
        <v>7</v>
      </c>
      <c r="E23" s="5">
        <f>SUM(C23:D23)</f>
        <v>14</v>
      </c>
      <c r="F23" s="9">
        <f>E23/SUM(E:E)</f>
        <v>2.2435897435897436E-2</v>
      </c>
      <c r="G23" s="5">
        <v>4</v>
      </c>
      <c r="H23" s="9">
        <f>G23/SUM(G:G)</f>
        <v>1.6528925619834711E-2</v>
      </c>
      <c r="I23" s="5">
        <v>8</v>
      </c>
      <c r="J23" s="9">
        <f>I23/SUM(I:I)</f>
        <v>2.9850746268656716E-2</v>
      </c>
      <c r="K23" s="10">
        <f>F23/(H23+J23)</f>
        <v>0.4837442034915439</v>
      </c>
    </row>
    <row r="24" spans="1:11" ht="15" thickBot="1" x14ac:dyDescent="0.3">
      <c r="A24" s="5">
        <v>19</v>
      </c>
      <c r="B24" s="8" t="s">
        <v>28</v>
      </c>
      <c r="C24" s="7">
        <v>6</v>
      </c>
      <c r="D24" s="7">
        <v>8</v>
      </c>
      <c r="E24" s="5">
        <f>SUM(C24:D24)</f>
        <v>14</v>
      </c>
      <c r="F24" s="9">
        <f>E24/SUM(E:E)</f>
        <v>2.2435897435897436E-2</v>
      </c>
      <c r="G24" s="5">
        <v>6</v>
      </c>
      <c r="H24" s="9">
        <f>G24/SUM(G:G)</f>
        <v>2.4793388429752067E-2</v>
      </c>
      <c r="I24" s="5">
        <v>6</v>
      </c>
      <c r="J24" s="9">
        <f>I24/SUM(I:I)</f>
        <v>2.2388059701492536E-2</v>
      </c>
      <c r="K24" s="10">
        <f>F24/(H24+J24)</f>
        <v>0.47552371375900793</v>
      </c>
    </row>
    <row r="25" spans="1:11" ht="15" thickBot="1" x14ac:dyDescent="0.3">
      <c r="A25" s="5">
        <v>44</v>
      </c>
      <c r="B25" s="8" t="s">
        <v>53</v>
      </c>
      <c r="C25" s="7">
        <v>7</v>
      </c>
      <c r="D25" s="7">
        <v>8</v>
      </c>
      <c r="E25" s="5">
        <f>SUM(C25:D25)</f>
        <v>15</v>
      </c>
      <c r="F25" s="9">
        <f>E25/SUM(E:E)</f>
        <v>2.403846153846154E-2</v>
      </c>
      <c r="G25" s="5">
        <v>6</v>
      </c>
      <c r="H25" s="9">
        <f>G25/SUM(G:G)</f>
        <v>2.4793388429752067E-2</v>
      </c>
      <c r="I25" s="5">
        <v>7</v>
      </c>
      <c r="J25" s="9">
        <f>I25/SUM(I:I)</f>
        <v>2.6119402985074626E-2</v>
      </c>
      <c r="K25" s="10">
        <f>F25/(H25+J25)</f>
        <v>0.47214974607464011</v>
      </c>
    </row>
    <row r="26" spans="1:11" ht="15" thickBot="1" x14ac:dyDescent="0.3">
      <c r="A26" s="5">
        <v>42</v>
      </c>
      <c r="B26" s="8" t="s">
        <v>51</v>
      </c>
      <c r="C26" s="7">
        <v>7</v>
      </c>
      <c r="D26" s="7">
        <v>7</v>
      </c>
      <c r="E26" s="5">
        <f>SUM(C26:D26)</f>
        <v>14</v>
      </c>
      <c r="F26" s="9">
        <f>E26/SUM(E:E)</f>
        <v>2.2435897435897436E-2</v>
      </c>
      <c r="G26" s="5">
        <v>7</v>
      </c>
      <c r="H26" s="9">
        <f>G26/SUM(G:G)</f>
        <v>2.8925619834710745E-2</v>
      </c>
      <c r="I26" s="5">
        <v>5</v>
      </c>
      <c r="J26" s="9">
        <f>I26/SUM(I:I)</f>
        <v>1.8656716417910446E-2</v>
      </c>
      <c r="K26" s="10">
        <f>F26/(H26+J26)</f>
        <v>0.47151735712980042</v>
      </c>
    </row>
    <row r="27" spans="1:11" ht="15" thickBot="1" x14ac:dyDescent="0.3">
      <c r="A27" s="5">
        <v>6</v>
      </c>
      <c r="B27" s="8" t="s">
        <v>16</v>
      </c>
      <c r="C27" s="7">
        <v>7</v>
      </c>
      <c r="D27" s="7">
        <v>9</v>
      </c>
      <c r="E27" s="5">
        <f>SUM(C27:D27)</f>
        <v>16</v>
      </c>
      <c r="F27" s="9">
        <f>E27/SUM(E:E)</f>
        <v>2.564102564102564E-2</v>
      </c>
      <c r="G27" s="5">
        <v>8</v>
      </c>
      <c r="H27" s="9">
        <f>G27/SUM(G:G)</f>
        <v>3.3057851239669422E-2</v>
      </c>
      <c r="I27" s="5">
        <v>6</v>
      </c>
      <c r="J27" s="9">
        <f>I27/SUM(I:I)</f>
        <v>2.2388059701492536E-2</v>
      </c>
      <c r="K27" s="10">
        <f>F27/(H27+J27)</f>
        <v>0.46245115655571717</v>
      </c>
    </row>
    <row r="28" spans="1:11" ht="15" thickBot="1" x14ac:dyDescent="0.3">
      <c r="A28" s="5">
        <v>39</v>
      </c>
      <c r="B28" s="8" t="s">
        <v>48</v>
      </c>
      <c r="C28" s="7">
        <v>8</v>
      </c>
      <c r="D28" s="7">
        <v>9</v>
      </c>
      <c r="E28" s="5">
        <f>SUM(C28:D28)</f>
        <v>17</v>
      </c>
      <c r="F28" s="9">
        <f>E28/SUM(E:E)</f>
        <v>2.7243589743589744E-2</v>
      </c>
      <c r="G28" s="5">
        <v>8</v>
      </c>
      <c r="H28" s="9">
        <f>G28/SUM(G:G)</f>
        <v>3.3057851239669422E-2</v>
      </c>
      <c r="I28" s="5">
        <v>7</v>
      </c>
      <c r="J28" s="9">
        <f>I28/SUM(I:I)</f>
        <v>2.6119402985074626E-2</v>
      </c>
      <c r="K28" s="10">
        <f>F28/(H28+J28)</f>
        <v>0.46037265669886829</v>
      </c>
    </row>
    <row r="29" spans="1:11" ht="15" thickBot="1" x14ac:dyDescent="0.3">
      <c r="A29" s="5">
        <v>27</v>
      </c>
      <c r="B29" s="8" t="s">
        <v>36</v>
      </c>
      <c r="C29" s="7">
        <v>5</v>
      </c>
      <c r="D29" s="7">
        <v>6</v>
      </c>
      <c r="E29" s="5">
        <f>SUM(C29:D29)</f>
        <v>11</v>
      </c>
      <c r="F29" s="9">
        <f>E29/SUM(E:E)</f>
        <v>1.7628205128205128E-2</v>
      </c>
      <c r="G29" s="5">
        <v>5</v>
      </c>
      <c r="H29" s="9">
        <f>G29/SUM(G:G)</f>
        <v>2.0661157024793389E-2</v>
      </c>
      <c r="I29" s="5">
        <v>5</v>
      </c>
      <c r="J29" s="9">
        <f>I29/SUM(I:I)</f>
        <v>1.8656716417910446E-2</v>
      </c>
      <c r="K29" s="10">
        <f>F29/(H29+J29)</f>
        <v>0.44835093011563598</v>
      </c>
    </row>
    <row r="30" spans="1:11" ht="15" thickBot="1" x14ac:dyDescent="0.3">
      <c r="A30" s="5">
        <v>9</v>
      </c>
      <c r="B30" s="8" t="s">
        <v>19</v>
      </c>
      <c r="C30" s="7">
        <v>7</v>
      </c>
      <c r="D30" s="7">
        <v>7</v>
      </c>
      <c r="E30" s="5">
        <f>SUM(C30:D30)</f>
        <v>14</v>
      </c>
      <c r="F30" s="9">
        <f>E30/SUM(E:E)</f>
        <v>2.2435897435897436E-2</v>
      </c>
      <c r="G30" s="5">
        <v>5</v>
      </c>
      <c r="H30" s="9">
        <f>G30/SUM(G:G)</f>
        <v>2.0661157024793389E-2</v>
      </c>
      <c r="I30" s="5">
        <v>8</v>
      </c>
      <c r="J30" s="9">
        <f>I30/SUM(I:I)</f>
        <v>2.9850746268656716E-2</v>
      </c>
      <c r="K30" s="10">
        <f>F30/(H30+J30)</f>
        <v>0.44417050186280954</v>
      </c>
    </row>
    <row r="31" spans="1:11" ht="15" thickBot="1" x14ac:dyDescent="0.3">
      <c r="A31" s="5">
        <v>26</v>
      </c>
      <c r="B31" s="8" t="s">
        <v>35</v>
      </c>
      <c r="C31" s="7">
        <v>6</v>
      </c>
      <c r="D31" s="7">
        <v>8</v>
      </c>
      <c r="E31" s="5">
        <f>SUM(C31:D31)</f>
        <v>14</v>
      </c>
      <c r="F31" s="9">
        <f>E31/SUM(E:E)</f>
        <v>2.2435897435897436E-2</v>
      </c>
      <c r="G31" s="5">
        <v>6</v>
      </c>
      <c r="H31" s="9">
        <f>G31/SUM(G:G)</f>
        <v>2.4793388429752067E-2</v>
      </c>
      <c r="I31" s="5">
        <v>7</v>
      </c>
      <c r="J31" s="9">
        <f>I31/SUM(I:I)</f>
        <v>2.6119402985074626E-2</v>
      </c>
      <c r="K31" s="10">
        <f>F31/(H31+J31)</f>
        <v>0.44067309633633073</v>
      </c>
    </row>
    <row r="32" spans="1:11" ht="15" thickBot="1" x14ac:dyDescent="0.3">
      <c r="A32" s="5">
        <v>10</v>
      </c>
      <c r="B32" s="8" t="s">
        <v>20</v>
      </c>
      <c r="C32" s="7">
        <v>6</v>
      </c>
      <c r="D32" s="7">
        <v>8</v>
      </c>
      <c r="E32" s="5">
        <f>SUM(C32:D32)</f>
        <v>14</v>
      </c>
      <c r="F32" s="9">
        <f>E32/SUM(E:E)</f>
        <v>2.2435897435897436E-2</v>
      </c>
      <c r="G32" s="5">
        <v>6</v>
      </c>
      <c r="H32" s="9">
        <f>G32/SUM(G:G)</f>
        <v>2.4793388429752067E-2</v>
      </c>
      <c r="I32" s="5">
        <v>8</v>
      </c>
      <c r="J32" s="9">
        <f>I32/SUM(I:I)</f>
        <v>2.9850746268656716E-2</v>
      </c>
      <c r="K32" s="10">
        <f>F32/(H32+J32)</f>
        <v>0.41058198761359027</v>
      </c>
    </row>
    <row r="33" spans="1:11" ht="15" thickBot="1" x14ac:dyDescent="0.3">
      <c r="A33" s="5">
        <v>3</v>
      </c>
      <c r="B33" s="8" t="s">
        <v>13</v>
      </c>
      <c r="C33" s="7">
        <v>6</v>
      </c>
      <c r="D33" s="7">
        <v>7</v>
      </c>
      <c r="E33" s="5">
        <f>SUM(C33:D33)</f>
        <v>13</v>
      </c>
      <c r="F33" s="9">
        <f>E33/SUM(E:E)</f>
        <v>2.0833333333333332E-2</v>
      </c>
      <c r="G33" s="5">
        <v>6</v>
      </c>
      <c r="H33" s="9">
        <f>G33/SUM(G:G)</f>
        <v>2.4793388429752067E-2</v>
      </c>
      <c r="I33" s="5">
        <v>7</v>
      </c>
      <c r="J33" s="9">
        <f>I33/SUM(I:I)</f>
        <v>2.6119402985074626E-2</v>
      </c>
      <c r="K33" s="10">
        <f>F33/(H33+J33)</f>
        <v>0.4091964465980214</v>
      </c>
    </row>
    <row r="34" spans="1:11" ht="15" thickBot="1" x14ac:dyDescent="0.3">
      <c r="A34" s="5">
        <v>11</v>
      </c>
      <c r="B34" s="8" t="s">
        <v>21</v>
      </c>
      <c r="C34" s="7">
        <v>7</v>
      </c>
      <c r="D34" s="7">
        <v>8</v>
      </c>
      <c r="E34" s="5">
        <f>SUM(C34:D34)</f>
        <v>15</v>
      </c>
      <c r="F34" s="9">
        <f>E34/SUM(E:E)</f>
        <v>2.403846153846154E-2</v>
      </c>
      <c r="G34" s="5">
        <v>8</v>
      </c>
      <c r="H34" s="9">
        <f>G34/SUM(G:G)</f>
        <v>3.3057851239669422E-2</v>
      </c>
      <c r="I34" s="5">
        <v>8</v>
      </c>
      <c r="J34" s="9">
        <f>I34/SUM(I:I)</f>
        <v>2.9850746268656716E-2</v>
      </c>
      <c r="K34" s="10">
        <f>F34/(H34+J34)</f>
        <v>0.38211726998491702</v>
      </c>
    </row>
    <row r="35" spans="1:11" ht="15" thickBot="1" x14ac:dyDescent="0.3">
      <c r="A35" s="5">
        <v>33</v>
      </c>
      <c r="B35" s="8" t="s">
        <v>42</v>
      </c>
      <c r="C35" s="7">
        <v>7</v>
      </c>
      <c r="D35" s="7">
        <v>7</v>
      </c>
      <c r="E35" s="5">
        <f>SUM(C35:D35)</f>
        <v>14</v>
      </c>
      <c r="F35" s="9">
        <f>E35/SUM(E:E)</f>
        <v>2.2435897435897436E-2</v>
      </c>
      <c r="G35" s="5">
        <v>7</v>
      </c>
      <c r="H35" s="9">
        <f>G35/SUM(G:G)</f>
        <v>2.8925619834710745E-2</v>
      </c>
      <c r="I35" s="5">
        <v>8</v>
      </c>
      <c r="J35" s="9">
        <f>I35/SUM(I:I)</f>
        <v>2.9850746268656716E-2</v>
      </c>
      <c r="K35" s="10">
        <f>F35/(H35+J35)</f>
        <v>0.38171630747706298</v>
      </c>
    </row>
    <row r="36" spans="1:11" ht="15" thickBot="1" x14ac:dyDescent="0.3">
      <c r="A36" s="5">
        <v>24</v>
      </c>
      <c r="B36" s="8" t="s">
        <v>33</v>
      </c>
      <c r="C36" s="7">
        <v>6</v>
      </c>
      <c r="D36" s="7">
        <v>7</v>
      </c>
      <c r="E36" s="5">
        <f>SUM(C36:D36)</f>
        <v>13</v>
      </c>
      <c r="F36" s="9">
        <f>E36/SUM(E:E)</f>
        <v>2.0833333333333332E-2</v>
      </c>
      <c r="G36" s="5">
        <v>6</v>
      </c>
      <c r="H36" s="9">
        <f>G36/SUM(G:G)</f>
        <v>2.4793388429752067E-2</v>
      </c>
      <c r="I36" s="5">
        <v>8</v>
      </c>
      <c r="J36" s="9">
        <f>I36/SUM(I:I)</f>
        <v>2.9850746268656716E-2</v>
      </c>
      <c r="K36" s="10">
        <f>F36/(H36+J36)</f>
        <v>0.38125470278404811</v>
      </c>
    </row>
    <row r="37" spans="1:11" ht="15" thickBot="1" x14ac:dyDescent="0.3">
      <c r="A37" s="5">
        <v>21</v>
      </c>
      <c r="B37" s="8" t="s">
        <v>30</v>
      </c>
      <c r="C37" s="7">
        <v>6</v>
      </c>
      <c r="D37" s="7">
        <v>7</v>
      </c>
      <c r="E37" s="5">
        <f>SUM(C37:D37)</f>
        <v>13</v>
      </c>
      <c r="F37" s="9">
        <f>E37/SUM(E:E)</f>
        <v>2.0833333333333332E-2</v>
      </c>
      <c r="G37" s="5">
        <v>7</v>
      </c>
      <c r="H37" s="9">
        <f>G37/SUM(G:G)</f>
        <v>2.8925619834710745E-2</v>
      </c>
      <c r="I37" s="5">
        <v>7</v>
      </c>
      <c r="J37" s="9">
        <f>I37/SUM(I:I)</f>
        <v>2.6119402985074626E-2</v>
      </c>
      <c r="K37" s="10">
        <f>F37/(H37+J37)</f>
        <v>0.37847805788982258</v>
      </c>
    </row>
    <row r="38" spans="1:11" ht="15" thickBot="1" x14ac:dyDescent="0.3">
      <c r="A38" s="5">
        <v>31</v>
      </c>
      <c r="B38" s="8" t="s">
        <v>40</v>
      </c>
      <c r="C38" s="7">
        <v>6</v>
      </c>
      <c r="D38" s="7">
        <v>7</v>
      </c>
      <c r="E38" s="5">
        <f>SUM(C38:D38)</f>
        <v>13</v>
      </c>
      <c r="F38" s="9">
        <f>E38/SUM(E:E)</f>
        <v>2.0833333333333332E-2</v>
      </c>
      <c r="G38" s="5">
        <v>7</v>
      </c>
      <c r="H38" s="9">
        <f>G38/SUM(G:G)</f>
        <v>2.8925619834710745E-2</v>
      </c>
      <c r="I38" s="5">
        <v>7</v>
      </c>
      <c r="J38" s="9">
        <f>I38/SUM(I:I)</f>
        <v>2.6119402985074626E-2</v>
      </c>
      <c r="K38" s="10">
        <f>F38/(H38+J38)</f>
        <v>0.37847805788982258</v>
      </c>
    </row>
    <row r="39" spans="1:11" ht="15" thickBot="1" x14ac:dyDescent="0.3">
      <c r="A39" s="5">
        <v>28</v>
      </c>
      <c r="B39" s="8" t="s">
        <v>37</v>
      </c>
      <c r="C39" s="7">
        <v>5</v>
      </c>
      <c r="D39" s="7">
        <v>6</v>
      </c>
      <c r="E39" s="5">
        <f>SUM(C39:D39)</f>
        <v>11</v>
      </c>
      <c r="F39" s="9">
        <f>E39/SUM(E:E)</f>
        <v>1.7628205128205128E-2</v>
      </c>
      <c r="G39" s="5">
        <v>5</v>
      </c>
      <c r="H39" s="9">
        <f>G39/SUM(G:G)</f>
        <v>2.0661157024793389E-2</v>
      </c>
      <c r="I39" s="5">
        <v>7</v>
      </c>
      <c r="J39" s="9">
        <f>I39/SUM(I:I)</f>
        <v>2.6119402985074626E-2</v>
      </c>
      <c r="K39" s="10">
        <f>F39/(H39+J39)</f>
        <v>0.37682757804709022</v>
      </c>
    </row>
    <row r="40" spans="1:11" ht="15" thickBot="1" x14ac:dyDescent="0.3">
      <c r="A40" s="5">
        <v>36</v>
      </c>
      <c r="B40" s="8" t="s">
        <v>45</v>
      </c>
      <c r="C40" s="7">
        <v>6</v>
      </c>
      <c r="D40" s="7">
        <v>8</v>
      </c>
      <c r="E40" s="5">
        <f>SUM(C40:D40)</f>
        <v>14</v>
      </c>
      <c r="F40" s="9">
        <f>E40/SUM(E:E)</f>
        <v>2.2435897435897436E-2</v>
      </c>
      <c r="G40" s="5">
        <v>8</v>
      </c>
      <c r="H40" s="9">
        <f>G40/SUM(G:G)</f>
        <v>3.3057851239669422E-2</v>
      </c>
      <c r="I40" s="5">
        <v>8</v>
      </c>
      <c r="J40" s="9">
        <f>I40/SUM(I:I)</f>
        <v>2.9850746268656716E-2</v>
      </c>
      <c r="K40" s="10">
        <f>F40/(H40+J40)</f>
        <v>0.35664278531925586</v>
      </c>
    </row>
    <row r="41" spans="1:11" ht="15" thickBot="1" x14ac:dyDescent="0.3">
      <c r="A41" s="5">
        <v>41</v>
      </c>
      <c r="B41" s="8" t="s">
        <v>50</v>
      </c>
      <c r="C41" s="7">
        <v>7</v>
      </c>
      <c r="D41" s="7">
        <v>7</v>
      </c>
      <c r="E41" s="5">
        <f>SUM(C41:D41)</f>
        <v>14</v>
      </c>
      <c r="F41" s="9">
        <f>E41/SUM(E:E)</f>
        <v>2.2435897435897436E-2</v>
      </c>
      <c r="G41" s="5">
        <v>8</v>
      </c>
      <c r="H41" s="9">
        <f>G41/SUM(G:G)</f>
        <v>3.3057851239669422E-2</v>
      </c>
      <c r="I41" s="5">
        <v>8</v>
      </c>
      <c r="J41" s="9">
        <f>I41/SUM(I:I)</f>
        <v>2.9850746268656716E-2</v>
      </c>
      <c r="K41" s="10">
        <f>F41/(H41+J41)</f>
        <v>0.35664278531925586</v>
      </c>
    </row>
    <row r="42" spans="1:11" ht="15" thickBot="1" x14ac:dyDescent="0.3">
      <c r="A42" s="5">
        <v>38</v>
      </c>
      <c r="B42" s="8" t="s">
        <v>47</v>
      </c>
      <c r="C42" s="7">
        <v>6</v>
      </c>
      <c r="D42" s="7">
        <v>7</v>
      </c>
      <c r="E42" s="5">
        <f>SUM(C42:D42)</f>
        <v>13</v>
      </c>
      <c r="F42" s="9">
        <f>E42/SUM(E:E)</f>
        <v>2.0833333333333332E-2</v>
      </c>
      <c r="G42" s="5">
        <v>7</v>
      </c>
      <c r="H42" s="9">
        <f>G42/SUM(G:G)</f>
        <v>2.8925619834710745E-2</v>
      </c>
      <c r="I42" s="5">
        <v>8</v>
      </c>
      <c r="J42" s="9">
        <f>I42/SUM(I:I)</f>
        <v>2.9850746268656716E-2</v>
      </c>
      <c r="K42" s="10">
        <f>F42/(H42+J42)</f>
        <v>0.354450856942987</v>
      </c>
    </row>
    <row r="43" spans="1:11" ht="15" thickBot="1" x14ac:dyDescent="0.3">
      <c r="A43" s="5">
        <v>8</v>
      </c>
      <c r="B43" s="8" t="s">
        <v>18</v>
      </c>
      <c r="C43" s="7">
        <v>6</v>
      </c>
      <c r="D43" s="7">
        <v>6</v>
      </c>
      <c r="E43" s="5">
        <f>SUM(C43:D43)</f>
        <v>12</v>
      </c>
      <c r="F43" s="9">
        <f>E43/SUM(E:E)</f>
        <v>1.9230769230769232E-2</v>
      </c>
      <c r="G43" s="5">
        <v>6</v>
      </c>
      <c r="H43" s="9">
        <f>G43/SUM(G:G)</f>
        <v>2.4793388429752067E-2</v>
      </c>
      <c r="I43" s="5">
        <v>8</v>
      </c>
      <c r="J43" s="9">
        <f>I43/SUM(I:I)</f>
        <v>2.9850746268656716E-2</v>
      </c>
      <c r="K43" s="10">
        <f>F43/(H43+J43)</f>
        <v>0.35192741795450599</v>
      </c>
    </row>
    <row r="44" spans="1:11" ht="15" thickBot="1" x14ac:dyDescent="0.3">
      <c r="A44" s="5">
        <v>5</v>
      </c>
      <c r="B44" s="8" t="s">
        <v>15</v>
      </c>
      <c r="C44" s="7">
        <v>5</v>
      </c>
      <c r="D44" s="7">
        <v>6</v>
      </c>
      <c r="E44" s="5">
        <f>SUM(C44:D44)</f>
        <v>11</v>
      </c>
      <c r="F44" s="9">
        <f>E44/SUM(E:E)</f>
        <v>1.7628205128205128E-2</v>
      </c>
      <c r="G44" s="5">
        <v>6</v>
      </c>
      <c r="H44" s="9">
        <f>G44/SUM(G:G)</f>
        <v>2.4793388429752067E-2</v>
      </c>
      <c r="I44" s="5">
        <v>7</v>
      </c>
      <c r="J44" s="9">
        <f>I44/SUM(I:I)</f>
        <v>2.6119402985074626E-2</v>
      </c>
      <c r="K44" s="10">
        <f>F44/(H44+J44)</f>
        <v>0.34624314712140269</v>
      </c>
    </row>
    <row r="45" spans="1:11" ht="15" thickBot="1" x14ac:dyDescent="0.3">
      <c r="A45" s="5">
        <v>14</v>
      </c>
      <c r="B45" s="8" t="s">
        <v>23</v>
      </c>
      <c r="C45" s="7">
        <v>6</v>
      </c>
      <c r="D45" s="7">
        <v>7</v>
      </c>
      <c r="E45" s="5">
        <f>SUM(C45:D45)</f>
        <v>13</v>
      </c>
      <c r="F45" s="9">
        <f>E45/SUM(E:E)</f>
        <v>2.0833333333333332E-2</v>
      </c>
      <c r="G45" s="5">
        <v>8</v>
      </c>
      <c r="H45" s="9">
        <f>G45/SUM(G:G)</f>
        <v>3.3057851239669422E-2</v>
      </c>
      <c r="I45" s="5">
        <v>8</v>
      </c>
      <c r="J45" s="9">
        <f>I45/SUM(I:I)</f>
        <v>2.9850746268656716E-2</v>
      </c>
      <c r="K45" s="10">
        <f>F45/(H45+J45)</f>
        <v>0.33116830065359476</v>
      </c>
    </row>
  </sheetData>
  <sortState ref="A2:K45">
    <sortCondition descending="1" ref="K1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2019-01-12T04:01:50Z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dcf70fc2-b0e0-4df5-836c-93fd15e3eb2d</vt:lpwstr>
  </property>
</Properties>
</file>