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web" sheetId="1" r:id="rId1"/>
    <sheet name="ap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2" i="2"/>
  <c r="J3" i="2"/>
  <c r="J4" i="2"/>
  <c r="J5" i="2"/>
  <c r="J6" i="2"/>
  <c r="J7" i="2"/>
  <c r="J8" i="2"/>
  <c r="J2" i="2"/>
  <c r="H3" i="2"/>
  <c r="H4" i="2"/>
  <c r="H5" i="2"/>
  <c r="H6" i="2"/>
  <c r="H7" i="2"/>
  <c r="H8" i="2"/>
  <c r="H2" i="2"/>
  <c r="F3" i="2"/>
  <c r="F4" i="2"/>
  <c r="F5" i="2"/>
  <c r="F6" i="2"/>
  <c r="F7" i="2"/>
  <c r="F8" i="2"/>
  <c r="F2" i="2"/>
  <c r="E3" i="2"/>
  <c r="E4" i="2"/>
  <c r="E5" i="2"/>
  <c r="E6" i="2"/>
  <c r="E7" i="2"/>
  <c r="E8" i="2"/>
  <c r="E2" i="2"/>
  <c r="K3" i="1"/>
  <c r="K4" i="1"/>
  <c r="K5" i="1"/>
  <c r="K6" i="1"/>
  <c r="K7" i="1"/>
  <c r="K8" i="1"/>
  <c r="K9" i="1"/>
  <c r="K10" i="1"/>
  <c r="K11" i="1"/>
  <c r="K12" i="1"/>
  <c r="K13" i="1"/>
  <c r="K2" i="1"/>
  <c r="F3" i="1"/>
  <c r="F4" i="1"/>
  <c r="F5" i="1"/>
  <c r="F6" i="1"/>
  <c r="F7" i="1"/>
  <c r="F8" i="1"/>
  <c r="F9" i="1"/>
  <c r="F10" i="1"/>
  <c r="F11" i="1"/>
  <c r="F12" i="1"/>
  <c r="F13" i="1"/>
  <c r="F2" i="1"/>
  <c r="J3" i="1"/>
  <c r="J4" i="1"/>
  <c r="J5" i="1"/>
  <c r="J6" i="1"/>
  <c r="J7" i="1"/>
  <c r="J8" i="1"/>
  <c r="J9" i="1"/>
  <c r="J10" i="1"/>
  <c r="J11" i="1"/>
  <c r="J12" i="1"/>
  <c r="J13" i="1"/>
  <c r="J2" i="1"/>
  <c r="H2" i="1"/>
  <c r="H3" i="1"/>
  <c r="H4" i="1"/>
  <c r="H5" i="1"/>
  <c r="H6" i="1"/>
  <c r="H7" i="1"/>
  <c r="H8" i="1"/>
  <c r="H9" i="1"/>
  <c r="H10" i="1"/>
  <c r="H11" i="1"/>
  <c r="H12" i="1"/>
  <c r="H13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<sst xmlns="http://schemas.openxmlformats.org/spreadsheetml/2006/main" count="41" uniqueCount="30">
  <si>
    <t>序号</t>
  </si>
  <si>
    <t>内容</t>
  </si>
  <si>
    <t>相对收益</t>
  </si>
  <si>
    <t>相对损失</t>
  </si>
  <si>
    <t>总价值</t>
  </si>
  <si>
    <t>价值%</t>
  </si>
  <si>
    <t>相对费用</t>
  </si>
  <si>
    <t>费用%</t>
  </si>
  <si>
    <t>相对风险</t>
  </si>
  <si>
    <t>风险%</t>
  </si>
  <si>
    <t>优先级</t>
  </si>
  <si>
    <t>注册</t>
    <phoneticPr fontId="3" type="noConversion"/>
  </si>
  <si>
    <t>浏览网站</t>
    <phoneticPr fontId="3" type="noConversion"/>
  </si>
  <si>
    <t>查看网站通告</t>
    <phoneticPr fontId="3" type="noConversion"/>
  </si>
  <si>
    <t>查看网站用户协议</t>
    <phoneticPr fontId="3" type="noConversion"/>
  </si>
  <si>
    <t>查看网站友情链接</t>
    <phoneticPr fontId="3" type="noConversion"/>
  </si>
  <si>
    <t>查看网站联系信息</t>
    <phoneticPr fontId="3" type="noConversion"/>
  </si>
  <si>
    <t>查看网站历史通告</t>
    <phoneticPr fontId="3" type="noConversion"/>
  </si>
  <si>
    <t>浏览网站推荐和热点内容</t>
    <phoneticPr fontId="3" type="noConversion"/>
  </si>
  <si>
    <t>浏览轮播图</t>
    <phoneticPr fontId="3" type="noConversion"/>
  </si>
  <si>
    <t>全局搜索</t>
    <phoneticPr fontId="3" type="noConversion"/>
  </si>
  <si>
    <t>访问下载app二维码</t>
    <phoneticPr fontId="3" type="noConversion"/>
  </si>
  <si>
    <t>注册</t>
    <phoneticPr fontId="3" type="noConversion"/>
  </si>
  <si>
    <t>浏览网站</t>
    <phoneticPr fontId="3" type="noConversion"/>
  </si>
  <si>
    <t>查看网站通告</t>
    <phoneticPr fontId="3" type="noConversion"/>
  </si>
  <si>
    <t>查看网站友情链接</t>
    <phoneticPr fontId="3" type="noConversion"/>
  </si>
  <si>
    <t>浏览网站推荐和热点内容</t>
    <phoneticPr fontId="3" type="noConversion"/>
  </si>
  <si>
    <t>全局搜索</t>
    <phoneticPr fontId="3" type="noConversion"/>
  </si>
  <si>
    <t>界面访问限制</t>
    <phoneticPr fontId="3" type="noConversion"/>
  </si>
  <si>
    <t>界面访问限制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</si>
</sst>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rgb="FF000000"/>
      <name val="宋体"/>
      <family val="3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176" fontId="2" fillId="2" borderId="2" xfId="0" applyNumberFormat="1" applyFont="1" applyFill="1" applyBorder="1" applyAlignment="1">
      <alignment horizontal="justify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0" fontId="0" fillId="0" borderId="1" xfId="0" applyNumberFormat="1" applyBorder="1"/>
    <xf numFmtId="176" fontId="0" fillId="0" borderId="1" xfId="0" applyNumberFormat="1" applyBorder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15" sqref="B15"/>
    </sheetView>
  </sheetViews>
  <sheetFormatPr defaultRowHeight="13.8" x14ac:dyDescent="0.25"/>
  <cols>
    <col min="1" max="1" width="10.77734375" customWidth="1"/>
    <col min="2" max="2" width="25.77734375" customWidth="1"/>
    <col min="3" max="11" width="10.77734375" customWidth="1"/>
  </cols>
  <sheetData>
    <row r="1" spans="1:11" ht="1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ht="14.4" thickBot="1" x14ac:dyDescent="0.3">
      <c r="A2" s="5">
        <v>1</v>
      </c>
      <c r="B2" s="6" t="s">
        <v>11</v>
      </c>
      <c r="C2" s="7">
        <v>9</v>
      </c>
      <c r="D2" s="7">
        <v>9</v>
      </c>
      <c r="E2" s="5">
        <f>SUM(C2:D2)</f>
        <v>18</v>
      </c>
      <c r="F2" s="9">
        <f>E2/SUM(E:E)</f>
        <v>0.13740458015267176</v>
      </c>
      <c r="G2" s="5">
        <v>7</v>
      </c>
      <c r="H2" s="9">
        <f>G2/SUM(G:G)</f>
        <v>0.12280701754385964</v>
      </c>
      <c r="I2" s="5">
        <v>8</v>
      </c>
      <c r="J2" s="9">
        <f>I2/SUM(I:I)</f>
        <v>0.13114754098360656</v>
      </c>
      <c r="K2" s="10">
        <f>F2/(H2+J2)</f>
        <v>0.54105971142790465</v>
      </c>
    </row>
    <row r="3" spans="1:11" ht="14.4" thickBot="1" x14ac:dyDescent="0.3">
      <c r="A3" s="5">
        <v>2</v>
      </c>
      <c r="B3" s="6" t="s">
        <v>12</v>
      </c>
      <c r="C3" s="7">
        <v>8</v>
      </c>
      <c r="D3" s="7">
        <v>6</v>
      </c>
      <c r="E3" s="5">
        <f t="shared" ref="E3:E13" si="0">SUM(C3:D3)</f>
        <v>14</v>
      </c>
      <c r="F3" s="9">
        <f t="shared" ref="F3:F13" si="1">E3/SUM(E:E)</f>
        <v>0.10687022900763359</v>
      </c>
      <c r="G3" s="5">
        <v>4</v>
      </c>
      <c r="H3" s="9">
        <f t="shared" ref="H3:H13" si="2">G3/SUM(G:G)</f>
        <v>7.0175438596491224E-2</v>
      </c>
      <c r="I3" s="5">
        <v>4</v>
      </c>
      <c r="J3" s="9">
        <f t="shared" ref="J3:J13" si="3">I3/SUM(I:I)</f>
        <v>6.5573770491803282E-2</v>
      </c>
      <c r="K3" s="10">
        <f t="shared" ref="K3:K13" si="4">F3/(H3+J3)</f>
        <v>0.78726225902445324</v>
      </c>
    </row>
    <row r="4" spans="1:11" ht="14.4" thickBot="1" x14ac:dyDescent="0.3">
      <c r="A4" s="5">
        <v>3</v>
      </c>
      <c r="B4" s="6" t="s">
        <v>13</v>
      </c>
      <c r="C4" s="7">
        <v>4</v>
      </c>
      <c r="D4" s="7">
        <v>5</v>
      </c>
      <c r="E4" s="5">
        <f t="shared" si="0"/>
        <v>9</v>
      </c>
      <c r="F4" s="9">
        <f t="shared" si="1"/>
        <v>6.8702290076335881E-2</v>
      </c>
      <c r="G4" s="5">
        <v>4</v>
      </c>
      <c r="H4" s="9">
        <f t="shared" si="2"/>
        <v>7.0175438596491224E-2</v>
      </c>
      <c r="I4" s="5">
        <v>4</v>
      </c>
      <c r="J4" s="9">
        <f t="shared" si="3"/>
        <v>6.5573770491803282E-2</v>
      </c>
      <c r="K4" s="10">
        <f t="shared" si="4"/>
        <v>0.50609716651572001</v>
      </c>
    </row>
    <row r="5" spans="1:11" ht="14.4" thickBot="1" x14ac:dyDescent="0.3">
      <c r="A5" s="5">
        <v>4</v>
      </c>
      <c r="B5" s="6" t="s">
        <v>14</v>
      </c>
      <c r="C5" s="7">
        <v>3</v>
      </c>
      <c r="D5" s="7">
        <v>2</v>
      </c>
      <c r="E5" s="5">
        <f t="shared" si="0"/>
        <v>5</v>
      </c>
      <c r="F5" s="9">
        <f t="shared" si="1"/>
        <v>3.8167938931297711E-2</v>
      </c>
      <c r="G5" s="5">
        <v>4</v>
      </c>
      <c r="H5" s="9">
        <f t="shared" si="2"/>
        <v>7.0175438596491224E-2</v>
      </c>
      <c r="I5" s="5">
        <v>4</v>
      </c>
      <c r="J5" s="9">
        <f t="shared" si="3"/>
        <v>6.5573770491803282E-2</v>
      </c>
      <c r="K5" s="10">
        <f t="shared" si="4"/>
        <v>0.28116509250873334</v>
      </c>
    </row>
    <row r="6" spans="1:11" ht="14.4" thickBot="1" x14ac:dyDescent="0.3">
      <c r="A6" s="5">
        <v>5</v>
      </c>
      <c r="B6" s="6" t="s">
        <v>15</v>
      </c>
      <c r="C6" s="7">
        <v>2</v>
      </c>
      <c r="D6" s="7">
        <v>1</v>
      </c>
      <c r="E6" s="5">
        <f t="shared" si="0"/>
        <v>3</v>
      </c>
      <c r="F6" s="9">
        <f t="shared" si="1"/>
        <v>2.2900763358778626E-2</v>
      </c>
      <c r="G6" s="5">
        <v>4</v>
      </c>
      <c r="H6" s="9">
        <f t="shared" si="2"/>
        <v>7.0175438596491224E-2</v>
      </c>
      <c r="I6" s="5">
        <v>4</v>
      </c>
      <c r="J6" s="9">
        <f t="shared" si="3"/>
        <v>6.5573770491803282E-2</v>
      </c>
      <c r="K6" s="10">
        <f t="shared" si="4"/>
        <v>0.16869905550523998</v>
      </c>
    </row>
    <row r="7" spans="1:11" ht="14.4" thickBot="1" x14ac:dyDescent="0.3">
      <c r="A7" s="5">
        <v>6</v>
      </c>
      <c r="B7" s="6" t="s">
        <v>16</v>
      </c>
      <c r="C7" s="7">
        <v>6</v>
      </c>
      <c r="D7" s="7">
        <v>6</v>
      </c>
      <c r="E7" s="5">
        <f t="shared" si="0"/>
        <v>12</v>
      </c>
      <c r="F7" s="9">
        <f t="shared" si="1"/>
        <v>9.1603053435114504E-2</v>
      </c>
      <c r="G7" s="5">
        <v>4</v>
      </c>
      <c r="H7" s="9">
        <f t="shared" si="2"/>
        <v>7.0175438596491224E-2</v>
      </c>
      <c r="I7" s="5">
        <v>4</v>
      </c>
      <c r="J7" s="9">
        <f t="shared" si="3"/>
        <v>6.5573770491803282E-2</v>
      </c>
      <c r="K7" s="10">
        <f t="shared" si="4"/>
        <v>0.6747962220209599</v>
      </c>
    </row>
    <row r="8" spans="1:11" ht="14.4" thickBot="1" x14ac:dyDescent="0.3">
      <c r="A8" s="5">
        <v>7</v>
      </c>
      <c r="B8" s="6" t="s">
        <v>17</v>
      </c>
      <c r="C8" s="7">
        <v>7</v>
      </c>
      <c r="D8" s="7">
        <v>6</v>
      </c>
      <c r="E8" s="5">
        <f t="shared" si="0"/>
        <v>13</v>
      </c>
      <c r="F8" s="9">
        <f t="shared" si="1"/>
        <v>9.9236641221374045E-2</v>
      </c>
      <c r="G8" s="5">
        <v>4</v>
      </c>
      <c r="H8" s="9">
        <f t="shared" si="2"/>
        <v>7.0175438596491224E-2</v>
      </c>
      <c r="I8" s="5">
        <v>4</v>
      </c>
      <c r="J8" s="9">
        <f t="shared" si="3"/>
        <v>6.5573770491803282E-2</v>
      </c>
      <c r="K8" s="10">
        <f t="shared" si="4"/>
        <v>0.73102924052270657</v>
      </c>
    </row>
    <row r="9" spans="1:11" ht="14.4" thickBot="1" x14ac:dyDescent="0.3">
      <c r="A9" s="5">
        <v>8</v>
      </c>
      <c r="B9" s="6" t="s">
        <v>18</v>
      </c>
      <c r="C9" s="7">
        <v>4</v>
      </c>
      <c r="D9" s="7">
        <v>5</v>
      </c>
      <c r="E9" s="5">
        <f t="shared" si="0"/>
        <v>9</v>
      </c>
      <c r="F9" s="9">
        <f t="shared" si="1"/>
        <v>6.8702290076335881E-2</v>
      </c>
      <c r="G9" s="5">
        <v>4</v>
      </c>
      <c r="H9" s="9">
        <f t="shared" si="2"/>
        <v>7.0175438596491224E-2</v>
      </c>
      <c r="I9" s="5">
        <v>4</v>
      </c>
      <c r="J9" s="9">
        <f t="shared" si="3"/>
        <v>6.5573770491803282E-2</v>
      </c>
      <c r="K9" s="10">
        <f t="shared" si="4"/>
        <v>0.50609716651572001</v>
      </c>
    </row>
    <row r="10" spans="1:11" ht="14.4" thickBot="1" x14ac:dyDescent="0.3">
      <c r="A10" s="5">
        <v>9</v>
      </c>
      <c r="B10" s="6" t="s">
        <v>19</v>
      </c>
      <c r="C10" s="7">
        <v>3</v>
      </c>
      <c r="D10" s="7">
        <v>3</v>
      </c>
      <c r="E10" s="5">
        <f t="shared" si="0"/>
        <v>6</v>
      </c>
      <c r="F10" s="9">
        <f t="shared" si="1"/>
        <v>4.5801526717557252E-2</v>
      </c>
      <c r="G10" s="5">
        <v>4</v>
      </c>
      <c r="H10" s="9">
        <f t="shared" si="2"/>
        <v>7.0175438596491224E-2</v>
      </c>
      <c r="I10" s="5">
        <v>3</v>
      </c>
      <c r="J10" s="9">
        <f t="shared" si="3"/>
        <v>4.9180327868852458E-2</v>
      </c>
      <c r="K10" s="10">
        <f t="shared" si="4"/>
        <v>0.38373953830589536</v>
      </c>
    </row>
    <row r="11" spans="1:11" ht="14.4" thickBot="1" x14ac:dyDescent="0.3">
      <c r="A11" s="5">
        <v>10</v>
      </c>
      <c r="B11" s="6" t="s">
        <v>20</v>
      </c>
      <c r="C11" s="7">
        <v>7</v>
      </c>
      <c r="D11" s="7">
        <v>7</v>
      </c>
      <c r="E11" s="5">
        <f t="shared" si="0"/>
        <v>14</v>
      </c>
      <c r="F11" s="9">
        <f t="shared" si="1"/>
        <v>0.10687022900763359</v>
      </c>
      <c r="G11" s="5">
        <v>6</v>
      </c>
      <c r="H11" s="9">
        <f t="shared" si="2"/>
        <v>0.10526315789473684</v>
      </c>
      <c r="I11" s="5">
        <v>7</v>
      </c>
      <c r="J11" s="9">
        <f t="shared" si="3"/>
        <v>0.11475409836065574</v>
      </c>
      <c r="K11" s="10">
        <f t="shared" si="4"/>
        <v>0.48573566831312676</v>
      </c>
    </row>
    <row r="12" spans="1:11" ht="14.4" thickBot="1" x14ac:dyDescent="0.3">
      <c r="A12" s="5">
        <v>11</v>
      </c>
      <c r="B12" s="6" t="s">
        <v>21</v>
      </c>
      <c r="C12" s="7">
        <v>8</v>
      </c>
      <c r="D12" s="7">
        <v>8</v>
      </c>
      <c r="E12" s="5">
        <f t="shared" si="0"/>
        <v>16</v>
      </c>
      <c r="F12" s="9">
        <f t="shared" si="1"/>
        <v>0.12213740458015267</v>
      </c>
      <c r="G12" s="5">
        <v>4</v>
      </c>
      <c r="H12" s="9">
        <f t="shared" si="2"/>
        <v>7.0175438596491224E-2</v>
      </c>
      <c r="I12" s="5">
        <v>8</v>
      </c>
      <c r="J12" s="9">
        <f t="shared" si="3"/>
        <v>0.13114754098360656</v>
      </c>
      <c r="K12" s="10">
        <f t="shared" si="4"/>
        <v>0.60667393675027259</v>
      </c>
    </row>
    <row r="13" spans="1:11" ht="14.4" thickBot="1" x14ac:dyDescent="0.3">
      <c r="A13" s="5">
        <v>12</v>
      </c>
      <c r="B13" s="8" t="s">
        <v>28</v>
      </c>
      <c r="C13" s="7">
        <v>6</v>
      </c>
      <c r="D13" s="7">
        <v>6</v>
      </c>
      <c r="E13" s="5">
        <f t="shared" si="0"/>
        <v>12</v>
      </c>
      <c r="F13" s="9">
        <f t="shared" si="1"/>
        <v>9.1603053435114504E-2</v>
      </c>
      <c r="G13" s="5">
        <v>8</v>
      </c>
      <c r="H13" s="9">
        <f t="shared" si="2"/>
        <v>0.14035087719298245</v>
      </c>
      <c r="I13" s="5">
        <v>7</v>
      </c>
      <c r="J13" s="9">
        <f t="shared" si="3"/>
        <v>0.11475409836065574</v>
      </c>
      <c r="K13" s="10">
        <f t="shared" si="4"/>
        <v>0.3590798385500486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B11" sqref="B11"/>
    </sheetView>
  </sheetViews>
  <sheetFormatPr defaultRowHeight="13.8" x14ac:dyDescent="0.25"/>
  <cols>
    <col min="1" max="1" width="10.77734375" customWidth="1"/>
    <col min="2" max="2" width="25.77734375" customWidth="1"/>
    <col min="3" max="11" width="10.77734375" customWidth="1"/>
  </cols>
  <sheetData>
    <row r="1" spans="1:11" ht="1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ht="14.4" thickBot="1" x14ac:dyDescent="0.3">
      <c r="A2" s="5">
        <v>1</v>
      </c>
      <c r="B2" s="6" t="s">
        <v>22</v>
      </c>
      <c r="C2" s="7">
        <v>8</v>
      </c>
      <c r="D2" s="7">
        <v>8</v>
      </c>
      <c r="E2" s="5">
        <f>SUM(C2:D2)</f>
        <v>16</v>
      </c>
      <c r="F2" s="9">
        <f>E2/SUM(E:E)</f>
        <v>0.19277108433734941</v>
      </c>
      <c r="G2" s="5">
        <v>7</v>
      </c>
      <c r="H2" s="9">
        <f>G2/SUM(G:G)</f>
        <v>0.1891891891891892</v>
      </c>
      <c r="I2" s="5">
        <v>8</v>
      </c>
      <c r="J2" s="9">
        <f>I2/SUM(I:I)</f>
        <v>0.21052631578947367</v>
      </c>
      <c r="K2" s="10">
        <f>F2/(H2+J2)</f>
        <v>0.48227071989023712</v>
      </c>
    </row>
    <row r="3" spans="1:11" ht="14.4" thickBot="1" x14ac:dyDescent="0.3">
      <c r="A3" s="5">
        <v>2</v>
      </c>
      <c r="B3" s="6" t="s">
        <v>23</v>
      </c>
      <c r="C3" s="7">
        <v>7</v>
      </c>
      <c r="D3" s="7">
        <v>7</v>
      </c>
      <c r="E3" s="5">
        <f t="shared" ref="E3:E8" si="0">SUM(C3:D3)</f>
        <v>14</v>
      </c>
      <c r="F3" s="9">
        <f t="shared" ref="F3:F8" si="1">E3/SUM(E:E)</f>
        <v>0.16867469879518071</v>
      </c>
      <c r="G3" s="5">
        <v>4</v>
      </c>
      <c r="H3" s="9">
        <f t="shared" ref="H3:H8" si="2">G3/SUM(G:G)</f>
        <v>0.10810810810810811</v>
      </c>
      <c r="I3" s="5">
        <v>4</v>
      </c>
      <c r="J3" s="9">
        <f t="shared" ref="J3:J8" si="3">I3/SUM(I:I)</f>
        <v>0.10526315789473684</v>
      </c>
      <c r="K3" s="10">
        <f t="shared" ref="K3:K8" si="4">F3/(H3+J3)</f>
        <v>0.79052208835341364</v>
      </c>
    </row>
    <row r="4" spans="1:11" ht="14.4" thickBot="1" x14ac:dyDescent="0.3">
      <c r="A4" s="5">
        <v>3</v>
      </c>
      <c r="B4" s="6" t="s">
        <v>24</v>
      </c>
      <c r="C4" s="7">
        <v>6</v>
      </c>
      <c r="D4" s="7">
        <v>5</v>
      </c>
      <c r="E4" s="5">
        <f t="shared" si="0"/>
        <v>11</v>
      </c>
      <c r="F4" s="9">
        <f t="shared" si="1"/>
        <v>0.13253012048192772</v>
      </c>
      <c r="G4" s="5">
        <v>4</v>
      </c>
      <c r="H4" s="9">
        <f t="shared" si="2"/>
        <v>0.10810810810810811</v>
      </c>
      <c r="I4" s="5">
        <v>4</v>
      </c>
      <c r="J4" s="9">
        <f t="shared" si="3"/>
        <v>0.10526315789473684</v>
      </c>
      <c r="K4" s="10">
        <f t="shared" si="4"/>
        <v>0.62112449799196789</v>
      </c>
    </row>
    <row r="5" spans="1:11" ht="14.4" thickBot="1" x14ac:dyDescent="0.3">
      <c r="A5" s="5">
        <v>4</v>
      </c>
      <c r="B5" s="6" t="s">
        <v>25</v>
      </c>
      <c r="C5" s="7">
        <v>3</v>
      </c>
      <c r="D5" s="7">
        <v>2</v>
      </c>
      <c r="E5" s="5">
        <f t="shared" si="0"/>
        <v>5</v>
      </c>
      <c r="F5" s="9">
        <f t="shared" si="1"/>
        <v>6.0240963855421686E-2</v>
      </c>
      <c r="G5" s="5">
        <v>4</v>
      </c>
      <c r="H5" s="9">
        <f t="shared" si="2"/>
        <v>0.10810810810810811</v>
      </c>
      <c r="I5" s="5">
        <v>4</v>
      </c>
      <c r="J5" s="9">
        <f t="shared" si="3"/>
        <v>0.10526315789473684</v>
      </c>
      <c r="K5" s="10">
        <f t="shared" si="4"/>
        <v>0.28232931726907629</v>
      </c>
    </row>
    <row r="6" spans="1:11" ht="14.4" thickBot="1" x14ac:dyDescent="0.3">
      <c r="A6" s="5">
        <v>5</v>
      </c>
      <c r="B6" s="6" t="s">
        <v>26</v>
      </c>
      <c r="C6" s="7">
        <v>5</v>
      </c>
      <c r="D6" s="7">
        <v>6</v>
      </c>
      <c r="E6" s="5">
        <f t="shared" si="0"/>
        <v>11</v>
      </c>
      <c r="F6" s="9">
        <f t="shared" si="1"/>
        <v>0.13253012048192772</v>
      </c>
      <c r="G6" s="5">
        <v>4</v>
      </c>
      <c r="H6" s="9">
        <f t="shared" si="2"/>
        <v>0.10810810810810811</v>
      </c>
      <c r="I6" s="5">
        <v>4</v>
      </c>
      <c r="J6" s="9">
        <f t="shared" si="3"/>
        <v>0.10526315789473684</v>
      </c>
      <c r="K6" s="10">
        <f t="shared" si="4"/>
        <v>0.62112449799196789</v>
      </c>
    </row>
    <row r="7" spans="1:11" ht="14.4" thickBot="1" x14ac:dyDescent="0.3">
      <c r="A7" s="5">
        <v>6</v>
      </c>
      <c r="B7" s="6" t="s">
        <v>27</v>
      </c>
      <c r="C7" s="7">
        <v>7</v>
      </c>
      <c r="D7" s="7">
        <v>8</v>
      </c>
      <c r="E7" s="5">
        <f t="shared" si="0"/>
        <v>15</v>
      </c>
      <c r="F7" s="9">
        <f t="shared" si="1"/>
        <v>0.18072289156626506</v>
      </c>
      <c r="G7" s="5">
        <v>6</v>
      </c>
      <c r="H7" s="9">
        <f t="shared" si="2"/>
        <v>0.16216216216216217</v>
      </c>
      <c r="I7" s="5">
        <v>7</v>
      </c>
      <c r="J7" s="9">
        <f t="shared" si="3"/>
        <v>0.18421052631578946</v>
      </c>
      <c r="K7" s="10">
        <f t="shared" si="4"/>
        <v>0.52175849187303625</v>
      </c>
    </row>
    <row r="8" spans="1:11" ht="14.4" thickBot="1" x14ac:dyDescent="0.3">
      <c r="A8" s="5">
        <v>7</v>
      </c>
      <c r="B8" s="8" t="s">
        <v>29</v>
      </c>
      <c r="C8" s="7">
        <v>5</v>
      </c>
      <c r="D8" s="7">
        <v>6</v>
      </c>
      <c r="E8" s="5">
        <f t="shared" si="0"/>
        <v>11</v>
      </c>
      <c r="F8" s="9">
        <f t="shared" si="1"/>
        <v>0.13253012048192772</v>
      </c>
      <c r="G8" s="5">
        <v>8</v>
      </c>
      <c r="H8" s="9">
        <f t="shared" si="2"/>
        <v>0.21621621621621623</v>
      </c>
      <c r="I8" s="5">
        <v>7</v>
      </c>
      <c r="J8" s="9">
        <f t="shared" si="3"/>
        <v>0.18421052631578946</v>
      </c>
      <c r="K8" s="10">
        <f t="shared" si="4"/>
        <v>0.33097220141667916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web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2019-01-14T07:26:28Z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54d37904-2aab-410a-9716-1ad3a70fc9ea</vt:lpwstr>
  </property>
</Properties>
</file>