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web" sheetId="1" r:id="rId1"/>
    <sheet name="app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2" l="1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2" i="2"/>
  <c r="J3" i="1"/>
  <c r="J44" i="1"/>
  <c r="J78" i="1"/>
  <c r="J21" i="1"/>
  <c r="J8" i="1"/>
  <c r="J15" i="1"/>
  <c r="J9" i="1"/>
  <c r="J33" i="1"/>
  <c r="J50" i="1"/>
  <c r="J36" i="1"/>
  <c r="J5" i="1"/>
  <c r="J4" i="1"/>
  <c r="J24" i="1"/>
  <c r="J27" i="1"/>
  <c r="J32" i="1"/>
  <c r="J74" i="1"/>
  <c r="J75" i="1"/>
  <c r="J61" i="1"/>
  <c r="J63" i="1"/>
  <c r="J57" i="1"/>
  <c r="J58" i="1"/>
  <c r="J59" i="1"/>
  <c r="J60" i="1"/>
  <c r="J71" i="1"/>
  <c r="J80" i="1"/>
  <c r="J66" i="1"/>
  <c r="J30" i="1"/>
  <c r="J68" i="1"/>
  <c r="J46" i="1"/>
  <c r="J13" i="1"/>
  <c r="J22" i="1"/>
  <c r="J76" i="1"/>
  <c r="J49" i="1"/>
  <c r="J25" i="1"/>
  <c r="J67" i="1"/>
  <c r="J14" i="1"/>
  <c r="J37" i="1"/>
  <c r="J79" i="1"/>
  <c r="J54" i="1"/>
  <c r="J70" i="1"/>
  <c r="J77" i="1"/>
  <c r="J42" i="1"/>
  <c r="J43" i="1"/>
  <c r="J20" i="1"/>
  <c r="J28" i="1"/>
  <c r="J62" i="1"/>
  <c r="J65" i="1"/>
  <c r="J29" i="1"/>
  <c r="J19" i="1"/>
  <c r="J39" i="1"/>
  <c r="J40" i="1"/>
  <c r="J56" i="1"/>
  <c r="J10" i="1"/>
  <c r="J6" i="1"/>
  <c r="J2" i="1"/>
  <c r="J7" i="1"/>
  <c r="J47" i="1"/>
  <c r="J72" i="1"/>
  <c r="J34" i="1"/>
  <c r="J81" i="1"/>
  <c r="J35" i="1"/>
  <c r="J52" i="1"/>
  <c r="J16" i="1"/>
  <c r="J11" i="1"/>
  <c r="J12" i="1"/>
  <c r="J17" i="1"/>
  <c r="J18" i="1"/>
  <c r="J48" i="1"/>
  <c r="J69" i="1"/>
  <c r="J73" i="1"/>
  <c r="J41" i="1"/>
  <c r="J38" i="1"/>
  <c r="J26" i="1"/>
  <c r="J45" i="1"/>
  <c r="J31" i="1"/>
  <c r="J23" i="1"/>
  <c r="J53" i="1"/>
  <c r="J51" i="1"/>
  <c r="J55" i="1"/>
  <c r="J64" i="1"/>
  <c r="H3" i="1"/>
  <c r="H44" i="1"/>
  <c r="H78" i="1"/>
  <c r="H21" i="1"/>
  <c r="H8" i="1"/>
  <c r="H15" i="1"/>
  <c r="H9" i="1"/>
  <c r="H33" i="1"/>
  <c r="H50" i="1"/>
  <c r="H36" i="1"/>
  <c r="H5" i="1"/>
  <c r="H4" i="1"/>
  <c r="H24" i="1"/>
  <c r="H27" i="1"/>
  <c r="H32" i="1"/>
  <c r="H74" i="1"/>
  <c r="H75" i="1"/>
  <c r="H61" i="1"/>
  <c r="H63" i="1"/>
  <c r="H57" i="1"/>
  <c r="H58" i="1"/>
  <c r="H59" i="1"/>
  <c r="H60" i="1"/>
  <c r="H71" i="1"/>
  <c r="H80" i="1"/>
  <c r="H66" i="1"/>
  <c r="H30" i="1"/>
  <c r="H68" i="1"/>
  <c r="H46" i="1"/>
  <c r="H13" i="1"/>
  <c r="H22" i="1"/>
  <c r="H76" i="1"/>
  <c r="H49" i="1"/>
  <c r="H25" i="1"/>
  <c r="H67" i="1"/>
  <c r="H14" i="1"/>
  <c r="H37" i="1"/>
  <c r="H79" i="1"/>
  <c r="H54" i="1"/>
  <c r="H70" i="1"/>
  <c r="H77" i="1"/>
  <c r="H42" i="1"/>
  <c r="H43" i="1"/>
  <c r="H20" i="1"/>
  <c r="H28" i="1"/>
  <c r="H62" i="1"/>
  <c r="H65" i="1"/>
  <c r="H29" i="1"/>
  <c r="H19" i="1"/>
  <c r="H39" i="1"/>
  <c r="H40" i="1"/>
  <c r="H56" i="1"/>
  <c r="H10" i="1"/>
  <c r="H6" i="1"/>
  <c r="H2" i="1"/>
  <c r="H7" i="1"/>
  <c r="H47" i="1"/>
  <c r="H72" i="1"/>
  <c r="H34" i="1"/>
  <c r="H81" i="1"/>
  <c r="H35" i="1"/>
  <c r="H52" i="1"/>
  <c r="H16" i="1"/>
  <c r="H11" i="1"/>
  <c r="H12" i="1"/>
  <c r="H17" i="1"/>
  <c r="H18" i="1"/>
  <c r="H48" i="1"/>
  <c r="H69" i="1"/>
  <c r="H73" i="1"/>
  <c r="H41" i="1"/>
  <c r="H38" i="1"/>
  <c r="H26" i="1"/>
  <c r="H45" i="1"/>
  <c r="H31" i="1"/>
  <c r="H23" i="1"/>
  <c r="H53" i="1"/>
  <c r="H51" i="1"/>
  <c r="H55" i="1"/>
  <c r="H64" i="1"/>
  <c r="E3" i="1"/>
  <c r="F55" i="1" s="1"/>
  <c r="K55" i="1" s="1"/>
  <c r="E44" i="1"/>
  <c r="E78" i="1"/>
  <c r="E21" i="1"/>
  <c r="E8" i="1"/>
  <c r="E15" i="1"/>
  <c r="E9" i="1"/>
  <c r="F9" i="1" s="1"/>
  <c r="K9" i="1" s="1"/>
  <c r="E33" i="1"/>
  <c r="E50" i="1"/>
  <c r="E36" i="1"/>
  <c r="E5" i="1"/>
  <c r="E4" i="1"/>
  <c r="E24" i="1"/>
  <c r="E27" i="1"/>
  <c r="E32" i="1"/>
  <c r="E74" i="1"/>
  <c r="E75" i="1"/>
  <c r="E61" i="1"/>
  <c r="E63" i="1"/>
  <c r="E57" i="1"/>
  <c r="E58" i="1"/>
  <c r="E59" i="1"/>
  <c r="E60" i="1"/>
  <c r="E71" i="1"/>
  <c r="E80" i="1"/>
  <c r="E66" i="1"/>
  <c r="E30" i="1"/>
  <c r="E68" i="1"/>
  <c r="E46" i="1"/>
  <c r="E13" i="1"/>
  <c r="E22" i="1"/>
  <c r="F22" i="1" s="1"/>
  <c r="K22" i="1" s="1"/>
  <c r="E76" i="1"/>
  <c r="E49" i="1"/>
  <c r="E25" i="1"/>
  <c r="E67" i="1"/>
  <c r="E14" i="1"/>
  <c r="E37" i="1"/>
  <c r="E79" i="1"/>
  <c r="E54" i="1"/>
  <c r="F54" i="1" s="1"/>
  <c r="K54" i="1" s="1"/>
  <c r="E70" i="1"/>
  <c r="E77" i="1"/>
  <c r="E42" i="1"/>
  <c r="E43" i="1"/>
  <c r="E20" i="1"/>
  <c r="E28" i="1"/>
  <c r="E62" i="1"/>
  <c r="E65" i="1"/>
  <c r="E29" i="1"/>
  <c r="E19" i="1"/>
  <c r="E39" i="1"/>
  <c r="E40" i="1"/>
  <c r="E56" i="1"/>
  <c r="E10" i="1"/>
  <c r="E6" i="1"/>
  <c r="E2" i="1"/>
  <c r="E7" i="1"/>
  <c r="E47" i="1"/>
  <c r="E72" i="1"/>
  <c r="E34" i="1"/>
  <c r="E81" i="1"/>
  <c r="E35" i="1"/>
  <c r="E52" i="1"/>
  <c r="E16" i="1"/>
  <c r="F16" i="1" s="1"/>
  <c r="K16" i="1" s="1"/>
  <c r="E11" i="1"/>
  <c r="E12" i="1"/>
  <c r="E17" i="1"/>
  <c r="E18" i="1"/>
  <c r="E48" i="1"/>
  <c r="E69" i="1"/>
  <c r="E73" i="1"/>
  <c r="E41" i="1"/>
  <c r="F41" i="1" s="1"/>
  <c r="K41" i="1" s="1"/>
  <c r="E38" i="1"/>
  <c r="E26" i="1"/>
  <c r="E45" i="1"/>
  <c r="E31" i="1"/>
  <c r="E23" i="1"/>
  <c r="E53" i="1"/>
  <c r="E51" i="1"/>
  <c r="E55" i="1"/>
  <c r="E64" i="1"/>
  <c r="F23" i="1" l="1"/>
  <c r="K23" i="1" s="1"/>
  <c r="F48" i="1"/>
  <c r="K48" i="1" s="1"/>
  <c r="F81" i="1"/>
  <c r="K81" i="1" s="1"/>
  <c r="F56" i="1"/>
  <c r="K56" i="1" s="1"/>
  <c r="F20" i="1"/>
  <c r="K20" i="1" s="1"/>
  <c r="F70" i="1"/>
  <c r="K70" i="1" s="1"/>
  <c r="F76" i="1"/>
  <c r="K76" i="1" s="1"/>
  <c r="F71" i="1"/>
  <c r="K71" i="1" s="1"/>
  <c r="F57" i="1"/>
  <c r="K57" i="1" s="1"/>
  <c r="F4" i="1"/>
  <c r="K4" i="1" s="1"/>
  <c r="F21" i="1"/>
  <c r="K21" i="1" s="1"/>
  <c r="F65" i="1"/>
  <c r="K65" i="1" s="1"/>
  <c r="F32" i="1"/>
  <c r="K32" i="1" s="1"/>
  <c r="F31" i="1"/>
  <c r="K31" i="1" s="1"/>
  <c r="F18" i="1"/>
  <c r="K18" i="1" s="1"/>
  <c r="F34" i="1"/>
  <c r="K34" i="1" s="1"/>
  <c r="F40" i="1"/>
  <c r="K40" i="1" s="1"/>
  <c r="F43" i="1"/>
  <c r="K43" i="1" s="1"/>
  <c r="F67" i="1"/>
  <c r="K67" i="1" s="1"/>
  <c r="F30" i="1"/>
  <c r="K30" i="1" s="1"/>
  <c r="F63" i="1"/>
  <c r="K63" i="1" s="1"/>
  <c r="F5" i="1"/>
  <c r="K5" i="1" s="1"/>
  <c r="F78" i="1"/>
  <c r="K78" i="1" s="1"/>
  <c r="F2" i="1"/>
  <c r="K2" i="1" s="1"/>
  <c r="F60" i="1"/>
  <c r="K60" i="1" s="1"/>
  <c r="F64" i="1"/>
  <c r="K64" i="1" s="1"/>
  <c r="F38" i="1"/>
  <c r="K38" i="1" s="1"/>
  <c r="F11" i="1"/>
  <c r="K11" i="1" s="1"/>
  <c r="F7" i="1"/>
  <c r="K7" i="1" s="1"/>
  <c r="F29" i="1"/>
  <c r="K29" i="1" s="1"/>
  <c r="F14" i="1"/>
  <c r="K14" i="1" s="1"/>
  <c r="F68" i="1"/>
  <c r="K68" i="1" s="1"/>
  <c r="F74" i="1"/>
  <c r="K74" i="1" s="1"/>
  <c r="F33" i="1"/>
  <c r="K33" i="1" s="1"/>
  <c r="F45" i="1"/>
  <c r="K45" i="1" s="1"/>
  <c r="F17" i="1"/>
  <c r="K17" i="1" s="1"/>
  <c r="F72" i="1"/>
  <c r="K72" i="1" s="1"/>
  <c r="F39" i="1"/>
  <c r="K39" i="1" s="1"/>
  <c r="F42" i="1"/>
  <c r="K42" i="1" s="1"/>
  <c r="F25" i="1"/>
  <c r="K25" i="1" s="1"/>
  <c r="F66" i="1"/>
  <c r="K66" i="1" s="1"/>
  <c r="F61" i="1"/>
  <c r="K61" i="1" s="1"/>
  <c r="F36" i="1"/>
  <c r="K36" i="1" s="1"/>
  <c r="F44" i="1"/>
  <c r="K44" i="1" s="1"/>
  <c r="F51" i="1"/>
  <c r="K51" i="1" s="1"/>
  <c r="F73" i="1"/>
  <c r="K73" i="1" s="1"/>
  <c r="F52" i="1"/>
  <c r="K52" i="1" s="1"/>
  <c r="F6" i="1"/>
  <c r="K6" i="1" s="1"/>
  <c r="F62" i="1"/>
  <c r="K62" i="1" s="1"/>
  <c r="F79" i="1"/>
  <c r="K79" i="1" s="1"/>
  <c r="F13" i="1"/>
  <c r="K13" i="1" s="1"/>
  <c r="F59" i="1"/>
  <c r="K59" i="1" s="1"/>
  <c r="F27" i="1"/>
  <c r="K27" i="1" s="1"/>
  <c r="F15" i="1"/>
  <c r="K15" i="1" s="1"/>
  <c r="F53" i="1"/>
  <c r="K53" i="1" s="1"/>
  <c r="F26" i="1"/>
  <c r="K26" i="1" s="1"/>
  <c r="F69" i="1"/>
  <c r="K69" i="1" s="1"/>
  <c r="F12" i="1"/>
  <c r="K12" i="1" s="1"/>
  <c r="F35" i="1"/>
  <c r="K35" i="1" s="1"/>
  <c r="F47" i="1"/>
  <c r="K47" i="1" s="1"/>
  <c r="F10" i="1"/>
  <c r="K10" i="1" s="1"/>
  <c r="F19" i="1"/>
  <c r="K19" i="1" s="1"/>
  <c r="F28" i="1"/>
  <c r="K28" i="1" s="1"/>
  <c r="F77" i="1"/>
  <c r="K77" i="1" s="1"/>
  <c r="F37" i="1"/>
  <c r="K37" i="1" s="1"/>
  <c r="F49" i="1"/>
  <c r="K49" i="1" s="1"/>
  <c r="F46" i="1"/>
  <c r="K46" i="1" s="1"/>
  <c r="F80" i="1"/>
  <c r="K80" i="1" s="1"/>
  <c r="F58" i="1"/>
  <c r="K58" i="1" s="1"/>
  <c r="F75" i="1"/>
  <c r="K75" i="1" s="1"/>
  <c r="F24" i="1"/>
  <c r="K24" i="1" s="1"/>
  <c r="F50" i="1"/>
  <c r="K50" i="1" s="1"/>
  <c r="F8" i="1"/>
  <c r="K8" i="1" s="1"/>
  <c r="F3" i="1"/>
  <c r="K3" i="1" s="1"/>
</calcChain>
</file>

<file path=xl/sharedStrings.xml><?xml version="1.0" encoding="utf-8"?>
<sst xmlns="http://schemas.openxmlformats.org/spreadsheetml/2006/main" count="167" uniqueCount="144">
  <si>
    <t>序号</t>
  </si>
  <si>
    <t>内容</t>
  </si>
  <si>
    <t>相对收益</t>
  </si>
  <si>
    <t>相对损失</t>
  </si>
  <si>
    <t>总价值</t>
  </si>
  <si>
    <t>价值%</t>
  </si>
  <si>
    <t>相对费用</t>
  </si>
  <si>
    <t>费用%</t>
  </si>
  <si>
    <t>相对风险</t>
  </si>
  <si>
    <t>风险%</t>
  </si>
  <si>
    <t>优先级</t>
  </si>
  <si>
    <t>登陆</t>
    <phoneticPr fontId="3" type="noConversion"/>
  </si>
  <si>
    <t>注销</t>
    <phoneticPr fontId="3" type="noConversion"/>
  </si>
  <si>
    <t>查看个人主页</t>
  </si>
  <si>
    <t>修改密码</t>
    <phoneticPr fontId="3" type="noConversion"/>
  </si>
  <si>
    <t>查看网站通告</t>
    <phoneticPr fontId="3" type="noConversion"/>
  </si>
  <si>
    <t>查看网站用户协议</t>
    <phoneticPr fontId="3" type="noConversion"/>
  </si>
  <si>
    <t>查看网站友情链接</t>
    <phoneticPr fontId="3" type="noConversion"/>
  </si>
  <si>
    <t>查看网站联系信息</t>
    <phoneticPr fontId="3" type="noConversion"/>
  </si>
  <si>
    <t>查看网站历史通告</t>
    <phoneticPr fontId="3" type="noConversion"/>
  </si>
  <si>
    <t>浏览网站推荐和热点内容</t>
    <phoneticPr fontId="3" type="noConversion"/>
  </si>
  <si>
    <t>浏览轮播图</t>
    <phoneticPr fontId="3" type="noConversion"/>
  </si>
  <si>
    <t>点击我发表的文章</t>
    <phoneticPr fontId="3" type="noConversion"/>
  </si>
  <si>
    <t>点击我发表的帖子</t>
    <phoneticPr fontId="3" type="noConversion"/>
  </si>
  <si>
    <t>点击我发表的课程</t>
    <phoneticPr fontId="3" type="noConversion"/>
  </si>
  <si>
    <t>点击我的关注</t>
    <phoneticPr fontId="3" type="noConversion"/>
  </si>
  <si>
    <t>点击我的收藏</t>
    <phoneticPr fontId="3" type="noConversion"/>
  </si>
  <si>
    <t>全局搜索</t>
    <phoneticPr fontId="3" type="noConversion"/>
  </si>
  <si>
    <t>查看通知页</t>
    <phoneticPr fontId="3" type="noConversion"/>
  </si>
  <si>
    <t>访问下载app二维码</t>
    <phoneticPr fontId="3" type="noConversion"/>
  </si>
  <si>
    <t>查看我的动态</t>
    <phoneticPr fontId="3" type="noConversion"/>
  </si>
  <si>
    <t>查看我的收藏</t>
    <phoneticPr fontId="3" type="noConversion"/>
  </si>
  <si>
    <t>查看我的关注</t>
    <phoneticPr fontId="3" type="noConversion"/>
  </si>
  <si>
    <t>查看我的文章</t>
    <phoneticPr fontId="3" type="noConversion"/>
  </si>
  <si>
    <t>查看我的论坛帖子</t>
    <phoneticPr fontId="3" type="noConversion"/>
  </si>
  <si>
    <t>成为认证用户</t>
    <phoneticPr fontId="3" type="noConversion"/>
  </si>
  <si>
    <t>编辑个人资料</t>
    <phoneticPr fontId="3" type="noConversion"/>
  </si>
  <si>
    <t>新增文章</t>
    <phoneticPr fontId="3" type="noConversion"/>
  </si>
  <si>
    <t>删除文章</t>
    <phoneticPr fontId="3" type="noConversion"/>
  </si>
  <si>
    <t>编辑文章</t>
    <phoneticPr fontId="3" type="noConversion"/>
  </si>
  <si>
    <t>论坛发帖</t>
    <phoneticPr fontId="3" type="noConversion"/>
  </si>
  <si>
    <t>取消关注</t>
    <phoneticPr fontId="3" type="noConversion"/>
  </si>
  <si>
    <t>取消收藏</t>
    <phoneticPr fontId="3" type="noConversion"/>
  </si>
  <si>
    <t>发送私信</t>
    <phoneticPr fontId="3" type="noConversion"/>
  </si>
  <si>
    <t>查看私信</t>
    <phoneticPr fontId="3" type="noConversion"/>
  </si>
  <si>
    <t>排序文章</t>
    <phoneticPr fontId="3" type="noConversion"/>
  </si>
  <si>
    <t>发表文章</t>
    <phoneticPr fontId="3" type="noConversion"/>
  </si>
  <si>
    <t>排序论坛帖子</t>
    <phoneticPr fontId="3" type="noConversion"/>
  </si>
  <si>
    <t>选择课程子论坛</t>
    <phoneticPr fontId="3" type="noConversion"/>
  </si>
  <si>
    <t>发布帖子</t>
    <phoneticPr fontId="3" type="noConversion"/>
  </si>
  <si>
    <t>进入课程</t>
    <phoneticPr fontId="3" type="noConversion"/>
  </si>
  <si>
    <t>关注文章博主</t>
    <phoneticPr fontId="3" type="noConversion"/>
  </si>
  <si>
    <t>私信文章博主</t>
    <phoneticPr fontId="3" type="noConversion"/>
  </si>
  <si>
    <t>收藏文章</t>
    <phoneticPr fontId="3" type="noConversion"/>
  </si>
  <si>
    <t>点赞文章</t>
    <phoneticPr fontId="3" type="noConversion"/>
  </si>
  <si>
    <t>查看评论</t>
    <phoneticPr fontId="3" type="noConversion"/>
  </si>
  <si>
    <t>点赞评论</t>
    <phoneticPr fontId="3" type="noConversion"/>
  </si>
  <si>
    <t>举报评论</t>
    <phoneticPr fontId="3" type="noConversion"/>
  </si>
  <si>
    <t>发表评论</t>
    <phoneticPr fontId="3" type="noConversion"/>
  </si>
  <si>
    <t>排序评论</t>
    <phoneticPr fontId="3" type="noConversion"/>
  </si>
  <si>
    <t>查看文章附件</t>
    <phoneticPr fontId="3" type="noConversion"/>
  </si>
  <si>
    <t>下载文章附件</t>
    <phoneticPr fontId="3" type="noConversion"/>
  </si>
  <si>
    <t>关注发帖人</t>
    <phoneticPr fontId="3" type="noConversion"/>
  </si>
  <si>
    <t>私信发帖人</t>
    <phoneticPr fontId="3" type="noConversion"/>
  </si>
  <si>
    <t>收藏帖子</t>
    <phoneticPr fontId="3" type="noConversion"/>
  </si>
  <si>
    <t>点赞帖子</t>
    <phoneticPr fontId="3" type="noConversion"/>
  </si>
  <si>
    <t>查看帖子附件</t>
    <phoneticPr fontId="3" type="noConversion"/>
  </si>
  <si>
    <t>下载帖子附件</t>
    <phoneticPr fontId="3" type="noConversion"/>
  </si>
  <si>
    <t>浏览推荐课程</t>
    <phoneticPr fontId="3" type="noConversion"/>
  </si>
  <si>
    <t>浏览热点课程</t>
    <phoneticPr fontId="3" type="noConversion"/>
  </si>
  <si>
    <t>浏览课程教师列表</t>
    <phoneticPr fontId="3" type="noConversion"/>
  </si>
  <si>
    <t>浏览课程公告</t>
    <phoneticPr fontId="3" type="noConversion"/>
  </si>
  <si>
    <t>浏览教师简介</t>
    <phoneticPr fontId="3" type="noConversion"/>
  </si>
  <si>
    <t>下载课程文件</t>
    <phoneticPr fontId="3" type="noConversion"/>
  </si>
  <si>
    <t>参加课程答疑</t>
    <phoneticPr fontId="3" type="noConversion"/>
  </si>
  <si>
    <t>发送信息</t>
    <phoneticPr fontId="3" type="noConversion"/>
  </si>
  <si>
    <t>下载答疑区文件资源</t>
    <phoneticPr fontId="3" type="noConversion"/>
  </si>
  <si>
    <t>下载答疑室历史记录</t>
    <phoneticPr fontId="3" type="noConversion"/>
  </si>
  <si>
    <t>浏览答疑区在线人数</t>
    <phoneticPr fontId="3" type="noConversion"/>
  </si>
  <si>
    <t>查看已结束答疑室历史记录</t>
    <phoneticPr fontId="3" type="noConversion"/>
  </si>
  <si>
    <t>查看课程链接</t>
    <phoneticPr fontId="3" type="noConversion"/>
  </si>
  <si>
    <t>查看课程交流论坛</t>
    <phoneticPr fontId="3" type="noConversion"/>
  </si>
  <si>
    <t>发帖</t>
    <phoneticPr fontId="3" type="noConversion"/>
  </si>
  <si>
    <t>关注教师</t>
    <phoneticPr fontId="3" type="noConversion"/>
  </si>
  <si>
    <t>私信教师</t>
    <phoneticPr fontId="3" type="noConversion"/>
  </si>
  <si>
    <t>注销</t>
    <phoneticPr fontId="3" type="noConversion"/>
  </si>
  <si>
    <t>登陆</t>
    <phoneticPr fontId="3" type="noConversion"/>
  </si>
  <si>
    <t>查看网站通告</t>
    <phoneticPr fontId="3" type="noConversion"/>
  </si>
  <si>
    <t>浏览网站推荐和热点内容</t>
    <phoneticPr fontId="3" type="noConversion"/>
  </si>
  <si>
    <t>全局搜索</t>
    <phoneticPr fontId="3" type="noConversion"/>
  </si>
  <si>
    <t>查看我的动态</t>
    <phoneticPr fontId="3" type="noConversion"/>
  </si>
  <si>
    <t>查看我的关注</t>
    <phoneticPr fontId="3" type="noConversion"/>
  </si>
  <si>
    <t>查看我的文章</t>
    <phoneticPr fontId="3" type="noConversion"/>
  </si>
  <si>
    <t>查看我的论坛帖子</t>
    <phoneticPr fontId="3" type="noConversion"/>
  </si>
  <si>
    <t>成为认证用户</t>
    <phoneticPr fontId="3" type="noConversion"/>
  </si>
  <si>
    <t>编辑个人资料</t>
    <phoneticPr fontId="3" type="noConversion"/>
  </si>
  <si>
    <t>新增文章</t>
    <phoneticPr fontId="3" type="noConversion"/>
  </si>
  <si>
    <t>删除文章</t>
    <phoneticPr fontId="3" type="noConversion"/>
  </si>
  <si>
    <t>编辑文章</t>
    <phoneticPr fontId="3" type="noConversion"/>
  </si>
  <si>
    <t>论坛发帖</t>
    <phoneticPr fontId="3" type="noConversion"/>
  </si>
  <si>
    <t>取消关注</t>
    <phoneticPr fontId="3" type="noConversion"/>
  </si>
  <si>
    <t>取消收藏</t>
    <phoneticPr fontId="3" type="noConversion"/>
  </si>
  <si>
    <t>查看私信</t>
    <phoneticPr fontId="3" type="noConversion"/>
  </si>
  <si>
    <t>查看通知</t>
    <phoneticPr fontId="3" type="noConversion"/>
  </si>
  <si>
    <t>排序文章</t>
    <phoneticPr fontId="3" type="noConversion"/>
  </si>
  <si>
    <t>选择课程子论坛</t>
    <phoneticPr fontId="3" type="noConversion"/>
  </si>
  <si>
    <t>发布帖子</t>
    <phoneticPr fontId="3" type="noConversion"/>
  </si>
  <si>
    <t>进入课程</t>
    <phoneticPr fontId="3" type="noConversion"/>
  </si>
  <si>
    <t>收藏文章</t>
    <phoneticPr fontId="3" type="noConversion"/>
  </si>
  <si>
    <t>点赞文章</t>
    <phoneticPr fontId="3" type="noConversion"/>
  </si>
  <si>
    <t>查看评论</t>
    <phoneticPr fontId="3" type="noConversion"/>
  </si>
  <si>
    <t>举报评论</t>
    <phoneticPr fontId="3" type="noConversion"/>
  </si>
  <si>
    <t>排序评论</t>
    <phoneticPr fontId="3" type="noConversion"/>
  </si>
  <si>
    <t>查看文章附件</t>
    <phoneticPr fontId="3" type="noConversion"/>
  </si>
  <si>
    <t>关注发帖人</t>
    <phoneticPr fontId="3" type="noConversion"/>
  </si>
  <si>
    <t>私信发帖人</t>
    <phoneticPr fontId="3" type="noConversion"/>
  </si>
  <si>
    <t>收藏帖子</t>
    <phoneticPr fontId="3" type="noConversion"/>
  </si>
  <si>
    <t>点赞帖子</t>
    <phoneticPr fontId="3" type="noConversion"/>
  </si>
  <si>
    <t>查看帖子附件</t>
    <phoneticPr fontId="3" type="noConversion"/>
  </si>
  <si>
    <t>浏览推荐课程</t>
    <phoneticPr fontId="3" type="noConversion"/>
  </si>
  <si>
    <t>浏览热点课程</t>
    <phoneticPr fontId="3" type="noConversion"/>
  </si>
  <si>
    <t>浏览课程教师列表</t>
    <phoneticPr fontId="3" type="noConversion"/>
  </si>
  <si>
    <t>浏览课程公告</t>
    <phoneticPr fontId="3" type="noConversion"/>
  </si>
  <si>
    <t>浏览教师简介</t>
    <phoneticPr fontId="3" type="noConversion"/>
  </si>
  <si>
    <t>参加课程答疑</t>
    <phoneticPr fontId="3" type="noConversion"/>
  </si>
  <si>
    <t>发送信息</t>
    <phoneticPr fontId="3" type="noConversion"/>
  </si>
  <si>
    <t>浏览答疑区在线人数</t>
    <phoneticPr fontId="3" type="noConversion"/>
  </si>
  <si>
    <t>查看课程链接</t>
    <phoneticPr fontId="3" type="noConversion"/>
  </si>
  <si>
    <t>查看课程交流论坛</t>
    <phoneticPr fontId="3" type="noConversion"/>
  </si>
  <si>
    <t>发帖</t>
    <phoneticPr fontId="3" type="noConversion"/>
  </si>
  <si>
    <t>关注教师</t>
    <phoneticPr fontId="3" type="noConversion"/>
  </si>
  <si>
    <t>私信教师</t>
    <phoneticPr fontId="3" type="noConversion"/>
  </si>
  <si>
    <t>查看回帖</t>
    <phoneticPr fontId="3" type="noConversion"/>
  </si>
  <si>
    <t>点赞回帖</t>
    <phoneticPr fontId="3" type="noConversion"/>
  </si>
  <si>
    <t>举报回帖</t>
    <phoneticPr fontId="3" type="noConversion"/>
  </si>
  <si>
    <t>发表回帖</t>
    <phoneticPr fontId="3" type="noConversion"/>
  </si>
  <si>
    <t>排序回帖</t>
    <phoneticPr fontId="3" type="noConversion"/>
  </si>
  <si>
    <t>回复回帖</t>
    <phoneticPr fontId="3" type="noConversion"/>
  </si>
  <si>
    <t>查看回帖</t>
    <phoneticPr fontId="3" type="noConversion"/>
  </si>
  <si>
    <t>点赞回帖</t>
    <phoneticPr fontId="3" type="noConversion"/>
  </si>
  <si>
    <t>举报回帖</t>
    <phoneticPr fontId="3" type="noConversion"/>
  </si>
  <si>
    <t>发表回帖</t>
    <phoneticPr fontId="3" type="noConversion"/>
  </si>
  <si>
    <t>排序回帖</t>
    <phoneticPr fontId="3" type="noConversion"/>
  </si>
  <si>
    <t>回复回帖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</si>
</sst>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_ "/>
    <numFmt numFmtId="177" formatCode="0.00_);[Red]\(0.00\)"/>
  </numFmts>
  <fonts count="5" x14ac:knownFonts="1">
    <font>
      <sz val="11"/>
      <color theme="1"/>
      <name val="等线"/>
      <family val="2"/>
      <scheme val="minor"/>
    </font>
    <font>
      <sz val="10.5"/>
      <color rgb="FF000000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2"/>
      <color rgb="FF000000"/>
      <name val="等线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justify" vertical="center" wrapText="1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justify" vertical="center"/>
    </xf>
    <xf numFmtId="0" fontId="1" fillId="2" borderId="1" xfId="0" applyFont="1" applyFill="1" applyBorder="1" applyAlignment="1">
      <alignment horizontal="justify" vertical="center" wrapText="1"/>
    </xf>
    <xf numFmtId="176" fontId="1" fillId="2" borderId="1" xfId="0" applyNumberFormat="1" applyFont="1" applyFill="1" applyBorder="1" applyAlignment="1">
      <alignment horizontal="justify" vertical="center" wrapText="1"/>
    </xf>
    <xf numFmtId="0" fontId="0" fillId="0" borderId="1" xfId="0" applyBorder="1"/>
    <xf numFmtId="0" fontId="0" fillId="0" borderId="1" xfId="0" applyBorder="1" applyAlignment="1">
      <alignment horizontal="left" vertical="center"/>
    </xf>
    <xf numFmtId="0" fontId="4" fillId="0" borderId="1" xfId="0" applyFont="1" applyBorder="1" applyAlignment="1">
      <alignment horizontal="justify" vertical="center" wrapText="1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horizontal="left" vertical="center"/>
    </xf>
    <xf numFmtId="10" fontId="0" fillId="0" borderId="1" xfId="0" applyNumberFormat="1" applyBorder="1"/>
    <xf numFmtId="176" fontId="0" fillId="0" borderId="1" xfId="0" applyNumberFormat="1" applyBorder="1"/>
    <xf numFmtId="177" fontId="1" fillId="2" borderId="1" xfId="0" applyNumberFormat="1" applyFont="1" applyFill="1" applyBorder="1" applyAlignment="1">
      <alignment horizontal="justify" vertical="center" wrapText="1"/>
    </xf>
    <xf numFmtId="177" fontId="0" fillId="0" borderId="1" xfId="0" applyNumberFormat="1" applyBorder="1"/>
    <xf numFmtId="177" fontId="0" fillId="0" borderId="0" xfId="0" applyNumberFormat="1"/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1"/>
  <sheetViews>
    <sheetView tabSelected="1" workbookViewId="0">
      <selection activeCell="K1" sqref="K1:K1048576"/>
    </sheetView>
  </sheetViews>
  <sheetFormatPr defaultRowHeight="13.8" x14ac:dyDescent="0.25"/>
  <cols>
    <col min="1" max="1" width="10.77734375" customWidth="1"/>
    <col min="2" max="2" width="25.77734375" customWidth="1"/>
    <col min="3" max="10" width="10.77734375" customWidth="1"/>
    <col min="11" max="11" width="10.77734375" style="16" customWidth="1"/>
  </cols>
  <sheetData>
    <row r="1" spans="1:11" ht="15" thickBot="1" x14ac:dyDescent="0.3">
      <c r="A1" s="1" t="s">
        <v>0</v>
      </c>
      <c r="B1" s="1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14" t="s">
        <v>10</v>
      </c>
    </row>
    <row r="2" spans="1:11" ht="16.2" thickBot="1" x14ac:dyDescent="0.3">
      <c r="A2" s="6">
        <v>56</v>
      </c>
      <c r="B2" s="9" t="s">
        <v>132</v>
      </c>
      <c r="C2" s="3">
        <v>7</v>
      </c>
      <c r="D2" s="3">
        <v>7</v>
      </c>
      <c r="E2" s="6">
        <f>SUM(C2:D2)</f>
        <v>14</v>
      </c>
      <c r="F2" s="12">
        <f>E2/SUM(E:E)</f>
        <v>1.383399209486166E-2</v>
      </c>
      <c r="G2" s="6">
        <v>2</v>
      </c>
      <c r="H2" s="12">
        <f>G2/SUM(G:G)</f>
        <v>4.8661800486618006E-3</v>
      </c>
      <c r="I2" s="6">
        <v>3</v>
      </c>
      <c r="J2" s="12">
        <f>I2/SUM(I:I)</f>
        <v>7.3891625615763543E-3</v>
      </c>
      <c r="K2" s="15">
        <f>F2/(H2+J2)</f>
        <v>1.1288131662108489</v>
      </c>
    </row>
    <row r="3" spans="1:11" ht="16.2" thickBot="1" x14ac:dyDescent="0.3">
      <c r="A3" s="6">
        <v>2</v>
      </c>
      <c r="B3" s="9" t="s">
        <v>12</v>
      </c>
      <c r="C3" s="8">
        <v>8</v>
      </c>
      <c r="D3" s="8">
        <v>8</v>
      </c>
      <c r="E3" s="6">
        <f>SUM(C3:D3)</f>
        <v>16</v>
      </c>
      <c r="F3" s="12">
        <f>E3/SUM(E:E)</f>
        <v>1.5810276679841896E-2</v>
      </c>
      <c r="G3" s="6">
        <v>3</v>
      </c>
      <c r="H3" s="12">
        <f>G3/SUM(G:G)</f>
        <v>7.2992700729927005E-3</v>
      </c>
      <c r="I3" s="6">
        <v>3</v>
      </c>
      <c r="J3" s="12">
        <f>I3/SUM(I:I)</f>
        <v>7.3891625615763543E-3</v>
      </c>
      <c r="K3" s="15">
        <f>F3/(H3+J3)</f>
        <v>1.0763760214028959</v>
      </c>
    </row>
    <row r="4" spans="1:11" ht="16.2" thickBot="1" x14ac:dyDescent="0.3">
      <c r="A4" s="6">
        <v>13</v>
      </c>
      <c r="B4" s="9" t="s">
        <v>23</v>
      </c>
      <c r="C4" s="8">
        <v>8</v>
      </c>
      <c r="D4" s="8">
        <v>8</v>
      </c>
      <c r="E4" s="6">
        <f>SUM(C4:D4)</f>
        <v>16</v>
      </c>
      <c r="F4" s="12">
        <f>E4/SUM(E:E)</f>
        <v>1.5810276679841896E-2</v>
      </c>
      <c r="G4" s="6">
        <v>3</v>
      </c>
      <c r="H4" s="12">
        <f>G4/SUM(G:G)</f>
        <v>7.2992700729927005E-3</v>
      </c>
      <c r="I4" s="6">
        <v>3</v>
      </c>
      <c r="J4" s="12">
        <f>I4/SUM(I:I)</f>
        <v>7.3891625615763543E-3</v>
      </c>
      <c r="K4" s="15">
        <f>F4/(H4+J4)</f>
        <v>1.0763760214028959</v>
      </c>
    </row>
    <row r="5" spans="1:11" ht="16.2" thickBot="1" x14ac:dyDescent="0.3">
      <c r="A5" s="6">
        <v>12</v>
      </c>
      <c r="B5" s="9" t="s">
        <v>22</v>
      </c>
      <c r="C5" s="8">
        <v>7</v>
      </c>
      <c r="D5" s="8">
        <v>6</v>
      </c>
      <c r="E5" s="6">
        <f>SUM(C5:D5)</f>
        <v>13</v>
      </c>
      <c r="F5" s="12">
        <f>E5/SUM(E:E)</f>
        <v>1.2845849802371542E-2</v>
      </c>
      <c r="G5" s="6">
        <v>3</v>
      </c>
      <c r="H5" s="12">
        <f>G5/SUM(G:G)</f>
        <v>7.2992700729927005E-3</v>
      </c>
      <c r="I5" s="6">
        <v>3</v>
      </c>
      <c r="J5" s="12">
        <f>I5/SUM(I:I)</f>
        <v>7.3891625615763543E-3</v>
      </c>
      <c r="K5" s="15">
        <f>F5/(H5+J5)</f>
        <v>0.87455551738985304</v>
      </c>
    </row>
    <row r="6" spans="1:11" ht="16.2" thickBot="1" x14ac:dyDescent="0.3">
      <c r="A6" s="6">
        <v>55</v>
      </c>
      <c r="B6" s="9" t="s">
        <v>65</v>
      </c>
      <c r="C6" s="3">
        <v>6</v>
      </c>
      <c r="D6" s="3">
        <v>7</v>
      </c>
      <c r="E6" s="6">
        <f>SUM(C6:D6)</f>
        <v>13</v>
      </c>
      <c r="F6" s="12">
        <f>E6/SUM(E:E)</f>
        <v>1.2845849802371542E-2</v>
      </c>
      <c r="G6" s="6">
        <v>3</v>
      </c>
      <c r="H6" s="12">
        <f>G6/SUM(G:G)</f>
        <v>7.2992700729927005E-3</v>
      </c>
      <c r="I6" s="6">
        <v>3</v>
      </c>
      <c r="J6" s="12">
        <f>I6/SUM(I:I)</f>
        <v>7.3891625615763543E-3</v>
      </c>
      <c r="K6" s="15">
        <f>F6/(H6+J6)</f>
        <v>0.87455551738985304</v>
      </c>
    </row>
    <row r="7" spans="1:11" ht="16.2" thickBot="1" x14ac:dyDescent="0.3">
      <c r="A7" s="6">
        <v>57</v>
      </c>
      <c r="B7" s="9" t="s">
        <v>133</v>
      </c>
      <c r="C7" s="3">
        <v>7</v>
      </c>
      <c r="D7" s="3">
        <v>6</v>
      </c>
      <c r="E7" s="6">
        <f>SUM(C7:D7)</f>
        <v>13</v>
      </c>
      <c r="F7" s="12">
        <f>E7/SUM(E:E)</f>
        <v>1.2845849802371542E-2</v>
      </c>
      <c r="G7" s="6">
        <v>3</v>
      </c>
      <c r="H7" s="12">
        <f>G7/SUM(G:G)</f>
        <v>7.2992700729927005E-3</v>
      </c>
      <c r="I7" s="6">
        <v>3</v>
      </c>
      <c r="J7" s="12">
        <f>I7/SUM(I:I)</f>
        <v>7.3891625615763543E-3</v>
      </c>
      <c r="K7" s="15">
        <f>F7/(H7+J7)</f>
        <v>0.87455551738985304</v>
      </c>
    </row>
    <row r="8" spans="1:11" ht="16.2" thickBot="1" x14ac:dyDescent="0.3">
      <c r="A8" s="6">
        <v>6</v>
      </c>
      <c r="B8" s="9" t="s">
        <v>16</v>
      </c>
      <c r="C8" s="8">
        <v>7</v>
      </c>
      <c r="D8" s="8">
        <v>8</v>
      </c>
      <c r="E8" s="6">
        <f>SUM(C8:D8)</f>
        <v>15</v>
      </c>
      <c r="F8" s="12">
        <f>E8/SUM(E:E)</f>
        <v>1.4822134387351778E-2</v>
      </c>
      <c r="G8" s="6">
        <v>4</v>
      </c>
      <c r="H8" s="12">
        <f>G8/SUM(G:G)</f>
        <v>9.7323600973236012E-3</v>
      </c>
      <c r="I8" s="6">
        <v>3</v>
      </c>
      <c r="J8" s="12">
        <f>I8/SUM(I:I)</f>
        <v>7.3891625615763543E-3</v>
      </c>
      <c r="K8" s="15">
        <f>F8/(H8+J8)</f>
        <v>0.86570188193204123</v>
      </c>
    </row>
    <row r="9" spans="1:11" ht="16.2" thickBot="1" x14ac:dyDescent="0.3">
      <c r="A9" s="6">
        <v>8</v>
      </c>
      <c r="B9" s="9" t="s">
        <v>18</v>
      </c>
      <c r="C9" s="8">
        <v>7</v>
      </c>
      <c r="D9" s="8">
        <v>8</v>
      </c>
      <c r="E9" s="6">
        <f>SUM(C9:D9)</f>
        <v>15</v>
      </c>
      <c r="F9" s="12">
        <f>E9/SUM(E:E)</f>
        <v>1.4822134387351778E-2</v>
      </c>
      <c r="G9" s="6">
        <v>4</v>
      </c>
      <c r="H9" s="12">
        <f>G9/SUM(G:G)</f>
        <v>9.7323600973236012E-3</v>
      </c>
      <c r="I9" s="6">
        <v>3</v>
      </c>
      <c r="J9" s="12">
        <f>I9/SUM(I:I)</f>
        <v>7.3891625615763543E-3</v>
      </c>
      <c r="K9" s="15">
        <f>F9/(H9+J9)</f>
        <v>0.86570188193204123</v>
      </c>
    </row>
    <row r="10" spans="1:11" ht="16.2" thickBot="1" x14ac:dyDescent="0.3">
      <c r="A10" s="6">
        <v>54</v>
      </c>
      <c r="B10" s="9" t="s">
        <v>64</v>
      </c>
      <c r="C10" s="3">
        <v>7</v>
      </c>
      <c r="D10" s="3">
        <v>8</v>
      </c>
      <c r="E10" s="6">
        <f>SUM(C10:D10)</f>
        <v>15</v>
      </c>
      <c r="F10" s="12">
        <f>E10/SUM(E:E)</f>
        <v>1.4822134387351778E-2</v>
      </c>
      <c r="G10" s="6">
        <v>4</v>
      </c>
      <c r="H10" s="12">
        <f>G10/SUM(G:G)</f>
        <v>9.7323600973236012E-3</v>
      </c>
      <c r="I10" s="6">
        <v>3</v>
      </c>
      <c r="J10" s="12">
        <f>I10/SUM(I:I)</f>
        <v>7.3891625615763543E-3</v>
      </c>
      <c r="K10" s="15">
        <f>F10/(H10+J10)</f>
        <v>0.86570188193204123</v>
      </c>
    </row>
    <row r="11" spans="1:11" ht="16.2" thickBot="1" x14ac:dyDescent="0.3">
      <c r="A11" s="6">
        <v>65</v>
      </c>
      <c r="B11" s="9" t="s">
        <v>69</v>
      </c>
      <c r="C11" s="3">
        <v>7</v>
      </c>
      <c r="D11" s="3">
        <v>8</v>
      </c>
      <c r="E11" s="6">
        <f>SUM(C11:D11)</f>
        <v>15</v>
      </c>
      <c r="F11" s="12">
        <f>E11/SUM(E:E)</f>
        <v>1.4822134387351778E-2</v>
      </c>
      <c r="G11" s="6">
        <v>4</v>
      </c>
      <c r="H11" s="12">
        <f>G11/SUM(G:G)</f>
        <v>9.7323600973236012E-3</v>
      </c>
      <c r="I11" s="6">
        <v>3</v>
      </c>
      <c r="J11" s="12">
        <f>I11/SUM(I:I)</f>
        <v>7.3891625615763543E-3</v>
      </c>
      <c r="K11" s="15">
        <f>F11/(H11+J11)</f>
        <v>0.86570188193204123</v>
      </c>
    </row>
    <row r="12" spans="1:11" ht="16.2" thickBot="1" x14ac:dyDescent="0.3">
      <c r="A12" s="6">
        <v>66</v>
      </c>
      <c r="B12" s="9" t="s">
        <v>70</v>
      </c>
      <c r="C12" s="3">
        <v>7</v>
      </c>
      <c r="D12" s="3">
        <v>8</v>
      </c>
      <c r="E12" s="6">
        <f>SUM(C12:D12)</f>
        <v>15</v>
      </c>
      <c r="F12" s="12">
        <f>E12/SUM(E:E)</f>
        <v>1.4822134387351778E-2</v>
      </c>
      <c r="G12" s="6">
        <v>4</v>
      </c>
      <c r="H12" s="12">
        <f>G12/SUM(G:G)</f>
        <v>9.7323600973236012E-3</v>
      </c>
      <c r="I12" s="6">
        <v>3</v>
      </c>
      <c r="J12" s="12">
        <f>I12/SUM(I:I)</f>
        <v>7.3891625615763543E-3</v>
      </c>
      <c r="K12" s="15">
        <f>F12/(H12+J12)</f>
        <v>0.86570188193204123</v>
      </c>
    </row>
    <row r="13" spans="1:11" ht="16.2" thickBot="1" x14ac:dyDescent="0.3">
      <c r="A13" s="6">
        <v>31</v>
      </c>
      <c r="B13" s="9" t="s">
        <v>41</v>
      </c>
      <c r="C13" s="2">
        <v>8</v>
      </c>
      <c r="D13" s="2">
        <v>8</v>
      </c>
      <c r="E13" s="6">
        <f>SUM(C13:D13)</f>
        <v>16</v>
      </c>
      <c r="F13" s="12">
        <f>E13/SUM(E:E)</f>
        <v>1.5810276679841896E-2</v>
      </c>
      <c r="G13" s="6">
        <v>5</v>
      </c>
      <c r="H13" s="12">
        <f>G13/SUM(G:G)</f>
        <v>1.2165450121654502E-2</v>
      </c>
      <c r="I13" s="6">
        <v>3</v>
      </c>
      <c r="J13" s="12">
        <f>I13/SUM(I:I)</f>
        <v>7.3891625615763543E-3</v>
      </c>
      <c r="K13" s="15">
        <f>F13/(H13+J13)</f>
        <v>0.80851904028761812</v>
      </c>
    </row>
    <row r="14" spans="1:11" ht="16.2" thickBot="1" x14ac:dyDescent="0.3">
      <c r="A14" s="6">
        <v>37</v>
      </c>
      <c r="B14" s="9" t="s">
        <v>47</v>
      </c>
      <c r="C14" s="3">
        <v>8</v>
      </c>
      <c r="D14" s="3">
        <v>8</v>
      </c>
      <c r="E14" s="6">
        <f>SUM(C14:D14)</f>
        <v>16</v>
      </c>
      <c r="F14" s="12">
        <f>E14/SUM(E:E)</f>
        <v>1.5810276679841896E-2</v>
      </c>
      <c r="G14" s="6">
        <v>5</v>
      </c>
      <c r="H14" s="12">
        <f>G14/SUM(G:G)</f>
        <v>1.2165450121654502E-2</v>
      </c>
      <c r="I14" s="6">
        <v>3</v>
      </c>
      <c r="J14" s="12">
        <f>I14/SUM(I:I)</f>
        <v>7.3891625615763543E-3</v>
      </c>
      <c r="K14" s="15">
        <f>F14/(H14+J14)</f>
        <v>0.80851904028761812</v>
      </c>
    </row>
    <row r="15" spans="1:11" ht="16.2" thickBot="1" x14ac:dyDescent="0.3">
      <c r="A15" s="6">
        <v>7</v>
      </c>
      <c r="B15" s="9" t="s">
        <v>17</v>
      </c>
      <c r="C15" s="8">
        <v>7</v>
      </c>
      <c r="D15" s="8">
        <v>7</v>
      </c>
      <c r="E15" s="6">
        <f>SUM(C15:D15)</f>
        <v>14</v>
      </c>
      <c r="F15" s="12">
        <f>E15/SUM(E:E)</f>
        <v>1.383399209486166E-2</v>
      </c>
      <c r="G15" s="6">
        <v>4</v>
      </c>
      <c r="H15" s="12">
        <f>G15/SUM(G:G)</f>
        <v>9.7323600973236012E-3</v>
      </c>
      <c r="I15" s="6">
        <v>3</v>
      </c>
      <c r="J15" s="12">
        <f>I15/SUM(I:I)</f>
        <v>7.3891625615763543E-3</v>
      </c>
      <c r="K15" s="15">
        <f>F15/(H15+J15)</f>
        <v>0.80798842313657182</v>
      </c>
    </row>
    <row r="16" spans="1:11" ht="16.2" thickBot="1" x14ac:dyDescent="0.3">
      <c r="A16" s="6">
        <v>64</v>
      </c>
      <c r="B16" s="9" t="s">
        <v>68</v>
      </c>
      <c r="C16" s="3">
        <v>7</v>
      </c>
      <c r="D16" s="3">
        <v>7</v>
      </c>
      <c r="E16" s="6">
        <f>SUM(C16:D16)</f>
        <v>14</v>
      </c>
      <c r="F16" s="12">
        <f>E16/SUM(E:E)</f>
        <v>1.383399209486166E-2</v>
      </c>
      <c r="G16" s="6">
        <v>4</v>
      </c>
      <c r="H16" s="12">
        <f>G16/SUM(G:G)</f>
        <v>9.7323600973236012E-3</v>
      </c>
      <c r="I16" s="6">
        <v>3</v>
      </c>
      <c r="J16" s="12">
        <f>I16/SUM(I:I)</f>
        <v>7.3891625615763543E-3</v>
      </c>
      <c r="K16" s="15">
        <f>F16/(H16+J16)</f>
        <v>0.80798842313657182</v>
      </c>
    </row>
    <row r="17" spans="1:11" ht="14.4" thickBot="1" x14ac:dyDescent="0.3">
      <c r="A17" s="6">
        <v>67</v>
      </c>
      <c r="B17" s="9" t="s">
        <v>71</v>
      </c>
      <c r="C17" s="7">
        <v>7</v>
      </c>
      <c r="D17" s="7">
        <v>7</v>
      </c>
      <c r="E17" s="6">
        <f>SUM(C17:D17)</f>
        <v>14</v>
      </c>
      <c r="F17" s="12">
        <f>E17/SUM(E:E)</f>
        <v>1.383399209486166E-2</v>
      </c>
      <c r="G17" s="6">
        <v>4</v>
      </c>
      <c r="H17" s="12">
        <f>G17/SUM(G:G)</f>
        <v>9.7323600973236012E-3</v>
      </c>
      <c r="I17" s="6">
        <v>3</v>
      </c>
      <c r="J17" s="12">
        <f>I17/SUM(I:I)</f>
        <v>7.3891625615763543E-3</v>
      </c>
      <c r="K17" s="15">
        <f>F17/(H17+J17)</f>
        <v>0.80798842313657182</v>
      </c>
    </row>
    <row r="18" spans="1:11" ht="14.4" thickBot="1" x14ac:dyDescent="0.3">
      <c r="A18" s="6">
        <v>68</v>
      </c>
      <c r="B18" s="9" t="s">
        <v>72</v>
      </c>
      <c r="C18" s="7">
        <v>7</v>
      </c>
      <c r="D18" s="7">
        <v>7</v>
      </c>
      <c r="E18" s="6">
        <f>SUM(C18:D18)</f>
        <v>14</v>
      </c>
      <c r="F18" s="12">
        <f>E18/SUM(E:E)</f>
        <v>1.383399209486166E-2</v>
      </c>
      <c r="G18" s="6">
        <v>4</v>
      </c>
      <c r="H18" s="12">
        <f>G18/SUM(G:G)</f>
        <v>9.7323600973236012E-3</v>
      </c>
      <c r="I18" s="6">
        <v>3</v>
      </c>
      <c r="J18" s="12">
        <f>I18/SUM(I:I)</f>
        <v>7.3891625615763543E-3</v>
      </c>
      <c r="K18" s="15">
        <f>F18/(H18+J18)</f>
        <v>0.80798842313657182</v>
      </c>
    </row>
    <row r="19" spans="1:11" ht="16.2" thickBot="1" x14ac:dyDescent="0.3">
      <c r="A19" s="6">
        <v>50</v>
      </c>
      <c r="B19" s="9" t="s">
        <v>60</v>
      </c>
      <c r="C19" s="3">
        <v>6</v>
      </c>
      <c r="D19" s="3">
        <v>8</v>
      </c>
      <c r="E19" s="6">
        <f>SUM(C19:D19)</f>
        <v>14</v>
      </c>
      <c r="F19" s="12">
        <f>E19/SUM(E:E)</f>
        <v>1.383399209486166E-2</v>
      </c>
      <c r="G19" s="6">
        <v>3</v>
      </c>
      <c r="H19" s="12">
        <f>G19/SUM(G:G)</f>
        <v>7.2992700729927005E-3</v>
      </c>
      <c r="I19" s="6">
        <v>4</v>
      </c>
      <c r="J19" s="12">
        <f>I19/SUM(I:I)</f>
        <v>9.852216748768473E-3</v>
      </c>
      <c r="K19" s="15">
        <f>F19/(H19+J19)</f>
        <v>0.80657684308217537</v>
      </c>
    </row>
    <row r="20" spans="1:11" ht="16.2" thickBot="1" x14ac:dyDescent="0.3">
      <c r="A20" s="6">
        <v>45</v>
      </c>
      <c r="B20" s="9" t="s">
        <v>55</v>
      </c>
      <c r="C20" s="3">
        <v>5</v>
      </c>
      <c r="D20" s="3">
        <v>5</v>
      </c>
      <c r="E20" s="6">
        <f>SUM(C20:D20)</f>
        <v>10</v>
      </c>
      <c r="F20" s="12">
        <f>E20/SUM(E:E)</f>
        <v>9.881422924901186E-3</v>
      </c>
      <c r="G20" s="6">
        <v>2</v>
      </c>
      <c r="H20" s="12">
        <f>G20/SUM(G:G)</f>
        <v>4.8661800486618006E-3</v>
      </c>
      <c r="I20" s="6">
        <v>3</v>
      </c>
      <c r="J20" s="12">
        <f>I20/SUM(I:I)</f>
        <v>7.3891625615763543E-3</v>
      </c>
      <c r="K20" s="15">
        <f>F20/(H20+J20)</f>
        <v>0.80629511872203496</v>
      </c>
    </row>
    <row r="21" spans="1:11" ht="16.2" thickBot="1" x14ac:dyDescent="0.3">
      <c r="A21" s="6">
        <v>5</v>
      </c>
      <c r="B21" s="9" t="s">
        <v>15</v>
      </c>
      <c r="C21" s="8">
        <v>5</v>
      </c>
      <c r="D21" s="8">
        <v>8</v>
      </c>
      <c r="E21" s="6">
        <f>SUM(C21:D21)</f>
        <v>13</v>
      </c>
      <c r="F21" s="12">
        <f>E21/SUM(E:E)</f>
        <v>1.2845849802371542E-2</v>
      </c>
      <c r="G21" s="6">
        <v>4</v>
      </c>
      <c r="H21" s="12">
        <f>G21/SUM(G:G)</f>
        <v>9.7323600973236012E-3</v>
      </c>
      <c r="I21" s="6">
        <v>3</v>
      </c>
      <c r="J21" s="12">
        <f>I21/SUM(I:I)</f>
        <v>7.3891625615763543E-3</v>
      </c>
      <c r="K21" s="15">
        <f>F21/(H21+J21)</f>
        <v>0.75027496434110241</v>
      </c>
    </row>
    <row r="22" spans="1:11" ht="16.2" thickBot="1" x14ac:dyDescent="0.3">
      <c r="A22" s="6">
        <v>32</v>
      </c>
      <c r="B22" s="9" t="s">
        <v>42</v>
      </c>
      <c r="C22" s="2">
        <v>6</v>
      </c>
      <c r="D22" s="2">
        <v>7</v>
      </c>
      <c r="E22" s="6">
        <f>SUM(C22:D22)</f>
        <v>13</v>
      </c>
      <c r="F22" s="12">
        <f>E22/SUM(E:E)</f>
        <v>1.2845849802371542E-2</v>
      </c>
      <c r="G22" s="6">
        <v>4</v>
      </c>
      <c r="H22" s="12">
        <f>G22/SUM(G:G)</f>
        <v>9.7323600973236012E-3</v>
      </c>
      <c r="I22" s="6">
        <v>3</v>
      </c>
      <c r="J22" s="12">
        <f>I22/SUM(I:I)</f>
        <v>7.3891625615763543E-3</v>
      </c>
      <c r="K22" s="15">
        <f>F22/(H22+J22)</f>
        <v>0.75027496434110241</v>
      </c>
    </row>
    <row r="23" spans="1:11" ht="16.2" thickBot="1" x14ac:dyDescent="0.3">
      <c r="A23" s="6">
        <v>77</v>
      </c>
      <c r="B23" s="9" t="s">
        <v>81</v>
      </c>
      <c r="C23" s="3">
        <v>7</v>
      </c>
      <c r="D23" s="3">
        <v>6</v>
      </c>
      <c r="E23" s="6">
        <f>SUM(C23:D23)</f>
        <v>13</v>
      </c>
      <c r="F23" s="12">
        <f>E23/SUM(E:E)</f>
        <v>1.2845849802371542E-2</v>
      </c>
      <c r="G23" s="6">
        <v>3</v>
      </c>
      <c r="H23" s="12">
        <f>G23/SUM(G:G)</f>
        <v>7.2992700729927005E-3</v>
      </c>
      <c r="I23" s="6">
        <v>4</v>
      </c>
      <c r="J23" s="12">
        <f>I23/SUM(I:I)</f>
        <v>9.852216748768473E-3</v>
      </c>
      <c r="K23" s="15">
        <f>F23/(H23+J23)</f>
        <v>0.74896421143344849</v>
      </c>
    </row>
    <row r="24" spans="1:11" ht="16.2" thickBot="1" x14ac:dyDescent="0.3">
      <c r="A24" s="6">
        <v>14</v>
      </c>
      <c r="B24" s="9" t="s">
        <v>24</v>
      </c>
      <c r="C24" s="8">
        <v>5</v>
      </c>
      <c r="D24" s="8">
        <v>6</v>
      </c>
      <c r="E24" s="6">
        <f>SUM(C24:D24)</f>
        <v>11</v>
      </c>
      <c r="F24" s="12">
        <f>E24/SUM(E:E)</f>
        <v>1.0869565217391304E-2</v>
      </c>
      <c r="G24" s="6">
        <v>3</v>
      </c>
      <c r="H24" s="12">
        <f>G24/SUM(G:G)</f>
        <v>7.2992700729927005E-3</v>
      </c>
      <c r="I24" s="6">
        <v>3</v>
      </c>
      <c r="J24" s="12">
        <f>I24/SUM(I:I)</f>
        <v>7.3891625615763543E-3</v>
      </c>
      <c r="K24" s="15">
        <f>F24/(H24+J24)</f>
        <v>0.74000851471449103</v>
      </c>
    </row>
    <row r="25" spans="1:11" ht="16.2" thickBot="1" x14ac:dyDescent="0.3">
      <c r="A25" s="6">
        <v>35</v>
      </c>
      <c r="B25" s="9" t="s">
        <v>45</v>
      </c>
      <c r="C25" s="3">
        <v>7</v>
      </c>
      <c r="D25" s="3">
        <v>7</v>
      </c>
      <c r="E25" s="6">
        <f>SUM(C25:D25)</f>
        <v>14</v>
      </c>
      <c r="F25" s="12">
        <f>E25/SUM(E:E)</f>
        <v>1.383399209486166E-2</v>
      </c>
      <c r="G25" s="6">
        <v>5</v>
      </c>
      <c r="H25" s="12">
        <f>G25/SUM(G:G)</f>
        <v>1.2165450121654502E-2</v>
      </c>
      <c r="I25" s="6">
        <v>3</v>
      </c>
      <c r="J25" s="12">
        <f>I25/SUM(I:I)</f>
        <v>7.3891625615763543E-3</v>
      </c>
      <c r="K25" s="15">
        <f>F25/(H25+J25)</f>
        <v>0.70745416025166585</v>
      </c>
    </row>
    <row r="26" spans="1:11" ht="16.2" thickBot="1" x14ac:dyDescent="0.3">
      <c r="A26" s="6">
        <v>74</v>
      </c>
      <c r="B26" s="9" t="s">
        <v>78</v>
      </c>
      <c r="C26" s="3">
        <v>7</v>
      </c>
      <c r="D26" s="3">
        <v>8</v>
      </c>
      <c r="E26" s="6">
        <f>SUM(C26:D26)</f>
        <v>15</v>
      </c>
      <c r="F26" s="12">
        <f>E26/SUM(E:E)</f>
        <v>1.4822134387351778E-2</v>
      </c>
      <c r="G26" s="6">
        <v>5</v>
      </c>
      <c r="H26" s="12">
        <f>G26/SUM(G:G)</f>
        <v>1.2165450121654502E-2</v>
      </c>
      <c r="I26" s="6">
        <v>4</v>
      </c>
      <c r="J26" s="12">
        <f>I26/SUM(I:I)</f>
        <v>9.852216748768473E-3</v>
      </c>
      <c r="K26" s="15">
        <f>F26/(H26+J26)</f>
        <v>0.67319278080561828</v>
      </c>
    </row>
    <row r="27" spans="1:11" ht="16.2" thickBot="1" x14ac:dyDescent="0.3">
      <c r="A27" s="6">
        <v>15</v>
      </c>
      <c r="B27" s="9" t="s">
        <v>25</v>
      </c>
      <c r="C27" s="8">
        <v>5</v>
      </c>
      <c r="D27" s="8">
        <v>5</v>
      </c>
      <c r="E27" s="6">
        <f>SUM(C27:D27)</f>
        <v>10</v>
      </c>
      <c r="F27" s="12">
        <f>E27/SUM(E:E)</f>
        <v>9.881422924901186E-3</v>
      </c>
      <c r="G27" s="6">
        <v>3</v>
      </c>
      <c r="H27" s="12">
        <f>G27/SUM(G:G)</f>
        <v>7.2992700729927005E-3</v>
      </c>
      <c r="I27" s="6">
        <v>3</v>
      </c>
      <c r="J27" s="12">
        <f>I27/SUM(I:I)</f>
        <v>7.3891625615763543E-3</v>
      </c>
      <c r="K27" s="15">
        <f>F27/(H27+J27)</f>
        <v>0.67273501337681008</v>
      </c>
    </row>
    <row r="28" spans="1:11" ht="16.2" thickBot="1" x14ac:dyDescent="0.3">
      <c r="A28" s="6">
        <v>46</v>
      </c>
      <c r="B28" s="9" t="s">
        <v>56</v>
      </c>
      <c r="C28" s="3">
        <v>5</v>
      </c>
      <c r="D28" s="3">
        <v>5</v>
      </c>
      <c r="E28" s="6">
        <f>SUM(C28:D28)</f>
        <v>10</v>
      </c>
      <c r="F28" s="12">
        <f>E28/SUM(E:E)</f>
        <v>9.881422924901186E-3</v>
      </c>
      <c r="G28" s="6">
        <v>3</v>
      </c>
      <c r="H28" s="12">
        <f>G28/SUM(G:G)</f>
        <v>7.2992700729927005E-3</v>
      </c>
      <c r="I28" s="6">
        <v>3</v>
      </c>
      <c r="J28" s="12">
        <f>I28/SUM(I:I)</f>
        <v>7.3891625615763543E-3</v>
      </c>
      <c r="K28" s="15">
        <f>F28/(H28+J28)</f>
        <v>0.67273501337681008</v>
      </c>
    </row>
    <row r="29" spans="1:11" ht="16.2" thickBot="1" x14ac:dyDescent="0.3">
      <c r="A29" s="6">
        <v>49</v>
      </c>
      <c r="B29" s="9" t="s">
        <v>59</v>
      </c>
      <c r="C29" s="3">
        <v>6</v>
      </c>
      <c r="D29" s="3">
        <v>5</v>
      </c>
      <c r="E29" s="6">
        <f>SUM(C29:D29)</f>
        <v>11</v>
      </c>
      <c r="F29" s="12">
        <f>E29/SUM(E:E)</f>
        <v>1.0869565217391304E-2</v>
      </c>
      <c r="G29" s="6">
        <v>4</v>
      </c>
      <c r="H29" s="12">
        <f>G29/SUM(G:G)</f>
        <v>9.7323600973236012E-3</v>
      </c>
      <c r="I29" s="6">
        <v>3</v>
      </c>
      <c r="J29" s="12">
        <f>I29/SUM(I:I)</f>
        <v>7.3891625615763543E-3</v>
      </c>
      <c r="K29" s="15">
        <f>F29/(H29+J29)</f>
        <v>0.6348480467501636</v>
      </c>
    </row>
    <row r="30" spans="1:11" ht="16.2" thickBot="1" x14ac:dyDescent="0.3">
      <c r="A30" s="6">
        <v>28</v>
      </c>
      <c r="B30" s="9" t="s">
        <v>38</v>
      </c>
      <c r="C30" s="2">
        <v>7</v>
      </c>
      <c r="D30" s="2">
        <v>7</v>
      </c>
      <c r="E30" s="6">
        <f>SUM(C30:D30)</f>
        <v>14</v>
      </c>
      <c r="F30" s="12">
        <f>E30/SUM(E:E)</f>
        <v>1.383399209486166E-2</v>
      </c>
      <c r="G30" s="6">
        <v>4</v>
      </c>
      <c r="H30" s="12">
        <f>G30/SUM(G:G)</f>
        <v>9.7323600973236012E-3</v>
      </c>
      <c r="I30" s="6">
        <v>5</v>
      </c>
      <c r="J30" s="12">
        <f>I30/SUM(I:I)</f>
        <v>1.2315270935960592E-2</v>
      </c>
      <c r="K30" s="15">
        <f>F30/(H30+J30)</f>
        <v>0.62745934354476374</v>
      </c>
    </row>
    <row r="31" spans="1:11" ht="16.2" thickBot="1" x14ac:dyDescent="0.3">
      <c r="A31" s="6">
        <v>76</v>
      </c>
      <c r="B31" s="9" t="s">
        <v>80</v>
      </c>
      <c r="C31" s="3">
        <v>7</v>
      </c>
      <c r="D31" s="3">
        <v>7</v>
      </c>
      <c r="E31" s="6">
        <f>SUM(C31:D31)</f>
        <v>14</v>
      </c>
      <c r="F31" s="12">
        <f>E31/SUM(E:E)</f>
        <v>1.383399209486166E-2</v>
      </c>
      <c r="G31" s="6">
        <v>2</v>
      </c>
      <c r="H31" s="12">
        <f>G31/SUM(G:G)</f>
        <v>4.8661800486618006E-3</v>
      </c>
      <c r="I31" s="6">
        <v>7</v>
      </c>
      <c r="J31" s="12">
        <f>I31/SUM(I:I)</f>
        <v>1.7241379310344827E-2</v>
      </c>
      <c r="K31" s="15">
        <f>F31/(H31+J31)</f>
        <v>0.6257584507728885</v>
      </c>
    </row>
    <row r="32" spans="1:11" ht="16.2" thickBot="1" x14ac:dyDescent="0.3">
      <c r="A32" s="6">
        <v>16</v>
      </c>
      <c r="B32" s="9" t="s">
        <v>26</v>
      </c>
      <c r="C32" s="8">
        <v>5</v>
      </c>
      <c r="D32" s="8">
        <v>4</v>
      </c>
      <c r="E32" s="6">
        <f>SUM(C32:D32)</f>
        <v>9</v>
      </c>
      <c r="F32" s="12">
        <f>E32/SUM(E:E)</f>
        <v>8.8932806324110679E-3</v>
      </c>
      <c r="G32" s="6">
        <v>3</v>
      </c>
      <c r="H32" s="12">
        <f>G32/SUM(G:G)</f>
        <v>7.2992700729927005E-3</v>
      </c>
      <c r="I32" s="6">
        <v>3</v>
      </c>
      <c r="J32" s="12">
        <f>I32/SUM(I:I)</f>
        <v>7.3891625615763543E-3</v>
      </c>
      <c r="K32" s="15">
        <f>F32/(H32+J32)</f>
        <v>0.60546151203912901</v>
      </c>
    </row>
    <row r="33" spans="1:11" ht="16.2" thickBot="1" x14ac:dyDescent="0.3">
      <c r="A33" s="6">
        <v>9</v>
      </c>
      <c r="B33" s="9" t="s">
        <v>19</v>
      </c>
      <c r="C33" s="8">
        <v>7</v>
      </c>
      <c r="D33" s="8">
        <v>8</v>
      </c>
      <c r="E33" s="6">
        <f>SUM(C33:D33)</f>
        <v>15</v>
      </c>
      <c r="F33" s="12">
        <f>E33/SUM(E:E)</f>
        <v>1.4822134387351778E-2</v>
      </c>
      <c r="G33" s="6">
        <v>5</v>
      </c>
      <c r="H33" s="12">
        <f>G33/SUM(G:G)</f>
        <v>1.2165450121654502E-2</v>
      </c>
      <c r="I33" s="6">
        <v>5</v>
      </c>
      <c r="J33" s="12">
        <f>I33/SUM(I:I)</f>
        <v>1.2315270935960592E-2</v>
      </c>
      <c r="K33" s="15">
        <f>F33/(H33+J33)</f>
        <v>0.6054615120391289</v>
      </c>
    </row>
    <row r="34" spans="1:11" ht="16.2" thickBot="1" x14ac:dyDescent="0.3">
      <c r="A34" s="6">
        <v>60</v>
      </c>
      <c r="B34" s="9" t="s">
        <v>136</v>
      </c>
      <c r="C34" s="3">
        <v>5</v>
      </c>
      <c r="D34" s="3">
        <v>5</v>
      </c>
      <c r="E34" s="6">
        <f>SUM(C34:D34)</f>
        <v>10</v>
      </c>
      <c r="F34" s="12">
        <f>E34/SUM(E:E)</f>
        <v>9.881422924901186E-3</v>
      </c>
      <c r="G34" s="6">
        <v>4</v>
      </c>
      <c r="H34" s="12">
        <f>G34/SUM(G:G)</f>
        <v>9.7323600973236012E-3</v>
      </c>
      <c r="I34" s="6">
        <v>3</v>
      </c>
      <c r="J34" s="12">
        <f>I34/SUM(I:I)</f>
        <v>7.3891625615763543E-3</v>
      </c>
      <c r="K34" s="15">
        <f>F34/(H34+J34)</f>
        <v>0.57713458795469419</v>
      </c>
    </row>
    <row r="35" spans="1:11" ht="16.2" thickBot="1" x14ac:dyDescent="0.3">
      <c r="A35" s="6">
        <v>62</v>
      </c>
      <c r="B35" s="9" t="s">
        <v>66</v>
      </c>
      <c r="C35" s="3">
        <v>5</v>
      </c>
      <c r="D35" s="3">
        <v>5</v>
      </c>
      <c r="E35" s="6">
        <f>SUM(C35:D35)</f>
        <v>10</v>
      </c>
      <c r="F35" s="12">
        <f>E35/SUM(E:E)</f>
        <v>9.881422924901186E-3</v>
      </c>
      <c r="G35" s="6">
        <v>3</v>
      </c>
      <c r="H35" s="12">
        <f>G35/SUM(G:G)</f>
        <v>7.2992700729927005E-3</v>
      </c>
      <c r="I35" s="6">
        <v>4</v>
      </c>
      <c r="J35" s="12">
        <f>I35/SUM(I:I)</f>
        <v>9.852216748768473E-3</v>
      </c>
      <c r="K35" s="15">
        <f>F35/(H35+J35)</f>
        <v>0.57612631648726809</v>
      </c>
    </row>
    <row r="36" spans="1:11" ht="16.2" thickBot="1" x14ac:dyDescent="0.3">
      <c r="A36" s="6">
        <v>11</v>
      </c>
      <c r="B36" s="9" t="s">
        <v>21</v>
      </c>
      <c r="C36" s="8">
        <v>7</v>
      </c>
      <c r="D36" s="8">
        <v>7</v>
      </c>
      <c r="E36" s="6">
        <f>SUM(C36:D36)</f>
        <v>14</v>
      </c>
      <c r="F36" s="12">
        <f>E36/SUM(E:E)</f>
        <v>1.383399209486166E-2</v>
      </c>
      <c r="G36" s="6">
        <v>6</v>
      </c>
      <c r="H36" s="12">
        <f>G36/SUM(G:G)</f>
        <v>1.4598540145985401E-2</v>
      </c>
      <c r="I36" s="6">
        <v>4</v>
      </c>
      <c r="J36" s="12">
        <f>I36/SUM(I:I)</f>
        <v>9.852216748768473E-3</v>
      </c>
      <c r="K36" s="15">
        <f>F36/(H36+J36)</f>
        <v>0.56578993257382004</v>
      </c>
    </row>
    <row r="37" spans="1:11" ht="16.2" thickBot="1" x14ac:dyDescent="0.3">
      <c r="A37" s="6">
        <v>38</v>
      </c>
      <c r="B37" s="9" t="s">
        <v>48</v>
      </c>
      <c r="C37" s="3">
        <v>5</v>
      </c>
      <c r="D37" s="3">
        <v>6</v>
      </c>
      <c r="E37" s="6">
        <f>SUM(C37:D37)</f>
        <v>11</v>
      </c>
      <c r="F37" s="12">
        <f>E37/SUM(E:E)</f>
        <v>1.0869565217391304E-2</v>
      </c>
      <c r="G37" s="6">
        <v>4</v>
      </c>
      <c r="H37" s="12">
        <f>G37/SUM(G:G)</f>
        <v>9.7323600973236012E-3</v>
      </c>
      <c r="I37" s="6">
        <v>4</v>
      </c>
      <c r="J37" s="12">
        <f>I37/SUM(I:I)</f>
        <v>9.852216748768473E-3</v>
      </c>
      <c r="K37" s="15">
        <f>F37/(H37+J37)</f>
        <v>0.55500638603586816</v>
      </c>
    </row>
    <row r="38" spans="1:11" ht="16.2" thickBot="1" x14ac:dyDescent="0.3">
      <c r="A38" s="6">
        <v>73</v>
      </c>
      <c r="B38" s="9" t="s">
        <v>77</v>
      </c>
      <c r="C38" s="3">
        <v>8</v>
      </c>
      <c r="D38" s="3">
        <v>8</v>
      </c>
      <c r="E38" s="6">
        <f>SUM(C38:D38)</f>
        <v>16</v>
      </c>
      <c r="F38" s="12">
        <f>E38/SUM(E:E)</f>
        <v>1.5810276679841896E-2</v>
      </c>
      <c r="G38" s="6">
        <v>7</v>
      </c>
      <c r="H38" s="12">
        <f>G38/SUM(G:G)</f>
        <v>1.7031630170316302E-2</v>
      </c>
      <c r="I38" s="6">
        <v>5</v>
      </c>
      <c r="J38" s="12">
        <f>I38/SUM(I:I)</f>
        <v>1.2315270935960592E-2</v>
      </c>
      <c r="K38" s="15">
        <f>F38/(H38+J38)</f>
        <v>0.53873751857433083</v>
      </c>
    </row>
    <row r="39" spans="1:11" ht="16.2" thickBot="1" x14ac:dyDescent="0.3">
      <c r="A39" s="6">
        <v>51</v>
      </c>
      <c r="B39" s="9" t="s">
        <v>61</v>
      </c>
      <c r="C39" s="3">
        <v>8</v>
      </c>
      <c r="D39" s="3">
        <v>8</v>
      </c>
      <c r="E39" s="6">
        <f>SUM(C39:D39)</f>
        <v>16</v>
      </c>
      <c r="F39" s="12">
        <f>E39/SUM(E:E)</f>
        <v>1.5810276679841896E-2</v>
      </c>
      <c r="G39" s="6">
        <v>5</v>
      </c>
      <c r="H39" s="12">
        <f>G39/SUM(G:G)</f>
        <v>1.2165450121654502E-2</v>
      </c>
      <c r="I39" s="6">
        <v>7</v>
      </c>
      <c r="J39" s="12">
        <f>I39/SUM(I:I)</f>
        <v>1.7241379310344827E-2</v>
      </c>
      <c r="K39" s="15">
        <f>F39/(H39+J39)</f>
        <v>0.53763962267342535</v>
      </c>
    </row>
    <row r="40" spans="1:11" ht="16.2" thickBot="1" x14ac:dyDescent="0.3">
      <c r="A40" s="6">
        <v>52</v>
      </c>
      <c r="B40" s="9" t="s">
        <v>62</v>
      </c>
      <c r="C40" s="3">
        <v>7</v>
      </c>
      <c r="D40" s="3">
        <v>7</v>
      </c>
      <c r="E40" s="6">
        <f>SUM(C40:D40)</f>
        <v>14</v>
      </c>
      <c r="F40" s="12">
        <f>E40/SUM(E:E)</f>
        <v>1.383399209486166E-2</v>
      </c>
      <c r="G40" s="6">
        <v>6</v>
      </c>
      <c r="H40" s="12">
        <f>G40/SUM(G:G)</f>
        <v>1.4598540145985401E-2</v>
      </c>
      <c r="I40" s="6">
        <v>5</v>
      </c>
      <c r="J40" s="12">
        <f>I40/SUM(I:I)</f>
        <v>1.2315270935960592E-2</v>
      </c>
      <c r="K40" s="15">
        <f>F40/(H40+J40)</f>
        <v>0.51401089398823996</v>
      </c>
    </row>
    <row r="41" spans="1:11" ht="16.2" thickBot="1" x14ac:dyDescent="0.3">
      <c r="A41" s="6">
        <v>72</v>
      </c>
      <c r="B41" s="9" t="s">
        <v>76</v>
      </c>
      <c r="C41" s="3">
        <v>7</v>
      </c>
      <c r="D41" s="3">
        <v>8</v>
      </c>
      <c r="E41" s="6">
        <f>SUM(C41:D41)</f>
        <v>15</v>
      </c>
      <c r="F41" s="12">
        <f>E41/SUM(E:E)</f>
        <v>1.4822134387351778E-2</v>
      </c>
      <c r="G41" s="6">
        <v>7</v>
      </c>
      <c r="H41" s="12">
        <f>G41/SUM(G:G)</f>
        <v>1.7031630170316302E-2</v>
      </c>
      <c r="I41" s="6">
        <v>5</v>
      </c>
      <c r="J41" s="12">
        <f>I41/SUM(I:I)</f>
        <v>1.2315270935960592E-2</v>
      </c>
      <c r="K41" s="15">
        <f>F41/(H41+J41)</f>
        <v>0.50506642366343513</v>
      </c>
    </row>
    <row r="42" spans="1:11" ht="16.2" thickBot="1" x14ac:dyDescent="0.3">
      <c r="A42" s="6">
        <v>43</v>
      </c>
      <c r="B42" s="9" t="s">
        <v>53</v>
      </c>
      <c r="C42" s="3">
        <v>5</v>
      </c>
      <c r="D42" s="3">
        <v>5</v>
      </c>
      <c r="E42" s="6">
        <f>SUM(C42:D42)</f>
        <v>10</v>
      </c>
      <c r="F42" s="12">
        <f>E42/SUM(E:E)</f>
        <v>9.881422924901186E-3</v>
      </c>
      <c r="G42" s="6">
        <v>4</v>
      </c>
      <c r="H42" s="12">
        <f>G42/SUM(G:G)</f>
        <v>9.7323600973236012E-3</v>
      </c>
      <c r="I42" s="6">
        <v>4</v>
      </c>
      <c r="J42" s="12">
        <f>I42/SUM(I:I)</f>
        <v>9.852216748768473E-3</v>
      </c>
      <c r="K42" s="15">
        <f>F42/(H42+J42)</f>
        <v>0.50455126003260753</v>
      </c>
    </row>
    <row r="43" spans="1:11" ht="16.2" thickBot="1" x14ac:dyDescent="0.3">
      <c r="A43" s="6">
        <v>44</v>
      </c>
      <c r="B43" s="9" t="s">
        <v>54</v>
      </c>
      <c r="C43" s="3">
        <v>5</v>
      </c>
      <c r="D43" s="3">
        <v>5</v>
      </c>
      <c r="E43" s="6">
        <f>SUM(C43:D43)</f>
        <v>10</v>
      </c>
      <c r="F43" s="12">
        <f>E43/SUM(E:E)</f>
        <v>9.881422924901186E-3</v>
      </c>
      <c r="G43" s="6">
        <v>3</v>
      </c>
      <c r="H43" s="12">
        <f>G43/SUM(G:G)</f>
        <v>7.2992700729927005E-3</v>
      </c>
      <c r="I43" s="6">
        <v>5</v>
      </c>
      <c r="J43" s="12">
        <f>I43/SUM(I:I)</f>
        <v>1.2315270935960592E-2</v>
      </c>
      <c r="K43" s="15">
        <f>F43/(H43+J43)</f>
        <v>0.50378048206127746</v>
      </c>
    </row>
    <row r="44" spans="1:11" ht="16.2" thickBot="1" x14ac:dyDescent="0.3">
      <c r="A44" s="6">
        <v>3</v>
      </c>
      <c r="B44" s="9" t="s">
        <v>13</v>
      </c>
      <c r="C44" s="8">
        <v>6</v>
      </c>
      <c r="D44" s="8">
        <v>7</v>
      </c>
      <c r="E44" s="6">
        <f>SUM(C44:D44)</f>
        <v>13</v>
      </c>
      <c r="F44" s="12">
        <f>E44/SUM(E:E)</f>
        <v>1.2845849802371542E-2</v>
      </c>
      <c r="G44" s="6">
        <v>6</v>
      </c>
      <c r="H44" s="12">
        <f>G44/SUM(G:G)</f>
        <v>1.4598540145985401E-2</v>
      </c>
      <c r="I44" s="6">
        <v>5</v>
      </c>
      <c r="J44" s="12">
        <f>I44/SUM(I:I)</f>
        <v>1.2315270935960592E-2</v>
      </c>
      <c r="K44" s="15">
        <f>F44/(H44+J44)</f>
        <v>0.4772958301319371</v>
      </c>
    </row>
    <row r="45" spans="1:11" ht="16.2" thickBot="1" x14ac:dyDescent="0.3">
      <c r="A45" s="6">
        <v>75</v>
      </c>
      <c r="B45" s="9" t="s">
        <v>79</v>
      </c>
      <c r="C45" s="3">
        <v>6</v>
      </c>
      <c r="D45" s="3">
        <v>7</v>
      </c>
      <c r="E45" s="6">
        <f>SUM(C45:D45)</f>
        <v>13</v>
      </c>
      <c r="F45" s="12">
        <f>E45/SUM(E:E)</f>
        <v>1.2845849802371542E-2</v>
      </c>
      <c r="G45" s="6">
        <v>6</v>
      </c>
      <c r="H45" s="12">
        <f>G45/SUM(G:G)</f>
        <v>1.4598540145985401E-2</v>
      </c>
      <c r="I45" s="6">
        <v>5</v>
      </c>
      <c r="J45" s="12">
        <f>I45/SUM(I:I)</f>
        <v>1.2315270935960592E-2</v>
      </c>
      <c r="K45" s="15">
        <f>F45/(H45+J45)</f>
        <v>0.4772958301319371</v>
      </c>
    </row>
    <row r="46" spans="1:11" ht="16.2" thickBot="1" x14ac:dyDescent="0.3">
      <c r="A46" s="6">
        <v>30</v>
      </c>
      <c r="B46" s="9" t="s">
        <v>40</v>
      </c>
      <c r="C46" s="2">
        <v>6</v>
      </c>
      <c r="D46" s="2">
        <v>8</v>
      </c>
      <c r="E46" s="6">
        <f>SUM(C46:D46)</f>
        <v>14</v>
      </c>
      <c r="F46" s="12">
        <f>E46/SUM(E:E)</f>
        <v>1.383399209486166E-2</v>
      </c>
      <c r="G46" s="6">
        <v>6</v>
      </c>
      <c r="H46" s="12">
        <f>G46/SUM(G:G)</f>
        <v>1.4598540145985401E-2</v>
      </c>
      <c r="I46" s="6">
        <v>6</v>
      </c>
      <c r="J46" s="12">
        <f>I46/SUM(I:I)</f>
        <v>1.4778325123152709E-2</v>
      </c>
      <c r="K46" s="15">
        <f>F46/(H46+J46)</f>
        <v>0.470914509363767</v>
      </c>
    </row>
    <row r="47" spans="1:11" ht="16.2" thickBot="1" x14ac:dyDescent="0.3">
      <c r="A47" s="6">
        <v>58</v>
      </c>
      <c r="B47" s="9" t="s">
        <v>134</v>
      </c>
      <c r="C47" s="3">
        <v>8</v>
      </c>
      <c r="D47" s="3">
        <v>8</v>
      </c>
      <c r="E47" s="6">
        <f>SUM(C47:D47)</f>
        <v>16</v>
      </c>
      <c r="F47" s="12">
        <f>E47/SUM(E:E)</f>
        <v>1.5810276679841896E-2</v>
      </c>
      <c r="G47" s="6">
        <v>7</v>
      </c>
      <c r="H47" s="12">
        <f>G47/SUM(G:G)</f>
        <v>1.7031630170316302E-2</v>
      </c>
      <c r="I47" s="6">
        <v>7</v>
      </c>
      <c r="J47" s="12">
        <f>I47/SUM(I:I)</f>
        <v>1.7241379310344827E-2</v>
      </c>
      <c r="K47" s="15">
        <f>F47/(H47+J47)</f>
        <v>0.46130400917266967</v>
      </c>
    </row>
    <row r="48" spans="1:11" ht="14.4" thickBot="1" x14ac:dyDescent="0.3">
      <c r="A48" s="6">
        <v>69</v>
      </c>
      <c r="B48" s="9" t="s">
        <v>73</v>
      </c>
      <c r="C48" s="7">
        <v>9</v>
      </c>
      <c r="D48" s="7">
        <v>7</v>
      </c>
      <c r="E48" s="6">
        <f>SUM(C48:D48)</f>
        <v>16</v>
      </c>
      <c r="F48" s="12">
        <f>E48/SUM(E:E)</f>
        <v>1.5810276679841896E-2</v>
      </c>
      <c r="G48" s="6">
        <v>7</v>
      </c>
      <c r="H48" s="12">
        <f>G48/SUM(G:G)</f>
        <v>1.7031630170316302E-2</v>
      </c>
      <c r="I48" s="6">
        <v>7</v>
      </c>
      <c r="J48" s="12">
        <f>I48/SUM(I:I)</f>
        <v>1.7241379310344827E-2</v>
      </c>
      <c r="K48" s="15">
        <f>F48/(H48+J48)</f>
        <v>0.46130400917266967</v>
      </c>
    </row>
    <row r="49" spans="1:11" ht="16.2" thickBot="1" x14ac:dyDescent="0.3">
      <c r="A49" s="6">
        <v>34</v>
      </c>
      <c r="B49" s="9" t="s">
        <v>44</v>
      </c>
      <c r="C49" s="3">
        <v>5</v>
      </c>
      <c r="D49" s="3">
        <v>4</v>
      </c>
      <c r="E49" s="6">
        <f>SUM(C49:D49)</f>
        <v>9</v>
      </c>
      <c r="F49" s="12">
        <f>E49/SUM(E:E)</f>
        <v>8.8932806324110679E-3</v>
      </c>
      <c r="G49" s="6">
        <v>4</v>
      </c>
      <c r="H49" s="12">
        <f>G49/SUM(G:G)</f>
        <v>9.7323600973236012E-3</v>
      </c>
      <c r="I49" s="6">
        <v>4</v>
      </c>
      <c r="J49" s="12">
        <f>I49/SUM(I:I)</f>
        <v>9.852216748768473E-3</v>
      </c>
      <c r="K49" s="15">
        <f>F49/(H49+J49)</f>
        <v>0.45409613402934679</v>
      </c>
    </row>
    <row r="50" spans="1:11" ht="16.2" thickBot="1" x14ac:dyDescent="0.3">
      <c r="A50" s="6">
        <v>10</v>
      </c>
      <c r="B50" s="9" t="s">
        <v>20</v>
      </c>
      <c r="C50" s="8">
        <v>6</v>
      </c>
      <c r="D50" s="8">
        <v>7</v>
      </c>
      <c r="E50" s="6">
        <f>SUM(C50:D50)</f>
        <v>13</v>
      </c>
      <c r="F50" s="12">
        <f>E50/SUM(E:E)</f>
        <v>1.2845849802371542E-2</v>
      </c>
      <c r="G50" s="6">
        <v>6</v>
      </c>
      <c r="H50" s="12">
        <f>G50/SUM(G:G)</f>
        <v>1.4598540145985401E-2</v>
      </c>
      <c r="I50" s="6">
        <v>6</v>
      </c>
      <c r="J50" s="12">
        <f>I50/SUM(I:I)</f>
        <v>1.4778325123152709E-2</v>
      </c>
      <c r="K50" s="15">
        <f>F50/(H50+J50)</f>
        <v>0.43727775869492652</v>
      </c>
    </row>
    <row r="51" spans="1:11" ht="14.4" thickBot="1" x14ac:dyDescent="0.3">
      <c r="A51" s="6">
        <v>79</v>
      </c>
      <c r="B51" s="9" t="s">
        <v>83</v>
      </c>
      <c r="C51" s="7">
        <v>7</v>
      </c>
      <c r="D51" s="7">
        <v>6</v>
      </c>
      <c r="E51" s="6">
        <f>SUM(C51:D51)</f>
        <v>13</v>
      </c>
      <c r="F51" s="12">
        <f>E51/SUM(E:E)</f>
        <v>1.2845849802371542E-2</v>
      </c>
      <c r="G51" s="6">
        <v>6</v>
      </c>
      <c r="H51" s="12">
        <f>G51/SUM(G:G)</f>
        <v>1.4598540145985401E-2</v>
      </c>
      <c r="I51" s="6">
        <v>6</v>
      </c>
      <c r="J51" s="12">
        <f>I51/SUM(I:I)</f>
        <v>1.4778325123152709E-2</v>
      </c>
      <c r="K51" s="15">
        <f>F51/(H51+J51)</f>
        <v>0.43727775869492652</v>
      </c>
    </row>
    <row r="52" spans="1:11" ht="16.2" thickBot="1" x14ac:dyDescent="0.3">
      <c r="A52" s="6">
        <v>63</v>
      </c>
      <c r="B52" s="9" t="s">
        <v>67</v>
      </c>
      <c r="C52" s="3">
        <v>7</v>
      </c>
      <c r="D52" s="3">
        <v>6</v>
      </c>
      <c r="E52" s="6">
        <f>SUM(C52:D52)</f>
        <v>13</v>
      </c>
      <c r="F52" s="12">
        <f>E52/SUM(E:E)</f>
        <v>1.2845849802371542E-2</v>
      </c>
      <c r="G52" s="6">
        <v>5</v>
      </c>
      <c r="H52" s="12">
        <f>G52/SUM(G:G)</f>
        <v>1.2165450121654502E-2</v>
      </c>
      <c r="I52" s="6">
        <v>7</v>
      </c>
      <c r="J52" s="12">
        <f>I52/SUM(I:I)</f>
        <v>1.7241379310344827E-2</v>
      </c>
      <c r="K52" s="15">
        <f>F52/(H52+J52)</f>
        <v>0.43683219342215812</v>
      </c>
    </row>
    <row r="53" spans="1:11" ht="16.2" thickBot="1" x14ac:dyDescent="0.3">
      <c r="A53" s="6">
        <v>78</v>
      </c>
      <c r="B53" s="9" t="s">
        <v>82</v>
      </c>
      <c r="C53" s="3">
        <v>8</v>
      </c>
      <c r="D53" s="3">
        <v>8</v>
      </c>
      <c r="E53" s="6">
        <f>SUM(C53:D53)</f>
        <v>16</v>
      </c>
      <c r="F53" s="12">
        <f>E53/SUM(E:E)</f>
        <v>1.5810276679841896E-2</v>
      </c>
      <c r="G53" s="6">
        <v>7</v>
      </c>
      <c r="H53" s="12">
        <f>G53/SUM(G:G)</f>
        <v>1.7031630170316302E-2</v>
      </c>
      <c r="I53" s="6">
        <v>8</v>
      </c>
      <c r="J53" s="12">
        <f>I53/SUM(I:I)</f>
        <v>1.9704433497536946E-2</v>
      </c>
      <c r="K53" s="15">
        <f>F53/(H53+J53)</f>
        <v>0.43037481704053804</v>
      </c>
    </row>
    <row r="54" spans="1:11" ht="16.2" thickBot="1" x14ac:dyDescent="0.3">
      <c r="A54" s="6">
        <v>40</v>
      </c>
      <c r="B54" s="9" t="s">
        <v>50</v>
      </c>
      <c r="C54" s="3">
        <v>5</v>
      </c>
      <c r="D54" s="3">
        <v>4</v>
      </c>
      <c r="E54" s="6">
        <f>SUM(C54:D54)</f>
        <v>9</v>
      </c>
      <c r="F54" s="12">
        <f>E54/SUM(E:E)</f>
        <v>8.8932806324110679E-3</v>
      </c>
      <c r="G54" s="6">
        <v>5</v>
      </c>
      <c r="H54" s="12">
        <f>G54/SUM(G:G)</f>
        <v>1.2165450121654502E-2</v>
      </c>
      <c r="I54" s="6">
        <v>4</v>
      </c>
      <c r="J54" s="12">
        <f>I54/SUM(I:I)</f>
        <v>9.852216748768473E-3</v>
      </c>
      <c r="K54" s="15">
        <f>F54/(H54+J54)</f>
        <v>0.40391566848337102</v>
      </c>
    </row>
    <row r="55" spans="1:11" ht="14.4" thickBot="1" x14ac:dyDescent="0.3">
      <c r="A55" s="6">
        <v>80</v>
      </c>
      <c r="B55" s="9" t="s">
        <v>84</v>
      </c>
      <c r="C55" s="7">
        <v>7</v>
      </c>
      <c r="D55" s="7">
        <v>6</v>
      </c>
      <c r="E55" s="6">
        <f>SUM(C55:D55)</f>
        <v>13</v>
      </c>
      <c r="F55" s="12">
        <f>E55/SUM(E:E)</f>
        <v>1.2845849802371542E-2</v>
      </c>
      <c r="G55" s="6">
        <v>7</v>
      </c>
      <c r="H55" s="12">
        <f>G55/SUM(G:G)</f>
        <v>1.7031630170316302E-2</v>
      </c>
      <c r="I55" s="6">
        <v>6</v>
      </c>
      <c r="J55" s="12">
        <f>I55/SUM(I:I)</f>
        <v>1.4778325123152709E-2</v>
      </c>
      <c r="K55" s="15">
        <f>F55/(H55+J55)</f>
        <v>0.40383111776988123</v>
      </c>
    </row>
    <row r="56" spans="1:11" ht="16.2" thickBot="1" x14ac:dyDescent="0.3">
      <c r="A56" s="6">
        <v>53</v>
      </c>
      <c r="B56" s="9" t="s">
        <v>63</v>
      </c>
      <c r="C56" s="3">
        <v>7</v>
      </c>
      <c r="D56" s="3">
        <v>8</v>
      </c>
      <c r="E56" s="6">
        <f>SUM(C56:D56)</f>
        <v>15</v>
      </c>
      <c r="F56" s="12">
        <f>E56/SUM(E:E)</f>
        <v>1.4822134387351778E-2</v>
      </c>
      <c r="G56" s="6">
        <v>7</v>
      </c>
      <c r="H56" s="12">
        <f>G56/SUM(G:G)</f>
        <v>1.7031630170316302E-2</v>
      </c>
      <c r="I56" s="6">
        <v>8</v>
      </c>
      <c r="J56" s="12">
        <f>I56/SUM(I:I)</f>
        <v>1.9704433497536946E-2</v>
      </c>
      <c r="K56" s="15">
        <f>F56/(H56+J56)</f>
        <v>0.40347639097550442</v>
      </c>
    </row>
    <row r="57" spans="1:11" ht="16.2" thickBot="1" x14ac:dyDescent="0.3">
      <c r="A57" s="6">
        <v>21</v>
      </c>
      <c r="B57" s="9" t="s">
        <v>31</v>
      </c>
      <c r="C57" s="2">
        <v>5</v>
      </c>
      <c r="D57" s="2">
        <v>5</v>
      </c>
      <c r="E57" s="6">
        <f>SUM(C57:D57)</f>
        <v>10</v>
      </c>
      <c r="F57" s="12">
        <f>E57/SUM(E:E)</f>
        <v>9.881422924901186E-3</v>
      </c>
      <c r="G57" s="6">
        <v>4</v>
      </c>
      <c r="H57" s="12">
        <f>G57/SUM(G:G)</f>
        <v>9.7323600973236012E-3</v>
      </c>
      <c r="I57" s="6">
        <v>6</v>
      </c>
      <c r="J57" s="12">
        <f>I57/SUM(I:I)</f>
        <v>1.4778325123152709E-2</v>
      </c>
      <c r="K57" s="15">
        <f>F57/(H57+J57)</f>
        <v>0.40314755936101748</v>
      </c>
    </row>
    <row r="58" spans="1:11" ht="16.2" thickBot="1" x14ac:dyDescent="0.3">
      <c r="A58" s="6">
        <v>22</v>
      </c>
      <c r="B58" s="9" t="s">
        <v>32</v>
      </c>
      <c r="C58" s="2">
        <v>5</v>
      </c>
      <c r="D58" s="2">
        <v>5</v>
      </c>
      <c r="E58" s="6">
        <f>SUM(C58:D58)</f>
        <v>10</v>
      </c>
      <c r="F58" s="12">
        <f>E58/SUM(E:E)</f>
        <v>9.881422924901186E-3</v>
      </c>
      <c r="G58" s="6">
        <v>4</v>
      </c>
      <c r="H58" s="12">
        <f>G58/SUM(G:G)</f>
        <v>9.7323600973236012E-3</v>
      </c>
      <c r="I58" s="6">
        <v>6</v>
      </c>
      <c r="J58" s="12">
        <f>I58/SUM(I:I)</f>
        <v>1.4778325123152709E-2</v>
      </c>
      <c r="K58" s="15">
        <f>F58/(H58+J58)</f>
        <v>0.40314755936101748</v>
      </c>
    </row>
    <row r="59" spans="1:11" ht="16.2" thickBot="1" x14ac:dyDescent="0.3">
      <c r="A59" s="6">
        <v>23</v>
      </c>
      <c r="B59" s="9" t="s">
        <v>33</v>
      </c>
      <c r="C59" s="2">
        <v>5</v>
      </c>
      <c r="D59" s="2">
        <v>5</v>
      </c>
      <c r="E59" s="6">
        <f>SUM(C59:D59)</f>
        <v>10</v>
      </c>
      <c r="F59" s="12">
        <f>E59/SUM(E:E)</f>
        <v>9.881422924901186E-3</v>
      </c>
      <c r="G59" s="6">
        <v>4</v>
      </c>
      <c r="H59" s="12">
        <f>G59/SUM(G:G)</f>
        <v>9.7323600973236012E-3</v>
      </c>
      <c r="I59" s="6">
        <v>6</v>
      </c>
      <c r="J59" s="12">
        <f>I59/SUM(I:I)</f>
        <v>1.4778325123152709E-2</v>
      </c>
      <c r="K59" s="15">
        <f>F59/(H59+J59)</f>
        <v>0.40314755936101748</v>
      </c>
    </row>
    <row r="60" spans="1:11" ht="16.2" thickBot="1" x14ac:dyDescent="0.3">
      <c r="A60" s="6">
        <v>24</v>
      </c>
      <c r="B60" s="9" t="s">
        <v>34</v>
      </c>
      <c r="C60" s="2">
        <v>5</v>
      </c>
      <c r="D60" s="2">
        <v>5</v>
      </c>
      <c r="E60" s="6">
        <f>SUM(C60:D60)</f>
        <v>10</v>
      </c>
      <c r="F60" s="12">
        <f>E60/SUM(E:E)</f>
        <v>9.881422924901186E-3</v>
      </c>
      <c r="G60" s="6">
        <v>4</v>
      </c>
      <c r="H60" s="12">
        <f>G60/SUM(G:G)</f>
        <v>9.7323600973236012E-3</v>
      </c>
      <c r="I60" s="6">
        <v>6</v>
      </c>
      <c r="J60" s="12">
        <f>I60/SUM(I:I)</f>
        <v>1.4778325123152709E-2</v>
      </c>
      <c r="K60" s="15">
        <f>F60/(H60+J60)</f>
        <v>0.40314755936101748</v>
      </c>
    </row>
    <row r="61" spans="1:11" ht="16.2" thickBot="1" x14ac:dyDescent="0.3">
      <c r="A61" s="6">
        <v>19</v>
      </c>
      <c r="B61" s="9" t="s">
        <v>29</v>
      </c>
      <c r="C61" s="8">
        <v>5</v>
      </c>
      <c r="D61" s="8">
        <v>5</v>
      </c>
      <c r="E61" s="6">
        <f>SUM(C61:D61)</f>
        <v>10</v>
      </c>
      <c r="F61" s="12">
        <f>E61/SUM(E:E)</f>
        <v>9.881422924901186E-3</v>
      </c>
      <c r="G61" s="6">
        <v>3</v>
      </c>
      <c r="H61" s="12">
        <f>G61/SUM(G:G)</f>
        <v>7.2992700729927005E-3</v>
      </c>
      <c r="I61" s="6">
        <v>7</v>
      </c>
      <c r="J61" s="12">
        <f>I61/SUM(I:I)</f>
        <v>1.7241379310344827E-2</v>
      </c>
      <c r="K61" s="15">
        <f>F61/(H61+J61)</f>
        <v>0.40265531569879398</v>
      </c>
    </row>
    <row r="62" spans="1:11" ht="16.2" thickBot="1" x14ac:dyDescent="0.3">
      <c r="A62" s="6">
        <v>47</v>
      </c>
      <c r="B62" s="9" t="s">
        <v>57</v>
      </c>
      <c r="C62" s="3">
        <v>6</v>
      </c>
      <c r="D62" s="3">
        <v>7</v>
      </c>
      <c r="E62" s="6">
        <f>SUM(C62:D62)</f>
        <v>13</v>
      </c>
      <c r="F62" s="12">
        <f>E62/SUM(E:E)</f>
        <v>1.2845849802371542E-2</v>
      </c>
      <c r="G62" s="6">
        <v>7</v>
      </c>
      <c r="H62" s="12">
        <f>G62/SUM(G:G)</f>
        <v>1.7031630170316302E-2</v>
      </c>
      <c r="I62" s="6">
        <v>7</v>
      </c>
      <c r="J62" s="12">
        <f>I62/SUM(I:I)</f>
        <v>1.7241379310344827E-2</v>
      </c>
      <c r="K62" s="15">
        <f>F62/(H62+J62)</f>
        <v>0.37480950745279412</v>
      </c>
    </row>
    <row r="63" spans="1:11" ht="16.2" thickBot="1" x14ac:dyDescent="0.3">
      <c r="A63" s="6">
        <v>20</v>
      </c>
      <c r="B63" s="9" t="s">
        <v>30</v>
      </c>
      <c r="C63" s="2">
        <v>5</v>
      </c>
      <c r="D63" s="2">
        <v>4</v>
      </c>
      <c r="E63" s="6">
        <f>SUM(C63:D63)</f>
        <v>9</v>
      </c>
      <c r="F63" s="12">
        <f>E63/SUM(E:E)</f>
        <v>8.8932806324110679E-3</v>
      </c>
      <c r="G63" s="6">
        <v>4</v>
      </c>
      <c r="H63" s="12">
        <f>G63/SUM(G:G)</f>
        <v>9.7323600973236012E-3</v>
      </c>
      <c r="I63" s="6">
        <v>6</v>
      </c>
      <c r="J63" s="12">
        <f>I63/SUM(I:I)</f>
        <v>1.4778325123152709E-2</v>
      </c>
      <c r="K63" s="15">
        <f>F63/(H63+J63)</f>
        <v>0.36283280342491575</v>
      </c>
    </row>
    <row r="64" spans="1:11" ht="16.2" thickBot="1" x14ac:dyDescent="0.3">
      <c r="A64" s="6">
        <v>1</v>
      </c>
      <c r="B64" s="7" t="s">
        <v>11</v>
      </c>
      <c r="C64" s="8">
        <v>6</v>
      </c>
      <c r="D64" s="8">
        <v>8</v>
      </c>
      <c r="E64" s="6">
        <f>SUM(C64:D64)</f>
        <v>14</v>
      </c>
      <c r="F64" s="12">
        <f>E64/SUM(E:E)</f>
        <v>1.383399209486166E-2</v>
      </c>
      <c r="G64" s="6">
        <v>8</v>
      </c>
      <c r="H64" s="12">
        <f>G64/SUM(G:G)</f>
        <v>1.9464720194647202E-2</v>
      </c>
      <c r="I64" s="6">
        <v>8</v>
      </c>
      <c r="J64" s="12">
        <f>I64/SUM(I:I)</f>
        <v>1.9704433497536946E-2</v>
      </c>
      <c r="K64" s="15">
        <f>F64/(H64+J64)</f>
        <v>0.35318588202282525</v>
      </c>
    </row>
    <row r="65" spans="1:11" ht="16.2" thickBot="1" x14ac:dyDescent="0.3">
      <c r="A65" s="6">
        <v>48</v>
      </c>
      <c r="B65" s="9" t="s">
        <v>58</v>
      </c>
      <c r="C65" s="3">
        <v>7</v>
      </c>
      <c r="D65" s="3">
        <v>7</v>
      </c>
      <c r="E65" s="6">
        <f>SUM(C65:D65)</f>
        <v>14</v>
      </c>
      <c r="F65" s="12">
        <f>E65/SUM(E:E)</f>
        <v>1.383399209486166E-2</v>
      </c>
      <c r="G65" s="6">
        <v>8</v>
      </c>
      <c r="H65" s="12">
        <f>G65/SUM(G:G)</f>
        <v>1.9464720194647202E-2</v>
      </c>
      <c r="I65" s="6">
        <v>8</v>
      </c>
      <c r="J65" s="12">
        <f>I65/SUM(I:I)</f>
        <v>1.9704433497536946E-2</v>
      </c>
      <c r="K65" s="15">
        <f>F65/(H65+J65)</f>
        <v>0.35318588202282525</v>
      </c>
    </row>
    <row r="66" spans="1:11" ht="16.2" thickBot="1" x14ac:dyDescent="0.3">
      <c r="A66" s="6">
        <v>27</v>
      </c>
      <c r="B66" s="9" t="s">
        <v>37</v>
      </c>
      <c r="C66" s="2">
        <v>6</v>
      </c>
      <c r="D66" s="2">
        <v>7</v>
      </c>
      <c r="E66" s="6">
        <f>SUM(C66:D66)</f>
        <v>13</v>
      </c>
      <c r="F66" s="12">
        <f>E66/SUM(E:E)</f>
        <v>1.2845849802371542E-2</v>
      </c>
      <c r="G66" s="6">
        <v>9</v>
      </c>
      <c r="H66" s="12">
        <f>G66/SUM(G:G)</f>
        <v>2.1897810218978103E-2</v>
      </c>
      <c r="I66" s="6">
        <v>6</v>
      </c>
      <c r="J66" s="12">
        <f>I66/SUM(I:I)</f>
        <v>1.4778325123152709E-2</v>
      </c>
      <c r="K66" s="15">
        <f>F66/(H66+J66)</f>
        <v>0.35025091064093627</v>
      </c>
    </row>
    <row r="67" spans="1:11" ht="16.2" thickBot="1" x14ac:dyDescent="0.3">
      <c r="A67" s="6">
        <v>36</v>
      </c>
      <c r="B67" s="9" t="s">
        <v>46</v>
      </c>
      <c r="C67" s="3">
        <v>7</v>
      </c>
      <c r="D67" s="3">
        <v>6</v>
      </c>
      <c r="E67" s="6">
        <f>SUM(C67:D67)</f>
        <v>13</v>
      </c>
      <c r="F67" s="12">
        <f>E67/SUM(E:E)</f>
        <v>1.2845849802371542E-2</v>
      </c>
      <c r="G67" s="6">
        <v>8</v>
      </c>
      <c r="H67" s="12">
        <f>G67/SUM(G:G)</f>
        <v>1.9464720194647202E-2</v>
      </c>
      <c r="I67" s="6">
        <v>7</v>
      </c>
      <c r="J67" s="12">
        <f>I67/SUM(I:I)</f>
        <v>1.7241379310344827E-2</v>
      </c>
      <c r="K67" s="15">
        <f>F67/(H67+J67)</f>
        <v>0.34996499153020899</v>
      </c>
    </row>
    <row r="68" spans="1:11" ht="16.2" thickBot="1" x14ac:dyDescent="0.3">
      <c r="A68" s="6">
        <v>29</v>
      </c>
      <c r="B68" s="9" t="s">
        <v>39</v>
      </c>
      <c r="C68" s="2">
        <v>6</v>
      </c>
      <c r="D68" s="2">
        <v>5</v>
      </c>
      <c r="E68" s="6">
        <f>SUM(C68:D68)</f>
        <v>11</v>
      </c>
      <c r="F68" s="12">
        <f>E68/SUM(E:E)</f>
        <v>1.0869565217391304E-2</v>
      </c>
      <c r="G68" s="6">
        <v>7</v>
      </c>
      <c r="H68" s="12">
        <f>G68/SUM(G:G)</f>
        <v>1.7031630170316302E-2</v>
      </c>
      <c r="I68" s="6">
        <v>6</v>
      </c>
      <c r="J68" s="12">
        <f>I68/SUM(I:I)</f>
        <v>1.4778325123152709E-2</v>
      </c>
      <c r="K68" s="15">
        <f>F68/(H68+J68)</f>
        <v>0.34170325349759179</v>
      </c>
    </row>
    <row r="69" spans="1:11" ht="14.4" thickBot="1" x14ac:dyDescent="0.3">
      <c r="A69" s="6">
        <v>70</v>
      </c>
      <c r="B69" s="9" t="s">
        <v>74</v>
      </c>
      <c r="C69" s="7">
        <v>8</v>
      </c>
      <c r="D69" s="7">
        <v>6</v>
      </c>
      <c r="E69" s="6">
        <f>SUM(C69:D69)</f>
        <v>14</v>
      </c>
      <c r="F69" s="12">
        <f>E69/SUM(E:E)</f>
        <v>1.383399209486166E-2</v>
      </c>
      <c r="G69" s="6">
        <v>9</v>
      </c>
      <c r="H69" s="12">
        <f>G69/SUM(G:G)</f>
        <v>2.1897810218978103E-2</v>
      </c>
      <c r="I69" s="6">
        <v>8</v>
      </c>
      <c r="J69" s="12">
        <f>I69/SUM(I:I)</f>
        <v>1.9704433497536946E-2</v>
      </c>
      <c r="K69" s="15">
        <f>F69/(H69+J69)</f>
        <v>0.33252995172877925</v>
      </c>
    </row>
    <row r="70" spans="1:11" ht="16.2" thickBot="1" x14ac:dyDescent="0.3">
      <c r="A70" s="6">
        <v>41</v>
      </c>
      <c r="B70" s="9" t="s">
        <v>51</v>
      </c>
      <c r="C70" s="3">
        <v>5</v>
      </c>
      <c r="D70" s="3">
        <v>4</v>
      </c>
      <c r="E70" s="6">
        <f>SUM(C70:D70)</f>
        <v>9</v>
      </c>
      <c r="F70" s="12">
        <f>E70/SUM(E:E)</f>
        <v>8.8932806324110679E-3</v>
      </c>
      <c r="G70" s="6">
        <v>6</v>
      </c>
      <c r="H70" s="12">
        <f>G70/SUM(G:G)</f>
        <v>1.4598540145985401E-2</v>
      </c>
      <c r="I70" s="6">
        <v>5</v>
      </c>
      <c r="J70" s="12">
        <f>I70/SUM(I:I)</f>
        <v>1.2315270935960592E-2</v>
      </c>
      <c r="K70" s="15">
        <f>F70/(H70+J70)</f>
        <v>0.33043557470672569</v>
      </c>
    </row>
    <row r="71" spans="1:11" ht="14.4" thickBot="1" x14ac:dyDescent="0.3">
      <c r="A71" s="6">
        <v>25</v>
      </c>
      <c r="B71" s="9" t="s">
        <v>35</v>
      </c>
      <c r="C71" s="7">
        <v>6</v>
      </c>
      <c r="D71" s="7">
        <v>7</v>
      </c>
      <c r="E71" s="6">
        <f>SUM(C71:D71)</f>
        <v>13</v>
      </c>
      <c r="F71" s="12">
        <f>E71/SUM(E:E)</f>
        <v>1.2845849802371542E-2</v>
      </c>
      <c r="G71" s="6">
        <v>8</v>
      </c>
      <c r="H71" s="12">
        <f>G71/SUM(G:G)</f>
        <v>1.9464720194647202E-2</v>
      </c>
      <c r="I71" s="6">
        <v>8</v>
      </c>
      <c r="J71" s="12">
        <f>I71/SUM(I:I)</f>
        <v>1.9704433497536946E-2</v>
      </c>
      <c r="K71" s="15">
        <f>F71/(H71+J71)</f>
        <v>0.32795831902119488</v>
      </c>
    </row>
    <row r="72" spans="1:11" ht="16.2" thickBot="1" x14ac:dyDescent="0.3">
      <c r="A72" s="6">
        <v>59</v>
      </c>
      <c r="B72" s="9" t="s">
        <v>135</v>
      </c>
      <c r="C72" s="3">
        <v>5</v>
      </c>
      <c r="D72" s="3">
        <v>6</v>
      </c>
      <c r="E72" s="6">
        <f>SUM(C72:D72)</f>
        <v>11</v>
      </c>
      <c r="F72" s="12">
        <f>E72/SUM(E:E)</f>
        <v>1.0869565217391304E-2</v>
      </c>
      <c r="G72" s="6">
        <v>8</v>
      </c>
      <c r="H72" s="12">
        <f>G72/SUM(G:G)</f>
        <v>1.9464720194647202E-2</v>
      </c>
      <c r="I72" s="6">
        <v>6</v>
      </c>
      <c r="J72" s="12">
        <f>I72/SUM(I:I)</f>
        <v>1.4778325123152709E-2</v>
      </c>
      <c r="K72" s="15">
        <f>F72/(H72+J72)</f>
        <v>0.3174240233750818</v>
      </c>
    </row>
    <row r="73" spans="1:11" ht="14.4" thickBot="1" x14ac:dyDescent="0.3">
      <c r="A73" s="6">
        <v>71</v>
      </c>
      <c r="B73" s="9" t="s">
        <v>75</v>
      </c>
      <c r="C73" s="7">
        <v>6</v>
      </c>
      <c r="D73" s="7">
        <v>5</v>
      </c>
      <c r="E73" s="6">
        <f>SUM(C73:D73)</f>
        <v>11</v>
      </c>
      <c r="F73" s="12">
        <f>E73/SUM(E:E)</f>
        <v>1.0869565217391304E-2</v>
      </c>
      <c r="G73" s="6">
        <v>7</v>
      </c>
      <c r="H73" s="12">
        <f>G73/SUM(G:G)</f>
        <v>1.7031630170316302E-2</v>
      </c>
      <c r="I73" s="6">
        <v>7</v>
      </c>
      <c r="J73" s="12">
        <f>I73/SUM(I:I)</f>
        <v>1.7241379310344827E-2</v>
      </c>
      <c r="K73" s="15">
        <f>F73/(H73+J73)</f>
        <v>0.31714650630621044</v>
      </c>
    </row>
    <row r="74" spans="1:11" ht="16.2" thickBot="1" x14ac:dyDescent="0.3">
      <c r="A74" s="6">
        <v>17</v>
      </c>
      <c r="B74" s="9" t="s">
        <v>27</v>
      </c>
      <c r="C74" s="8">
        <v>5</v>
      </c>
      <c r="D74" s="8">
        <v>5</v>
      </c>
      <c r="E74" s="6">
        <f>SUM(C74:D74)</f>
        <v>10</v>
      </c>
      <c r="F74" s="12">
        <f>E74/SUM(E:E)</f>
        <v>9.881422924901186E-3</v>
      </c>
      <c r="G74" s="6">
        <v>8</v>
      </c>
      <c r="H74" s="12">
        <f>G74/SUM(G:G)</f>
        <v>1.9464720194647202E-2</v>
      </c>
      <c r="I74" s="6">
        <v>5</v>
      </c>
      <c r="J74" s="12">
        <f>I74/SUM(I:I)</f>
        <v>1.2315270935960592E-2</v>
      </c>
      <c r="K74" s="15">
        <f>F74/(H74+J74)</f>
        <v>0.31093221153810319</v>
      </c>
    </row>
    <row r="75" spans="1:11" ht="16.2" thickBot="1" x14ac:dyDescent="0.3">
      <c r="A75" s="6">
        <v>18</v>
      </c>
      <c r="B75" s="9" t="s">
        <v>28</v>
      </c>
      <c r="C75" s="8">
        <v>5</v>
      </c>
      <c r="D75" s="8">
        <v>5</v>
      </c>
      <c r="E75" s="6">
        <f>SUM(C75:D75)</f>
        <v>10</v>
      </c>
      <c r="F75" s="12">
        <f>E75/SUM(E:E)</f>
        <v>9.881422924901186E-3</v>
      </c>
      <c r="G75" s="6">
        <v>5</v>
      </c>
      <c r="H75" s="12">
        <f>G75/SUM(G:G)</f>
        <v>1.2165450121654502E-2</v>
      </c>
      <c r="I75" s="6">
        <v>8</v>
      </c>
      <c r="J75" s="12">
        <f>I75/SUM(I:I)</f>
        <v>1.9704433497536946E-2</v>
      </c>
      <c r="K75" s="15">
        <f>F75/(H75+J75)</f>
        <v>0.31005519326561887</v>
      </c>
    </row>
    <row r="76" spans="1:11" ht="16.2" thickBot="1" x14ac:dyDescent="0.3">
      <c r="A76" s="6">
        <v>33</v>
      </c>
      <c r="B76" s="9" t="s">
        <v>43</v>
      </c>
      <c r="C76" s="3">
        <v>6</v>
      </c>
      <c r="D76" s="3">
        <v>7</v>
      </c>
      <c r="E76" s="6">
        <f>SUM(C76:D76)</f>
        <v>13</v>
      </c>
      <c r="F76" s="12">
        <f>E76/SUM(E:E)</f>
        <v>1.2845849802371542E-2</v>
      </c>
      <c r="G76" s="6">
        <v>9</v>
      </c>
      <c r="H76" s="12">
        <f>G76/SUM(G:G)</f>
        <v>2.1897810218978103E-2</v>
      </c>
      <c r="I76" s="6">
        <v>8</v>
      </c>
      <c r="J76" s="12">
        <f>I76/SUM(I:I)</f>
        <v>1.9704433497536946E-2</v>
      </c>
      <c r="K76" s="15">
        <f>F76/(H76+J76)</f>
        <v>0.30877781231958074</v>
      </c>
    </row>
    <row r="77" spans="1:11" ht="16.2" thickBot="1" x14ac:dyDescent="0.3">
      <c r="A77" s="6">
        <v>42</v>
      </c>
      <c r="B77" s="9" t="s">
        <v>52</v>
      </c>
      <c r="C77" s="3">
        <v>5</v>
      </c>
      <c r="D77" s="3">
        <v>5</v>
      </c>
      <c r="E77" s="6">
        <f>SUM(C77:D77)</f>
        <v>10</v>
      </c>
      <c r="F77" s="12">
        <f>E77/SUM(E:E)</f>
        <v>9.881422924901186E-3</v>
      </c>
      <c r="G77" s="6">
        <v>7</v>
      </c>
      <c r="H77" s="12">
        <f>G77/SUM(G:G)</f>
        <v>1.7031630170316302E-2</v>
      </c>
      <c r="I77" s="6">
        <v>7</v>
      </c>
      <c r="J77" s="12">
        <f>I77/SUM(I:I)</f>
        <v>1.7241379310344827E-2</v>
      </c>
      <c r="K77" s="15">
        <f>F77/(H77+J77)</f>
        <v>0.28831500573291857</v>
      </c>
    </row>
    <row r="78" spans="1:11" ht="16.2" thickBot="1" x14ac:dyDescent="0.3">
      <c r="A78" s="6">
        <v>4</v>
      </c>
      <c r="B78" s="9" t="s">
        <v>14</v>
      </c>
      <c r="C78" s="8">
        <v>6</v>
      </c>
      <c r="D78" s="8">
        <v>6</v>
      </c>
      <c r="E78" s="6">
        <f>SUM(C78:D78)</f>
        <v>12</v>
      </c>
      <c r="F78" s="12">
        <f>E78/SUM(E:E)</f>
        <v>1.1857707509881422E-2</v>
      </c>
      <c r="G78" s="6">
        <v>8</v>
      </c>
      <c r="H78" s="12">
        <f>G78/SUM(G:G)</f>
        <v>1.9464720194647202E-2</v>
      </c>
      <c r="I78" s="6">
        <v>9</v>
      </c>
      <c r="J78" s="12">
        <f>I78/SUM(I:I)</f>
        <v>2.2167487684729065E-2</v>
      </c>
      <c r="K78" s="15">
        <f>F78/(H78+J78)</f>
        <v>0.2848205299185077</v>
      </c>
    </row>
    <row r="79" spans="1:11" ht="16.2" thickBot="1" x14ac:dyDescent="0.3">
      <c r="A79" s="6">
        <v>39</v>
      </c>
      <c r="B79" s="9" t="s">
        <v>49</v>
      </c>
      <c r="C79" s="3">
        <v>5</v>
      </c>
      <c r="D79" s="3">
        <v>5</v>
      </c>
      <c r="E79" s="6">
        <f>SUM(C79:D79)</f>
        <v>10</v>
      </c>
      <c r="F79" s="12">
        <f>E79/SUM(E:E)</f>
        <v>9.881422924901186E-3</v>
      </c>
      <c r="G79" s="6">
        <v>8</v>
      </c>
      <c r="H79" s="12">
        <f>G79/SUM(G:G)</f>
        <v>1.9464720194647202E-2</v>
      </c>
      <c r="I79" s="6">
        <v>7</v>
      </c>
      <c r="J79" s="12">
        <f>I79/SUM(I:I)</f>
        <v>1.7241379310344827E-2</v>
      </c>
      <c r="K79" s="15">
        <f>F79/(H79+J79)</f>
        <v>0.26920383963862227</v>
      </c>
    </row>
    <row r="80" spans="1:11" ht="16.2" thickBot="1" x14ac:dyDescent="0.3">
      <c r="A80" s="6">
        <v>26</v>
      </c>
      <c r="B80" s="9" t="s">
        <v>36</v>
      </c>
      <c r="C80" s="2">
        <v>5</v>
      </c>
      <c r="D80" s="2">
        <v>5</v>
      </c>
      <c r="E80" s="6">
        <f>SUM(C80:D80)</f>
        <v>10</v>
      </c>
      <c r="F80" s="12">
        <f>E80/SUM(E:E)</f>
        <v>9.881422924901186E-3</v>
      </c>
      <c r="G80" s="6">
        <v>7</v>
      </c>
      <c r="H80" s="12">
        <f>G80/SUM(G:G)</f>
        <v>1.7031630170316302E-2</v>
      </c>
      <c r="I80" s="6">
        <v>9</v>
      </c>
      <c r="J80" s="12">
        <f>I80/SUM(I:I)</f>
        <v>2.2167487684729065E-2</v>
      </c>
      <c r="K80" s="15">
        <f>F80/(H80+J80)</f>
        <v>0.25208278822604513</v>
      </c>
    </row>
    <row r="81" spans="1:11" ht="16.2" thickBot="1" x14ac:dyDescent="0.3">
      <c r="A81" s="6">
        <v>61</v>
      </c>
      <c r="B81" s="9" t="s">
        <v>137</v>
      </c>
      <c r="C81" s="3">
        <v>5</v>
      </c>
      <c r="D81" s="3">
        <v>4</v>
      </c>
      <c r="E81" s="6">
        <f>SUM(C81:D81)</f>
        <v>9</v>
      </c>
      <c r="F81" s="12">
        <f>E81/SUM(E:E)</f>
        <v>8.8932806324110679E-3</v>
      </c>
      <c r="G81" s="6">
        <v>7</v>
      </c>
      <c r="H81" s="12">
        <f>G81/SUM(G:G)</f>
        <v>1.7031630170316302E-2</v>
      </c>
      <c r="I81" s="6">
        <v>8</v>
      </c>
      <c r="J81" s="12">
        <f>I81/SUM(I:I)</f>
        <v>1.9704433497536946E-2</v>
      </c>
      <c r="K81" s="15">
        <f>F81/(H81+J81)</f>
        <v>0.24208583458530267</v>
      </c>
    </row>
  </sheetData>
  <sortState ref="A2:K81">
    <sortCondition descending="1" ref="K1"/>
  </sortState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6"/>
  <sheetViews>
    <sheetView workbookViewId="0">
      <selection activeCell="B10" sqref="B10"/>
    </sheetView>
  </sheetViews>
  <sheetFormatPr defaultRowHeight="13.8" x14ac:dyDescent="0.25"/>
  <cols>
    <col min="1" max="1" width="10.77734375" customWidth="1"/>
    <col min="2" max="2" width="25.77734375" customWidth="1"/>
    <col min="3" max="11" width="10.77734375" customWidth="1"/>
  </cols>
  <sheetData>
    <row r="1" spans="1:11" ht="15" thickBot="1" x14ac:dyDescent="0.3">
      <c r="A1" s="1" t="s">
        <v>0</v>
      </c>
      <c r="B1" s="1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5" t="s">
        <v>10</v>
      </c>
    </row>
    <row r="2" spans="1:11" ht="16.2" thickBot="1" x14ac:dyDescent="0.3">
      <c r="A2" s="6">
        <v>1</v>
      </c>
      <c r="B2" s="7" t="s">
        <v>86</v>
      </c>
      <c r="C2" s="3">
        <v>6</v>
      </c>
      <c r="D2" s="3">
        <v>7</v>
      </c>
      <c r="E2" s="6">
        <f>SUM(C2:D2)</f>
        <v>13</v>
      </c>
      <c r="F2" s="12">
        <f>E2/SUM(E:E)</f>
        <v>1.6795865633074936E-2</v>
      </c>
      <c r="G2" s="6">
        <v>8</v>
      </c>
      <c r="H2" s="12">
        <f>G2/SUM(G:G)</f>
        <v>2.3255813953488372E-2</v>
      </c>
      <c r="I2" s="6">
        <v>8</v>
      </c>
      <c r="J2" s="12">
        <f>I2/SUM(I:I)</f>
        <v>2.3880597014925373E-2</v>
      </c>
      <c r="K2" s="13">
        <f>F2/(H2+J2)</f>
        <v>0.35632466044837185</v>
      </c>
    </row>
    <row r="3" spans="1:11" ht="16.2" thickBot="1" x14ac:dyDescent="0.3">
      <c r="A3" s="6">
        <v>2</v>
      </c>
      <c r="B3" s="9" t="s">
        <v>85</v>
      </c>
      <c r="C3" s="3">
        <v>7</v>
      </c>
      <c r="D3" s="3">
        <v>7</v>
      </c>
      <c r="E3" s="6">
        <f t="shared" ref="E3:E66" si="0">SUM(C3:D3)</f>
        <v>14</v>
      </c>
      <c r="F3" s="12">
        <f t="shared" ref="F3:F66" si="1">E3/SUM(E:E)</f>
        <v>1.8087855297157621E-2</v>
      </c>
      <c r="G3" s="6">
        <v>3</v>
      </c>
      <c r="H3" s="12">
        <f t="shared" ref="H3:H66" si="2">G3/SUM(G:G)</f>
        <v>8.7209302325581394E-3</v>
      </c>
      <c r="I3" s="6">
        <v>3</v>
      </c>
      <c r="J3" s="12">
        <f t="shared" ref="J3:J66" si="3">I3/SUM(I:I)</f>
        <v>8.9552238805970154E-3</v>
      </c>
      <c r="K3" s="13">
        <f t="shared" ref="K3:K66" si="4">F3/(H3+J3)</f>
        <v>1.0232913325696831</v>
      </c>
    </row>
    <row r="4" spans="1:11" ht="16.2" thickBot="1" x14ac:dyDescent="0.3">
      <c r="A4" s="6">
        <v>3</v>
      </c>
      <c r="B4" s="9" t="s">
        <v>13</v>
      </c>
      <c r="C4" s="3">
        <v>7</v>
      </c>
      <c r="D4" s="3">
        <v>6</v>
      </c>
      <c r="E4" s="6">
        <f t="shared" si="0"/>
        <v>13</v>
      </c>
      <c r="F4" s="12">
        <f t="shared" si="1"/>
        <v>1.6795865633074936E-2</v>
      </c>
      <c r="G4" s="6">
        <v>6</v>
      </c>
      <c r="H4" s="12">
        <f t="shared" si="2"/>
        <v>1.7441860465116279E-2</v>
      </c>
      <c r="I4" s="6">
        <v>5</v>
      </c>
      <c r="J4" s="12">
        <f t="shared" si="3"/>
        <v>1.4925373134328358E-2</v>
      </c>
      <c r="K4" s="13">
        <f t="shared" si="4"/>
        <v>0.51891569854036346</v>
      </c>
    </row>
    <row r="5" spans="1:11" ht="16.2" thickBot="1" x14ac:dyDescent="0.3">
      <c r="A5" s="6">
        <v>4</v>
      </c>
      <c r="B5" s="9" t="s">
        <v>14</v>
      </c>
      <c r="C5" s="3">
        <v>8</v>
      </c>
      <c r="D5" s="3">
        <v>8</v>
      </c>
      <c r="E5" s="6">
        <f t="shared" si="0"/>
        <v>16</v>
      </c>
      <c r="F5" s="12">
        <f t="shared" si="1"/>
        <v>2.0671834625322998E-2</v>
      </c>
      <c r="G5" s="6">
        <v>8</v>
      </c>
      <c r="H5" s="12">
        <f t="shared" si="2"/>
        <v>2.3255813953488372E-2</v>
      </c>
      <c r="I5" s="6">
        <v>9</v>
      </c>
      <c r="J5" s="12">
        <f t="shared" si="3"/>
        <v>2.6865671641791045E-2</v>
      </c>
      <c r="K5" s="13">
        <f t="shared" si="4"/>
        <v>0.41243459526008003</v>
      </c>
    </row>
    <row r="6" spans="1:11" ht="16.2" thickBot="1" x14ac:dyDescent="0.3">
      <c r="A6" s="6">
        <v>5</v>
      </c>
      <c r="B6" s="9" t="s">
        <v>87</v>
      </c>
      <c r="C6" s="3">
        <v>5</v>
      </c>
      <c r="D6" s="3">
        <v>6</v>
      </c>
      <c r="E6" s="6">
        <f t="shared" si="0"/>
        <v>11</v>
      </c>
      <c r="F6" s="12">
        <f t="shared" si="1"/>
        <v>1.4211886304909561E-2</v>
      </c>
      <c r="G6" s="6">
        <v>4</v>
      </c>
      <c r="H6" s="12">
        <f t="shared" si="2"/>
        <v>1.1627906976744186E-2</v>
      </c>
      <c r="I6" s="6">
        <v>3</v>
      </c>
      <c r="J6" s="12">
        <f t="shared" si="3"/>
        <v>8.9552238805970154E-3</v>
      </c>
      <c r="K6" s="13">
        <f t="shared" si="4"/>
        <v>0.69046280682031103</v>
      </c>
    </row>
    <row r="7" spans="1:11" ht="16.2" thickBot="1" x14ac:dyDescent="0.3">
      <c r="A7" s="6">
        <v>6</v>
      </c>
      <c r="B7" s="9" t="s">
        <v>17</v>
      </c>
      <c r="C7" s="3">
        <v>5</v>
      </c>
      <c r="D7" s="3">
        <v>5</v>
      </c>
      <c r="E7" s="6">
        <f t="shared" si="0"/>
        <v>10</v>
      </c>
      <c r="F7" s="12">
        <f t="shared" si="1"/>
        <v>1.2919896640826873E-2</v>
      </c>
      <c r="G7" s="6">
        <v>4</v>
      </c>
      <c r="H7" s="12">
        <f t="shared" si="2"/>
        <v>1.1627906976744186E-2</v>
      </c>
      <c r="I7" s="6">
        <v>3</v>
      </c>
      <c r="J7" s="12">
        <f t="shared" si="3"/>
        <v>8.9552238805970154E-3</v>
      </c>
      <c r="K7" s="13">
        <f t="shared" si="4"/>
        <v>0.62769346074573718</v>
      </c>
    </row>
    <row r="8" spans="1:11" ht="16.2" thickBot="1" x14ac:dyDescent="0.3">
      <c r="A8" s="6">
        <v>7</v>
      </c>
      <c r="B8" s="9" t="s">
        <v>88</v>
      </c>
      <c r="C8" s="3">
        <v>5</v>
      </c>
      <c r="D8" s="3">
        <v>6</v>
      </c>
      <c r="E8" s="6">
        <f t="shared" si="0"/>
        <v>11</v>
      </c>
      <c r="F8" s="12">
        <f t="shared" si="1"/>
        <v>1.4211886304909561E-2</v>
      </c>
      <c r="G8" s="6">
        <v>6</v>
      </c>
      <c r="H8" s="12">
        <f t="shared" si="2"/>
        <v>1.7441860465116279E-2</v>
      </c>
      <c r="I8" s="6">
        <v>6</v>
      </c>
      <c r="J8" s="12">
        <f t="shared" si="3"/>
        <v>1.7910447761194031E-2</v>
      </c>
      <c r="K8" s="13">
        <f t="shared" si="4"/>
        <v>0.40200730922380407</v>
      </c>
    </row>
    <row r="9" spans="1:11" ht="16.2" thickBot="1" x14ac:dyDescent="0.3">
      <c r="A9" s="6">
        <v>8</v>
      </c>
      <c r="B9" s="9" t="s">
        <v>89</v>
      </c>
      <c r="C9" s="3">
        <v>5</v>
      </c>
      <c r="D9" s="3">
        <v>5</v>
      </c>
      <c r="E9" s="6">
        <f t="shared" si="0"/>
        <v>10</v>
      </c>
      <c r="F9" s="12">
        <f t="shared" si="1"/>
        <v>1.2919896640826873E-2</v>
      </c>
      <c r="G9" s="6">
        <v>8</v>
      </c>
      <c r="H9" s="12">
        <f t="shared" si="2"/>
        <v>2.3255813953488372E-2</v>
      </c>
      <c r="I9" s="6">
        <v>5</v>
      </c>
      <c r="J9" s="12">
        <f t="shared" si="3"/>
        <v>1.4925373134328358E-2</v>
      </c>
      <c r="K9" s="13">
        <f t="shared" si="4"/>
        <v>0.33838383838383834</v>
      </c>
    </row>
    <row r="10" spans="1:11" ht="16.2" thickBot="1" x14ac:dyDescent="0.3">
      <c r="A10" s="6">
        <v>9</v>
      </c>
      <c r="B10" s="9" t="s">
        <v>90</v>
      </c>
      <c r="C10" s="3">
        <v>7</v>
      </c>
      <c r="D10" s="3">
        <v>8</v>
      </c>
      <c r="E10" s="6">
        <f t="shared" si="0"/>
        <v>15</v>
      </c>
      <c r="F10" s="12">
        <f t="shared" si="1"/>
        <v>1.937984496124031E-2</v>
      </c>
      <c r="G10" s="6">
        <v>4</v>
      </c>
      <c r="H10" s="12">
        <f t="shared" si="2"/>
        <v>1.1627906976744186E-2</v>
      </c>
      <c r="I10" s="6">
        <v>6</v>
      </c>
      <c r="J10" s="12">
        <f t="shared" si="3"/>
        <v>1.7910447761194031E-2</v>
      </c>
      <c r="K10" s="13">
        <f t="shared" si="4"/>
        <v>0.65609087348217776</v>
      </c>
    </row>
    <row r="11" spans="1:11" ht="16.2" thickBot="1" x14ac:dyDescent="0.3">
      <c r="A11" s="6">
        <v>10</v>
      </c>
      <c r="B11" s="9" t="s">
        <v>31</v>
      </c>
      <c r="C11" s="3">
        <v>7</v>
      </c>
      <c r="D11" s="3">
        <v>8</v>
      </c>
      <c r="E11" s="6">
        <f t="shared" si="0"/>
        <v>15</v>
      </c>
      <c r="F11" s="12">
        <f t="shared" si="1"/>
        <v>1.937984496124031E-2</v>
      </c>
      <c r="G11" s="6">
        <v>4</v>
      </c>
      <c r="H11" s="12">
        <f t="shared" si="2"/>
        <v>1.1627906976744186E-2</v>
      </c>
      <c r="I11" s="6">
        <v>6</v>
      </c>
      <c r="J11" s="12">
        <f t="shared" si="3"/>
        <v>1.7910447761194031E-2</v>
      </c>
      <c r="K11" s="13">
        <f t="shared" si="4"/>
        <v>0.65609087348217776</v>
      </c>
    </row>
    <row r="12" spans="1:11" ht="16.2" thickBot="1" x14ac:dyDescent="0.3">
      <c r="A12" s="6">
        <v>11</v>
      </c>
      <c r="B12" s="9" t="s">
        <v>91</v>
      </c>
      <c r="C12" s="3">
        <v>6</v>
      </c>
      <c r="D12" s="3">
        <v>7</v>
      </c>
      <c r="E12" s="6">
        <f t="shared" si="0"/>
        <v>13</v>
      </c>
      <c r="F12" s="12">
        <f t="shared" si="1"/>
        <v>1.6795865633074936E-2</v>
      </c>
      <c r="G12" s="6">
        <v>4</v>
      </c>
      <c r="H12" s="12">
        <f t="shared" si="2"/>
        <v>1.1627906976744186E-2</v>
      </c>
      <c r="I12" s="6">
        <v>6</v>
      </c>
      <c r="J12" s="12">
        <f t="shared" si="3"/>
        <v>1.7910447761194031E-2</v>
      </c>
      <c r="K12" s="13">
        <f t="shared" si="4"/>
        <v>0.56861209035122084</v>
      </c>
    </row>
    <row r="13" spans="1:11" ht="16.2" thickBot="1" x14ac:dyDescent="0.3">
      <c r="A13" s="6">
        <v>12</v>
      </c>
      <c r="B13" s="9" t="s">
        <v>92</v>
      </c>
      <c r="C13" s="3">
        <v>7</v>
      </c>
      <c r="D13" s="3">
        <v>7</v>
      </c>
      <c r="E13" s="6">
        <f t="shared" si="0"/>
        <v>14</v>
      </c>
      <c r="F13" s="12">
        <f t="shared" si="1"/>
        <v>1.8087855297157621E-2</v>
      </c>
      <c r="G13" s="6">
        <v>4</v>
      </c>
      <c r="H13" s="12">
        <f t="shared" si="2"/>
        <v>1.1627906976744186E-2</v>
      </c>
      <c r="I13" s="6">
        <v>6</v>
      </c>
      <c r="J13" s="12">
        <f t="shared" si="3"/>
        <v>1.7910447761194031E-2</v>
      </c>
      <c r="K13" s="13">
        <f t="shared" si="4"/>
        <v>0.61235148191669919</v>
      </c>
    </row>
    <row r="14" spans="1:11" ht="16.2" thickBot="1" x14ac:dyDescent="0.3">
      <c r="A14" s="6">
        <v>13</v>
      </c>
      <c r="B14" s="9" t="s">
        <v>93</v>
      </c>
      <c r="C14" s="3">
        <v>7</v>
      </c>
      <c r="D14" s="3">
        <v>6</v>
      </c>
      <c r="E14" s="6">
        <f t="shared" si="0"/>
        <v>13</v>
      </c>
      <c r="F14" s="12">
        <f t="shared" si="1"/>
        <v>1.6795865633074936E-2</v>
      </c>
      <c r="G14" s="6">
        <v>4</v>
      </c>
      <c r="H14" s="12">
        <f t="shared" si="2"/>
        <v>1.1627906976744186E-2</v>
      </c>
      <c r="I14" s="6">
        <v>6</v>
      </c>
      <c r="J14" s="12">
        <f t="shared" si="3"/>
        <v>1.7910447761194031E-2</v>
      </c>
      <c r="K14" s="13">
        <f t="shared" si="4"/>
        <v>0.56861209035122084</v>
      </c>
    </row>
    <row r="15" spans="1:11" ht="14.4" thickBot="1" x14ac:dyDescent="0.3">
      <c r="A15" s="6">
        <v>14</v>
      </c>
      <c r="B15" s="9" t="s">
        <v>94</v>
      </c>
      <c r="C15" s="7">
        <v>6</v>
      </c>
      <c r="D15" s="7">
        <v>7</v>
      </c>
      <c r="E15" s="6">
        <f t="shared" si="0"/>
        <v>13</v>
      </c>
      <c r="F15" s="12">
        <f t="shared" si="1"/>
        <v>1.6795865633074936E-2</v>
      </c>
      <c r="G15" s="6">
        <v>8</v>
      </c>
      <c r="H15" s="12">
        <f t="shared" si="2"/>
        <v>2.3255813953488372E-2</v>
      </c>
      <c r="I15" s="6">
        <v>8</v>
      </c>
      <c r="J15" s="12">
        <f t="shared" si="3"/>
        <v>2.3880597014925373E-2</v>
      </c>
      <c r="K15" s="13">
        <f t="shared" si="4"/>
        <v>0.35632466044837185</v>
      </c>
    </row>
    <row r="16" spans="1:11" ht="16.2" thickBot="1" x14ac:dyDescent="0.3">
      <c r="A16" s="6">
        <v>15</v>
      </c>
      <c r="B16" s="9" t="s">
        <v>95</v>
      </c>
      <c r="C16" s="3">
        <v>8</v>
      </c>
      <c r="D16" s="3">
        <v>8</v>
      </c>
      <c r="E16" s="6">
        <f t="shared" si="0"/>
        <v>16</v>
      </c>
      <c r="F16" s="12">
        <f t="shared" si="1"/>
        <v>2.0671834625322998E-2</v>
      </c>
      <c r="G16" s="6">
        <v>7</v>
      </c>
      <c r="H16" s="12">
        <f t="shared" si="2"/>
        <v>2.0348837209302327E-2</v>
      </c>
      <c r="I16" s="6">
        <v>9</v>
      </c>
      <c r="J16" s="12">
        <f t="shared" si="3"/>
        <v>2.6865671641791045E-2</v>
      </c>
      <c r="K16" s="13">
        <f t="shared" si="4"/>
        <v>0.43782801364128326</v>
      </c>
    </row>
    <row r="17" spans="1:11" ht="16.2" thickBot="1" x14ac:dyDescent="0.3">
      <c r="A17" s="6">
        <v>16</v>
      </c>
      <c r="B17" s="9" t="s">
        <v>96</v>
      </c>
      <c r="C17" s="3">
        <v>5</v>
      </c>
      <c r="D17" s="3">
        <v>6</v>
      </c>
      <c r="E17" s="6">
        <f t="shared" si="0"/>
        <v>11</v>
      </c>
      <c r="F17" s="12">
        <f t="shared" si="1"/>
        <v>1.4211886304909561E-2</v>
      </c>
      <c r="G17" s="6">
        <v>9</v>
      </c>
      <c r="H17" s="12">
        <f t="shared" si="2"/>
        <v>2.616279069767442E-2</v>
      </c>
      <c r="I17" s="6">
        <v>6</v>
      </c>
      <c r="J17" s="12">
        <f t="shared" si="3"/>
        <v>1.7910447761194031E-2</v>
      </c>
      <c r="K17" s="13">
        <f t="shared" si="4"/>
        <v>0.32246067686114938</v>
      </c>
    </row>
    <row r="18" spans="1:11" ht="16.2" thickBot="1" x14ac:dyDescent="0.3">
      <c r="A18" s="6">
        <v>17</v>
      </c>
      <c r="B18" s="9" t="s">
        <v>97</v>
      </c>
      <c r="C18" s="3">
        <v>5</v>
      </c>
      <c r="D18" s="3">
        <v>5</v>
      </c>
      <c r="E18" s="6">
        <f t="shared" si="0"/>
        <v>10</v>
      </c>
      <c r="F18" s="12">
        <f t="shared" si="1"/>
        <v>1.2919896640826873E-2</v>
      </c>
      <c r="G18" s="6">
        <v>4</v>
      </c>
      <c r="H18" s="12">
        <f t="shared" si="2"/>
        <v>1.1627906976744186E-2</v>
      </c>
      <c r="I18" s="6">
        <v>5</v>
      </c>
      <c r="J18" s="12">
        <f t="shared" si="3"/>
        <v>1.4925373134328358E-2</v>
      </c>
      <c r="K18" s="13">
        <f t="shared" si="4"/>
        <v>0.48656499636891787</v>
      </c>
    </row>
    <row r="19" spans="1:11" ht="16.2" thickBot="1" x14ac:dyDescent="0.3">
      <c r="A19" s="6">
        <v>18</v>
      </c>
      <c r="B19" s="9" t="s">
        <v>98</v>
      </c>
      <c r="C19" s="3">
        <v>5</v>
      </c>
      <c r="D19" s="3">
        <v>4</v>
      </c>
      <c r="E19" s="6">
        <f t="shared" si="0"/>
        <v>9</v>
      </c>
      <c r="F19" s="12">
        <f t="shared" si="1"/>
        <v>1.1627906976744186E-2</v>
      </c>
      <c r="G19" s="6">
        <v>7</v>
      </c>
      <c r="H19" s="12">
        <f t="shared" si="2"/>
        <v>2.0348837209302327E-2</v>
      </c>
      <c r="I19" s="6">
        <v>6</v>
      </c>
      <c r="J19" s="12">
        <f t="shared" si="3"/>
        <v>1.7910447761194031E-2</v>
      </c>
      <c r="K19" s="13">
        <f t="shared" si="4"/>
        <v>0.30392379224313903</v>
      </c>
    </row>
    <row r="20" spans="1:11" ht="16.2" thickBot="1" x14ac:dyDescent="0.3">
      <c r="A20" s="6">
        <v>19</v>
      </c>
      <c r="B20" s="9" t="s">
        <v>99</v>
      </c>
      <c r="C20" s="3">
        <v>5</v>
      </c>
      <c r="D20" s="3">
        <v>6</v>
      </c>
      <c r="E20" s="6">
        <f t="shared" si="0"/>
        <v>11</v>
      </c>
      <c r="F20" s="12">
        <f t="shared" si="1"/>
        <v>1.4211886304909561E-2</v>
      </c>
      <c r="G20" s="6">
        <v>6</v>
      </c>
      <c r="H20" s="12">
        <f t="shared" si="2"/>
        <v>1.7441860465116279E-2</v>
      </c>
      <c r="I20" s="6">
        <v>6</v>
      </c>
      <c r="J20" s="12">
        <f t="shared" si="3"/>
        <v>1.7910447761194031E-2</v>
      </c>
      <c r="K20" s="13">
        <f t="shared" si="4"/>
        <v>0.40200730922380407</v>
      </c>
    </row>
    <row r="21" spans="1:11" ht="16.2" thickBot="1" x14ac:dyDescent="0.3">
      <c r="A21" s="6">
        <v>20</v>
      </c>
      <c r="B21" s="9" t="s">
        <v>100</v>
      </c>
      <c r="C21" s="3">
        <v>5</v>
      </c>
      <c r="D21" s="3">
        <v>5</v>
      </c>
      <c r="E21" s="6">
        <f t="shared" si="0"/>
        <v>10</v>
      </c>
      <c r="F21" s="12">
        <f t="shared" si="1"/>
        <v>1.2919896640826873E-2</v>
      </c>
      <c r="G21" s="6">
        <v>5</v>
      </c>
      <c r="H21" s="12">
        <f t="shared" si="2"/>
        <v>1.4534883720930232E-2</v>
      </c>
      <c r="I21" s="6">
        <v>3</v>
      </c>
      <c r="J21" s="12">
        <f t="shared" si="3"/>
        <v>8.9552238805970154E-3</v>
      </c>
      <c r="K21" s="13">
        <f t="shared" si="4"/>
        <v>0.55001436604687437</v>
      </c>
    </row>
    <row r="22" spans="1:11" ht="16.2" thickBot="1" x14ac:dyDescent="0.3">
      <c r="A22" s="6">
        <v>21</v>
      </c>
      <c r="B22" s="9" t="s">
        <v>101</v>
      </c>
      <c r="C22" s="3">
        <v>5</v>
      </c>
      <c r="D22" s="3">
        <v>4</v>
      </c>
      <c r="E22" s="6">
        <f t="shared" si="0"/>
        <v>9</v>
      </c>
      <c r="F22" s="12">
        <f t="shared" si="1"/>
        <v>1.1627906976744186E-2</v>
      </c>
      <c r="G22" s="6">
        <v>4</v>
      </c>
      <c r="H22" s="12">
        <f t="shared" si="2"/>
        <v>1.1627906976744186E-2</v>
      </c>
      <c r="I22" s="6">
        <v>3</v>
      </c>
      <c r="J22" s="12">
        <f t="shared" si="3"/>
        <v>8.9552238805970154E-3</v>
      </c>
      <c r="K22" s="13">
        <f t="shared" si="4"/>
        <v>0.56492411467116355</v>
      </c>
    </row>
    <row r="23" spans="1:11" ht="16.2" thickBot="1" x14ac:dyDescent="0.3">
      <c r="A23" s="6">
        <v>22</v>
      </c>
      <c r="B23" s="9" t="s">
        <v>43</v>
      </c>
      <c r="C23" s="3">
        <v>5</v>
      </c>
      <c r="D23" s="3">
        <v>6</v>
      </c>
      <c r="E23" s="6">
        <f t="shared" si="0"/>
        <v>11</v>
      </c>
      <c r="F23" s="12">
        <f t="shared" si="1"/>
        <v>1.4211886304909561E-2</v>
      </c>
      <c r="G23" s="6">
        <v>9</v>
      </c>
      <c r="H23" s="12">
        <f t="shared" si="2"/>
        <v>2.616279069767442E-2</v>
      </c>
      <c r="I23" s="6">
        <v>8</v>
      </c>
      <c r="J23" s="12">
        <f t="shared" si="3"/>
        <v>2.3880597014925373E-2</v>
      </c>
      <c r="K23" s="13">
        <f t="shared" si="4"/>
        <v>0.28399129144750784</v>
      </c>
    </row>
    <row r="24" spans="1:11" ht="16.2" thickBot="1" x14ac:dyDescent="0.3">
      <c r="A24" s="6">
        <v>23</v>
      </c>
      <c r="B24" s="9" t="s">
        <v>102</v>
      </c>
      <c r="C24" s="3">
        <v>5</v>
      </c>
      <c r="D24" s="3">
        <v>5</v>
      </c>
      <c r="E24" s="6">
        <f t="shared" si="0"/>
        <v>10</v>
      </c>
      <c r="F24" s="12">
        <f t="shared" si="1"/>
        <v>1.2919896640826873E-2</v>
      </c>
      <c r="G24" s="6">
        <v>4</v>
      </c>
      <c r="H24" s="12">
        <f t="shared" si="2"/>
        <v>1.1627906976744186E-2</v>
      </c>
      <c r="I24" s="6">
        <v>4</v>
      </c>
      <c r="J24" s="12">
        <f t="shared" si="3"/>
        <v>1.1940298507462687E-2</v>
      </c>
      <c r="K24" s="13">
        <f t="shared" si="4"/>
        <v>0.54819178530518742</v>
      </c>
    </row>
    <row r="25" spans="1:11" ht="16.2" thickBot="1" x14ac:dyDescent="0.3">
      <c r="A25" s="6">
        <v>24</v>
      </c>
      <c r="B25" s="9" t="s">
        <v>103</v>
      </c>
      <c r="C25" s="3">
        <v>5</v>
      </c>
      <c r="D25" s="3">
        <v>4</v>
      </c>
      <c r="E25" s="6">
        <f t="shared" si="0"/>
        <v>9</v>
      </c>
      <c r="F25" s="12">
        <f t="shared" si="1"/>
        <v>1.1627906976744186E-2</v>
      </c>
      <c r="G25" s="6">
        <v>6</v>
      </c>
      <c r="H25" s="12">
        <f t="shared" si="2"/>
        <v>1.7441860465116279E-2</v>
      </c>
      <c r="I25" s="6">
        <v>5</v>
      </c>
      <c r="J25" s="12">
        <f t="shared" si="3"/>
        <v>1.4925373134328358E-2</v>
      </c>
      <c r="K25" s="13">
        <f t="shared" si="4"/>
        <v>0.35924932975871315</v>
      </c>
    </row>
    <row r="26" spans="1:11" ht="16.2" thickBot="1" x14ac:dyDescent="0.3">
      <c r="A26" s="6">
        <v>25</v>
      </c>
      <c r="B26" s="9" t="s">
        <v>104</v>
      </c>
      <c r="C26" s="3">
        <v>5</v>
      </c>
      <c r="D26" s="3">
        <v>6</v>
      </c>
      <c r="E26" s="6">
        <f t="shared" si="0"/>
        <v>11</v>
      </c>
      <c r="F26" s="12">
        <f t="shared" si="1"/>
        <v>1.4211886304909561E-2</v>
      </c>
      <c r="G26" s="6">
        <v>5</v>
      </c>
      <c r="H26" s="12">
        <f t="shared" si="2"/>
        <v>1.4534883720930232E-2</v>
      </c>
      <c r="I26" s="6">
        <v>3</v>
      </c>
      <c r="J26" s="12">
        <f t="shared" si="3"/>
        <v>8.9552238805970154E-3</v>
      </c>
      <c r="K26" s="13">
        <f t="shared" si="4"/>
        <v>0.60501580265156185</v>
      </c>
    </row>
    <row r="27" spans="1:11" ht="16.2" thickBot="1" x14ac:dyDescent="0.3">
      <c r="A27" s="6">
        <v>26</v>
      </c>
      <c r="B27" s="9" t="s">
        <v>46</v>
      </c>
      <c r="C27" s="3">
        <v>5</v>
      </c>
      <c r="D27" s="3">
        <v>5</v>
      </c>
      <c r="E27" s="6">
        <f t="shared" si="0"/>
        <v>10</v>
      </c>
      <c r="F27" s="12">
        <f t="shared" si="1"/>
        <v>1.2919896640826873E-2</v>
      </c>
      <c r="G27" s="6">
        <v>8</v>
      </c>
      <c r="H27" s="12">
        <f t="shared" si="2"/>
        <v>2.3255813953488372E-2</v>
      </c>
      <c r="I27" s="6">
        <v>7</v>
      </c>
      <c r="J27" s="12">
        <f t="shared" si="3"/>
        <v>2.0895522388059702E-2</v>
      </c>
      <c r="K27" s="13">
        <f t="shared" si="4"/>
        <v>0.29262753319357093</v>
      </c>
    </row>
    <row r="28" spans="1:11" ht="16.2" thickBot="1" x14ac:dyDescent="0.3">
      <c r="A28" s="6">
        <v>27</v>
      </c>
      <c r="B28" s="9" t="s">
        <v>47</v>
      </c>
      <c r="C28" s="3">
        <v>5</v>
      </c>
      <c r="D28" s="3">
        <v>4</v>
      </c>
      <c r="E28" s="6">
        <f t="shared" si="0"/>
        <v>9</v>
      </c>
      <c r="F28" s="12">
        <f t="shared" si="1"/>
        <v>1.1627906976744186E-2</v>
      </c>
      <c r="G28" s="6">
        <v>5</v>
      </c>
      <c r="H28" s="12">
        <f t="shared" si="2"/>
        <v>1.4534883720930232E-2</v>
      </c>
      <c r="I28" s="6">
        <v>3</v>
      </c>
      <c r="J28" s="12">
        <f t="shared" si="3"/>
        <v>8.9552238805970154E-3</v>
      </c>
      <c r="K28" s="13">
        <f t="shared" si="4"/>
        <v>0.49501292944218689</v>
      </c>
    </row>
    <row r="29" spans="1:11" ht="16.2" thickBot="1" x14ac:dyDescent="0.3">
      <c r="A29" s="6">
        <v>28</v>
      </c>
      <c r="B29" s="9" t="s">
        <v>105</v>
      </c>
      <c r="C29" s="3">
        <v>5</v>
      </c>
      <c r="D29" s="3">
        <v>5</v>
      </c>
      <c r="E29" s="6">
        <f t="shared" si="0"/>
        <v>10</v>
      </c>
      <c r="F29" s="12">
        <f t="shared" si="1"/>
        <v>1.2919896640826873E-2</v>
      </c>
      <c r="G29" s="6">
        <v>4</v>
      </c>
      <c r="H29" s="12">
        <f t="shared" si="2"/>
        <v>1.1627906976744186E-2</v>
      </c>
      <c r="I29" s="6">
        <v>4</v>
      </c>
      <c r="J29" s="12">
        <f t="shared" si="3"/>
        <v>1.1940298507462687E-2</v>
      </c>
      <c r="K29" s="13">
        <f t="shared" si="4"/>
        <v>0.54819178530518742</v>
      </c>
    </row>
    <row r="30" spans="1:11" ht="16.2" thickBot="1" x14ac:dyDescent="0.3">
      <c r="A30" s="6">
        <v>29</v>
      </c>
      <c r="B30" s="9" t="s">
        <v>106</v>
      </c>
      <c r="C30" s="3">
        <v>5</v>
      </c>
      <c r="D30" s="3">
        <v>4</v>
      </c>
      <c r="E30" s="6">
        <f t="shared" si="0"/>
        <v>9</v>
      </c>
      <c r="F30" s="12">
        <f t="shared" si="1"/>
        <v>1.1627906976744186E-2</v>
      </c>
      <c r="G30" s="6">
        <v>8</v>
      </c>
      <c r="H30" s="12">
        <f t="shared" si="2"/>
        <v>2.3255813953488372E-2</v>
      </c>
      <c r="I30" s="6">
        <v>7</v>
      </c>
      <c r="J30" s="12">
        <f t="shared" si="3"/>
        <v>2.0895522388059702E-2</v>
      </c>
      <c r="K30" s="13">
        <f t="shared" si="4"/>
        <v>0.26336477987421381</v>
      </c>
    </row>
    <row r="31" spans="1:11" ht="16.2" thickBot="1" x14ac:dyDescent="0.3">
      <c r="A31" s="6">
        <v>30</v>
      </c>
      <c r="B31" s="9" t="s">
        <v>107</v>
      </c>
      <c r="C31" s="3">
        <v>5</v>
      </c>
      <c r="D31" s="3">
        <v>5</v>
      </c>
      <c r="E31" s="6">
        <f t="shared" si="0"/>
        <v>10</v>
      </c>
      <c r="F31" s="12">
        <f t="shared" si="1"/>
        <v>1.2919896640826873E-2</v>
      </c>
      <c r="G31" s="6">
        <v>5</v>
      </c>
      <c r="H31" s="12">
        <f t="shared" si="2"/>
        <v>1.4534883720930232E-2</v>
      </c>
      <c r="I31" s="6">
        <v>4</v>
      </c>
      <c r="J31" s="12">
        <f t="shared" si="3"/>
        <v>1.1940298507462687E-2</v>
      </c>
      <c r="K31" s="13">
        <f t="shared" si="4"/>
        <v>0.48800029134345752</v>
      </c>
    </row>
    <row r="32" spans="1:11" ht="16.2" thickBot="1" x14ac:dyDescent="0.3">
      <c r="A32" s="6">
        <v>31</v>
      </c>
      <c r="B32" s="9" t="s">
        <v>51</v>
      </c>
      <c r="C32" s="3">
        <v>7</v>
      </c>
      <c r="D32" s="3">
        <v>8</v>
      </c>
      <c r="E32" s="6">
        <f t="shared" si="0"/>
        <v>15</v>
      </c>
      <c r="F32" s="12">
        <f t="shared" si="1"/>
        <v>1.937984496124031E-2</v>
      </c>
      <c r="G32" s="6">
        <v>6</v>
      </c>
      <c r="H32" s="12">
        <f t="shared" si="2"/>
        <v>1.7441860465116279E-2</v>
      </c>
      <c r="I32" s="6">
        <v>5</v>
      </c>
      <c r="J32" s="12">
        <f t="shared" si="3"/>
        <v>1.4925373134328358E-2</v>
      </c>
      <c r="K32" s="13">
        <f t="shared" si="4"/>
        <v>0.59874888293118855</v>
      </c>
    </row>
    <row r="33" spans="1:11" ht="16.2" thickBot="1" x14ac:dyDescent="0.3">
      <c r="A33" s="6">
        <v>32</v>
      </c>
      <c r="B33" s="9" t="s">
        <v>52</v>
      </c>
      <c r="C33" s="3">
        <v>7</v>
      </c>
      <c r="D33" s="3">
        <v>8</v>
      </c>
      <c r="E33" s="6">
        <f t="shared" si="0"/>
        <v>15</v>
      </c>
      <c r="F33" s="12">
        <f t="shared" si="1"/>
        <v>1.937984496124031E-2</v>
      </c>
      <c r="G33" s="6">
        <v>7</v>
      </c>
      <c r="H33" s="12">
        <f t="shared" si="2"/>
        <v>2.0348837209302327E-2</v>
      </c>
      <c r="I33" s="6">
        <v>7</v>
      </c>
      <c r="J33" s="12">
        <f t="shared" si="3"/>
        <v>2.0895522388059702E-2</v>
      </c>
      <c r="K33" s="13">
        <f t="shared" si="4"/>
        <v>0.46987867311873199</v>
      </c>
    </row>
    <row r="34" spans="1:11" ht="16.2" thickBot="1" x14ac:dyDescent="0.3">
      <c r="A34" s="6">
        <v>33</v>
      </c>
      <c r="B34" s="9" t="s">
        <v>108</v>
      </c>
      <c r="C34" s="3">
        <v>6</v>
      </c>
      <c r="D34" s="3">
        <v>7</v>
      </c>
      <c r="E34" s="6">
        <f t="shared" si="0"/>
        <v>13</v>
      </c>
      <c r="F34" s="12">
        <f t="shared" si="1"/>
        <v>1.6795865633074936E-2</v>
      </c>
      <c r="G34" s="6">
        <v>4</v>
      </c>
      <c r="H34" s="12">
        <f t="shared" si="2"/>
        <v>1.1627906976744186E-2</v>
      </c>
      <c r="I34" s="6">
        <v>4</v>
      </c>
      <c r="J34" s="12">
        <f t="shared" si="3"/>
        <v>1.1940298507462687E-2</v>
      </c>
      <c r="K34" s="13">
        <f t="shared" si="4"/>
        <v>0.71264932089674371</v>
      </c>
    </row>
    <row r="35" spans="1:11" ht="16.2" thickBot="1" x14ac:dyDescent="0.3">
      <c r="A35" s="6">
        <v>34</v>
      </c>
      <c r="B35" s="9" t="s">
        <v>109</v>
      </c>
      <c r="C35" s="3">
        <v>7</v>
      </c>
      <c r="D35" s="3">
        <v>7</v>
      </c>
      <c r="E35" s="6">
        <f t="shared" si="0"/>
        <v>14</v>
      </c>
      <c r="F35" s="12">
        <f t="shared" si="1"/>
        <v>1.8087855297157621E-2</v>
      </c>
      <c r="G35" s="6">
        <v>3</v>
      </c>
      <c r="H35" s="12">
        <f t="shared" si="2"/>
        <v>8.7209302325581394E-3</v>
      </c>
      <c r="I35" s="6">
        <v>5</v>
      </c>
      <c r="J35" s="12">
        <f t="shared" si="3"/>
        <v>1.4925373134328358E-2</v>
      </c>
      <c r="K35" s="13">
        <f t="shared" si="4"/>
        <v>0.76493374108053003</v>
      </c>
    </row>
    <row r="36" spans="1:11" ht="16.2" thickBot="1" x14ac:dyDescent="0.3">
      <c r="A36" s="6">
        <v>35</v>
      </c>
      <c r="B36" s="9" t="s">
        <v>110</v>
      </c>
      <c r="C36" s="3">
        <v>7</v>
      </c>
      <c r="D36" s="3">
        <v>6</v>
      </c>
      <c r="E36" s="6">
        <f t="shared" si="0"/>
        <v>13</v>
      </c>
      <c r="F36" s="12">
        <f t="shared" si="1"/>
        <v>1.6795865633074936E-2</v>
      </c>
      <c r="G36" s="6">
        <v>2</v>
      </c>
      <c r="H36" s="12">
        <f t="shared" si="2"/>
        <v>5.8139534883720929E-3</v>
      </c>
      <c r="I36" s="6">
        <v>3</v>
      </c>
      <c r="J36" s="12">
        <f t="shared" si="3"/>
        <v>8.9552238805970154E-3</v>
      </c>
      <c r="K36" s="13">
        <f t="shared" si="4"/>
        <v>1.1372241807024417</v>
      </c>
    </row>
    <row r="37" spans="1:11" ht="16.2" thickBot="1" x14ac:dyDescent="0.3">
      <c r="A37" s="6">
        <v>36</v>
      </c>
      <c r="B37" s="9" t="s">
        <v>56</v>
      </c>
      <c r="C37" s="3">
        <v>8</v>
      </c>
      <c r="D37" s="3">
        <v>8</v>
      </c>
      <c r="E37" s="6">
        <f t="shared" si="0"/>
        <v>16</v>
      </c>
      <c r="F37" s="12">
        <f t="shared" si="1"/>
        <v>2.0671834625322998E-2</v>
      </c>
      <c r="G37" s="6">
        <v>3</v>
      </c>
      <c r="H37" s="12">
        <f t="shared" si="2"/>
        <v>8.7209302325581394E-3</v>
      </c>
      <c r="I37" s="6">
        <v>3</v>
      </c>
      <c r="J37" s="12">
        <f t="shared" si="3"/>
        <v>8.9552238805970154E-3</v>
      </c>
      <c r="K37" s="13">
        <f t="shared" si="4"/>
        <v>1.1694758086510664</v>
      </c>
    </row>
    <row r="38" spans="1:11" ht="16.2" thickBot="1" x14ac:dyDescent="0.3">
      <c r="A38" s="6">
        <v>37</v>
      </c>
      <c r="B38" s="9" t="s">
        <v>111</v>
      </c>
      <c r="C38" s="3">
        <v>5</v>
      </c>
      <c r="D38" s="3">
        <v>6</v>
      </c>
      <c r="E38" s="6">
        <f t="shared" si="0"/>
        <v>11</v>
      </c>
      <c r="F38" s="12">
        <f t="shared" si="1"/>
        <v>1.4211886304909561E-2</v>
      </c>
      <c r="G38" s="6">
        <v>7</v>
      </c>
      <c r="H38" s="12">
        <f t="shared" si="2"/>
        <v>2.0348837209302327E-2</v>
      </c>
      <c r="I38" s="6">
        <v>7</v>
      </c>
      <c r="J38" s="12">
        <f t="shared" si="3"/>
        <v>2.0895522388059702E-2</v>
      </c>
      <c r="K38" s="13">
        <f t="shared" si="4"/>
        <v>0.34457769362040347</v>
      </c>
    </row>
    <row r="39" spans="1:11" ht="16.2" thickBot="1" x14ac:dyDescent="0.3">
      <c r="A39" s="6">
        <v>38</v>
      </c>
      <c r="B39" s="9" t="s">
        <v>58</v>
      </c>
      <c r="C39" s="3">
        <v>5</v>
      </c>
      <c r="D39" s="3">
        <v>5</v>
      </c>
      <c r="E39" s="6">
        <f t="shared" si="0"/>
        <v>10</v>
      </c>
      <c r="F39" s="12">
        <f t="shared" si="1"/>
        <v>1.2919896640826873E-2</v>
      </c>
      <c r="G39" s="6">
        <v>8</v>
      </c>
      <c r="H39" s="12">
        <f t="shared" si="2"/>
        <v>2.3255813953488372E-2</v>
      </c>
      <c r="I39" s="6">
        <v>8</v>
      </c>
      <c r="J39" s="12">
        <f t="shared" si="3"/>
        <v>2.3880597014925373E-2</v>
      </c>
      <c r="K39" s="13">
        <f t="shared" si="4"/>
        <v>0.27409589265259371</v>
      </c>
    </row>
    <row r="40" spans="1:11" ht="16.2" thickBot="1" x14ac:dyDescent="0.3">
      <c r="A40" s="6">
        <v>39</v>
      </c>
      <c r="B40" s="9" t="s">
        <v>112</v>
      </c>
      <c r="C40" s="3">
        <v>5</v>
      </c>
      <c r="D40" s="3">
        <v>4</v>
      </c>
      <c r="E40" s="6">
        <f t="shared" si="0"/>
        <v>9</v>
      </c>
      <c r="F40" s="12">
        <f t="shared" si="1"/>
        <v>1.1627906976744186E-2</v>
      </c>
      <c r="G40" s="6">
        <v>4</v>
      </c>
      <c r="H40" s="12">
        <f t="shared" si="2"/>
        <v>1.1627906976744186E-2</v>
      </c>
      <c r="I40" s="6">
        <v>3</v>
      </c>
      <c r="J40" s="12">
        <f t="shared" si="3"/>
        <v>8.9552238805970154E-3</v>
      </c>
      <c r="K40" s="13">
        <f t="shared" si="4"/>
        <v>0.56492411467116355</v>
      </c>
    </row>
    <row r="41" spans="1:11" ht="16.2" thickBot="1" x14ac:dyDescent="0.3">
      <c r="A41" s="6">
        <v>40</v>
      </c>
      <c r="B41" s="9" t="s">
        <v>113</v>
      </c>
      <c r="C41" s="3">
        <v>5</v>
      </c>
      <c r="D41" s="3">
        <v>5</v>
      </c>
      <c r="E41" s="6">
        <f t="shared" si="0"/>
        <v>10</v>
      </c>
      <c r="F41" s="12">
        <f t="shared" si="1"/>
        <v>1.2919896640826873E-2</v>
      </c>
      <c r="G41" s="6">
        <v>3</v>
      </c>
      <c r="H41" s="12">
        <f t="shared" si="2"/>
        <v>8.7209302325581394E-3</v>
      </c>
      <c r="I41" s="6">
        <v>4</v>
      </c>
      <c r="J41" s="12">
        <f t="shared" si="3"/>
        <v>1.1940298507462687E-2</v>
      </c>
      <c r="K41" s="13">
        <f t="shared" si="4"/>
        <v>0.62532082691679491</v>
      </c>
    </row>
    <row r="42" spans="1:11" ht="16.2" thickBot="1" x14ac:dyDescent="0.3">
      <c r="A42" s="6">
        <v>41</v>
      </c>
      <c r="B42" s="9" t="s">
        <v>114</v>
      </c>
      <c r="C42" s="3">
        <v>7</v>
      </c>
      <c r="D42" s="3">
        <v>6</v>
      </c>
      <c r="E42" s="6">
        <f t="shared" si="0"/>
        <v>13</v>
      </c>
      <c r="F42" s="12">
        <f t="shared" si="1"/>
        <v>1.6795865633074936E-2</v>
      </c>
      <c r="G42" s="6">
        <v>6</v>
      </c>
      <c r="H42" s="12">
        <f t="shared" si="2"/>
        <v>1.7441860465116279E-2</v>
      </c>
      <c r="I42" s="6">
        <v>5</v>
      </c>
      <c r="J42" s="12">
        <f t="shared" si="3"/>
        <v>1.4925373134328358E-2</v>
      </c>
      <c r="K42" s="13">
        <f t="shared" si="4"/>
        <v>0.51891569854036346</v>
      </c>
    </row>
    <row r="43" spans="1:11" ht="16.2" thickBot="1" x14ac:dyDescent="0.3">
      <c r="A43" s="6">
        <v>42</v>
      </c>
      <c r="B43" s="9" t="s">
        <v>115</v>
      </c>
      <c r="C43" s="3">
        <v>8</v>
      </c>
      <c r="D43" s="3">
        <v>8</v>
      </c>
      <c r="E43" s="6">
        <f t="shared" si="0"/>
        <v>16</v>
      </c>
      <c r="F43" s="12">
        <f t="shared" si="1"/>
        <v>2.0671834625322998E-2</v>
      </c>
      <c r="G43" s="6">
        <v>7</v>
      </c>
      <c r="H43" s="12">
        <f t="shared" si="2"/>
        <v>2.0348837209302327E-2</v>
      </c>
      <c r="I43" s="6">
        <v>8</v>
      </c>
      <c r="J43" s="12">
        <f t="shared" si="3"/>
        <v>2.3880597014925373E-2</v>
      </c>
      <c r="K43" s="13">
        <f t="shared" si="4"/>
        <v>0.46737732435201529</v>
      </c>
    </row>
    <row r="44" spans="1:11" ht="16.2" thickBot="1" x14ac:dyDescent="0.3">
      <c r="A44" s="6">
        <v>43</v>
      </c>
      <c r="B44" s="9" t="s">
        <v>116</v>
      </c>
      <c r="C44" s="3">
        <v>5</v>
      </c>
      <c r="D44" s="3">
        <v>6</v>
      </c>
      <c r="E44" s="6">
        <f t="shared" si="0"/>
        <v>11</v>
      </c>
      <c r="F44" s="12">
        <f t="shared" si="1"/>
        <v>1.4211886304909561E-2</v>
      </c>
      <c r="G44" s="6">
        <v>4</v>
      </c>
      <c r="H44" s="12">
        <f t="shared" si="2"/>
        <v>1.1627906976744186E-2</v>
      </c>
      <c r="I44" s="6">
        <v>3</v>
      </c>
      <c r="J44" s="12">
        <f t="shared" si="3"/>
        <v>8.9552238805970154E-3</v>
      </c>
      <c r="K44" s="13">
        <f t="shared" si="4"/>
        <v>0.69046280682031103</v>
      </c>
    </row>
    <row r="45" spans="1:11" ht="16.2" thickBot="1" x14ac:dyDescent="0.3">
      <c r="A45" s="6">
        <v>44</v>
      </c>
      <c r="B45" s="9" t="s">
        <v>117</v>
      </c>
      <c r="C45" s="3">
        <v>5</v>
      </c>
      <c r="D45" s="3">
        <v>5</v>
      </c>
      <c r="E45" s="6">
        <f t="shared" si="0"/>
        <v>10</v>
      </c>
      <c r="F45" s="12">
        <f t="shared" si="1"/>
        <v>1.2919896640826873E-2</v>
      </c>
      <c r="G45" s="6">
        <v>3</v>
      </c>
      <c r="H45" s="12">
        <f t="shared" si="2"/>
        <v>8.7209302325581394E-3</v>
      </c>
      <c r="I45" s="6">
        <v>3</v>
      </c>
      <c r="J45" s="12">
        <f t="shared" si="3"/>
        <v>8.9552238805970154E-3</v>
      </c>
      <c r="K45" s="13">
        <f t="shared" si="4"/>
        <v>0.73092238040691648</v>
      </c>
    </row>
    <row r="46" spans="1:11" ht="16.2" thickBot="1" x14ac:dyDescent="0.3">
      <c r="A46" s="6">
        <v>45</v>
      </c>
      <c r="B46" s="9" t="s">
        <v>138</v>
      </c>
      <c r="C46" s="3">
        <v>5</v>
      </c>
      <c r="D46" s="3">
        <v>4</v>
      </c>
      <c r="E46" s="6">
        <f t="shared" si="0"/>
        <v>9</v>
      </c>
      <c r="F46" s="12">
        <f t="shared" si="1"/>
        <v>1.1627906976744186E-2</v>
      </c>
      <c r="G46" s="6">
        <v>2</v>
      </c>
      <c r="H46" s="12">
        <f t="shared" si="2"/>
        <v>5.8139534883720929E-3</v>
      </c>
      <c r="I46" s="6">
        <v>3</v>
      </c>
      <c r="J46" s="12">
        <f t="shared" si="3"/>
        <v>8.9552238805970154E-3</v>
      </c>
      <c r="K46" s="13">
        <f t="shared" si="4"/>
        <v>0.78730904817861336</v>
      </c>
    </row>
    <row r="47" spans="1:11" ht="16.2" thickBot="1" x14ac:dyDescent="0.3">
      <c r="A47" s="6">
        <v>46</v>
      </c>
      <c r="B47" s="9" t="s">
        <v>139</v>
      </c>
      <c r="C47" s="3">
        <v>5</v>
      </c>
      <c r="D47" s="3">
        <v>5</v>
      </c>
      <c r="E47" s="6">
        <f t="shared" si="0"/>
        <v>10</v>
      </c>
      <c r="F47" s="12">
        <f t="shared" si="1"/>
        <v>1.2919896640826873E-2</v>
      </c>
      <c r="G47" s="6">
        <v>3</v>
      </c>
      <c r="H47" s="12">
        <f t="shared" si="2"/>
        <v>8.7209302325581394E-3</v>
      </c>
      <c r="I47" s="6">
        <v>3</v>
      </c>
      <c r="J47" s="12">
        <f t="shared" si="3"/>
        <v>8.9552238805970154E-3</v>
      </c>
      <c r="K47" s="13">
        <f t="shared" si="4"/>
        <v>0.73092238040691648</v>
      </c>
    </row>
    <row r="48" spans="1:11" ht="16.2" thickBot="1" x14ac:dyDescent="0.3">
      <c r="A48" s="6">
        <v>47</v>
      </c>
      <c r="B48" s="9" t="s">
        <v>140</v>
      </c>
      <c r="C48" s="3">
        <v>7</v>
      </c>
      <c r="D48" s="3">
        <v>7</v>
      </c>
      <c r="E48" s="6">
        <f t="shared" si="0"/>
        <v>14</v>
      </c>
      <c r="F48" s="12">
        <f t="shared" si="1"/>
        <v>1.8087855297157621E-2</v>
      </c>
      <c r="G48" s="6">
        <v>7</v>
      </c>
      <c r="H48" s="12">
        <f t="shared" si="2"/>
        <v>2.0348837209302327E-2</v>
      </c>
      <c r="I48" s="6">
        <v>7</v>
      </c>
      <c r="J48" s="12">
        <f t="shared" si="3"/>
        <v>2.0895522388059702E-2</v>
      </c>
      <c r="K48" s="13">
        <f t="shared" si="4"/>
        <v>0.43855342824414983</v>
      </c>
    </row>
    <row r="49" spans="1:11" ht="16.2" thickBot="1" x14ac:dyDescent="0.3">
      <c r="A49" s="6">
        <v>48</v>
      </c>
      <c r="B49" s="9" t="s">
        <v>141</v>
      </c>
      <c r="C49" s="3">
        <v>5</v>
      </c>
      <c r="D49" s="3">
        <v>5</v>
      </c>
      <c r="E49" s="6">
        <f t="shared" si="0"/>
        <v>10</v>
      </c>
      <c r="F49" s="12">
        <f t="shared" si="1"/>
        <v>1.2919896640826873E-2</v>
      </c>
      <c r="G49" s="6">
        <v>8</v>
      </c>
      <c r="H49" s="12">
        <f t="shared" si="2"/>
        <v>2.3255813953488372E-2</v>
      </c>
      <c r="I49" s="6">
        <v>6</v>
      </c>
      <c r="J49" s="12">
        <f t="shared" si="3"/>
        <v>1.7910447761194031E-2</v>
      </c>
      <c r="K49" s="13">
        <f t="shared" si="4"/>
        <v>0.31384673037286859</v>
      </c>
    </row>
    <row r="50" spans="1:11" ht="16.2" thickBot="1" x14ac:dyDescent="0.3">
      <c r="A50" s="6">
        <v>49</v>
      </c>
      <c r="B50" s="9" t="s">
        <v>142</v>
      </c>
      <c r="C50" s="3">
        <v>7</v>
      </c>
      <c r="D50" s="3">
        <v>8</v>
      </c>
      <c r="E50" s="6">
        <f t="shared" si="0"/>
        <v>15</v>
      </c>
      <c r="F50" s="12">
        <f t="shared" si="1"/>
        <v>1.937984496124031E-2</v>
      </c>
      <c r="G50" s="6">
        <v>4</v>
      </c>
      <c r="H50" s="12">
        <f t="shared" si="2"/>
        <v>1.1627906976744186E-2</v>
      </c>
      <c r="I50" s="6">
        <v>3</v>
      </c>
      <c r="J50" s="12">
        <f t="shared" si="3"/>
        <v>8.9552238805970154E-3</v>
      </c>
      <c r="K50" s="13">
        <f t="shared" si="4"/>
        <v>0.94154019111860587</v>
      </c>
    </row>
    <row r="51" spans="1:11" ht="16.2" thickBot="1" x14ac:dyDescent="0.3">
      <c r="A51" s="6">
        <v>50</v>
      </c>
      <c r="B51" s="9" t="s">
        <v>143</v>
      </c>
      <c r="C51" s="3">
        <v>5</v>
      </c>
      <c r="D51" s="3">
        <v>4</v>
      </c>
      <c r="E51" s="6">
        <f t="shared" si="0"/>
        <v>9</v>
      </c>
      <c r="F51" s="12">
        <f t="shared" si="1"/>
        <v>1.1627906976744186E-2</v>
      </c>
      <c r="G51" s="6">
        <v>7</v>
      </c>
      <c r="H51" s="12">
        <f t="shared" si="2"/>
        <v>2.0348837209302327E-2</v>
      </c>
      <c r="I51" s="6">
        <v>8</v>
      </c>
      <c r="J51" s="12">
        <f t="shared" si="3"/>
        <v>2.3880597014925373E-2</v>
      </c>
      <c r="K51" s="13">
        <f t="shared" si="4"/>
        <v>0.26289974494800861</v>
      </c>
    </row>
    <row r="52" spans="1:11" ht="16.2" thickBot="1" x14ac:dyDescent="0.3">
      <c r="A52" s="6">
        <v>51</v>
      </c>
      <c r="B52" s="9" t="s">
        <v>118</v>
      </c>
      <c r="C52" s="3">
        <v>5</v>
      </c>
      <c r="D52" s="3">
        <v>5</v>
      </c>
      <c r="E52" s="6">
        <f t="shared" si="0"/>
        <v>10</v>
      </c>
      <c r="F52" s="12">
        <f t="shared" si="1"/>
        <v>1.2919896640826873E-2</v>
      </c>
      <c r="G52" s="6">
        <v>3</v>
      </c>
      <c r="H52" s="12">
        <f t="shared" si="2"/>
        <v>8.7209302325581394E-3</v>
      </c>
      <c r="I52" s="6">
        <v>4</v>
      </c>
      <c r="J52" s="12">
        <f t="shared" si="3"/>
        <v>1.1940298507462687E-2</v>
      </c>
      <c r="K52" s="13">
        <f t="shared" si="4"/>
        <v>0.62532082691679491</v>
      </c>
    </row>
    <row r="53" spans="1:11" ht="16.2" thickBot="1" x14ac:dyDescent="0.3">
      <c r="A53" s="6">
        <v>52</v>
      </c>
      <c r="B53" s="9" t="s">
        <v>119</v>
      </c>
      <c r="C53" s="3">
        <v>6</v>
      </c>
      <c r="D53" s="3">
        <v>7</v>
      </c>
      <c r="E53" s="6">
        <f t="shared" si="0"/>
        <v>13</v>
      </c>
      <c r="F53" s="12">
        <f t="shared" si="1"/>
        <v>1.6795865633074936E-2</v>
      </c>
      <c r="G53" s="6">
        <v>4</v>
      </c>
      <c r="H53" s="12">
        <f t="shared" si="2"/>
        <v>1.1627906976744186E-2</v>
      </c>
      <c r="I53" s="6">
        <v>3</v>
      </c>
      <c r="J53" s="12">
        <f t="shared" si="3"/>
        <v>8.9552238805970154E-3</v>
      </c>
      <c r="K53" s="13">
        <f t="shared" si="4"/>
        <v>0.81600149896945851</v>
      </c>
    </row>
    <row r="54" spans="1:11" ht="16.2" thickBot="1" x14ac:dyDescent="0.3">
      <c r="A54" s="6">
        <v>53</v>
      </c>
      <c r="B54" s="9" t="s">
        <v>120</v>
      </c>
      <c r="C54" s="3">
        <v>7</v>
      </c>
      <c r="D54" s="3">
        <v>7</v>
      </c>
      <c r="E54" s="6">
        <f t="shared" si="0"/>
        <v>14</v>
      </c>
      <c r="F54" s="12">
        <f t="shared" si="1"/>
        <v>1.8087855297157621E-2</v>
      </c>
      <c r="G54" s="6">
        <v>4</v>
      </c>
      <c r="H54" s="12">
        <f t="shared" si="2"/>
        <v>1.1627906976744186E-2</v>
      </c>
      <c r="I54" s="6">
        <v>3</v>
      </c>
      <c r="J54" s="12">
        <f t="shared" si="3"/>
        <v>8.9552238805970154E-3</v>
      </c>
      <c r="K54" s="13">
        <f t="shared" si="4"/>
        <v>0.87877084504403202</v>
      </c>
    </row>
    <row r="55" spans="1:11" ht="16.2" thickBot="1" x14ac:dyDescent="0.3">
      <c r="A55" s="6">
        <v>54</v>
      </c>
      <c r="B55" s="9" t="s">
        <v>121</v>
      </c>
      <c r="C55" s="3">
        <v>7</v>
      </c>
      <c r="D55" s="3">
        <v>6</v>
      </c>
      <c r="E55" s="6">
        <f t="shared" si="0"/>
        <v>13</v>
      </c>
      <c r="F55" s="12">
        <f t="shared" si="1"/>
        <v>1.6795865633074936E-2</v>
      </c>
      <c r="G55" s="6">
        <v>4</v>
      </c>
      <c r="H55" s="12">
        <f t="shared" si="2"/>
        <v>1.1627906976744186E-2</v>
      </c>
      <c r="I55" s="6">
        <v>3</v>
      </c>
      <c r="J55" s="12">
        <f t="shared" si="3"/>
        <v>8.9552238805970154E-3</v>
      </c>
      <c r="K55" s="13">
        <f t="shared" si="4"/>
        <v>0.81600149896945851</v>
      </c>
    </row>
    <row r="56" spans="1:11" ht="16.2" thickBot="1" x14ac:dyDescent="0.3">
      <c r="A56" s="6">
        <v>55</v>
      </c>
      <c r="B56" s="9" t="s">
        <v>122</v>
      </c>
      <c r="C56" s="3">
        <v>5</v>
      </c>
      <c r="D56" s="3">
        <v>4</v>
      </c>
      <c r="E56" s="6">
        <f t="shared" si="0"/>
        <v>9</v>
      </c>
      <c r="F56" s="12">
        <f t="shared" si="1"/>
        <v>1.1627906976744186E-2</v>
      </c>
      <c r="G56" s="6">
        <v>4</v>
      </c>
      <c r="H56" s="12">
        <f t="shared" si="2"/>
        <v>1.1627906976744186E-2</v>
      </c>
      <c r="I56" s="6">
        <v>3</v>
      </c>
      <c r="J56" s="12">
        <f t="shared" si="3"/>
        <v>8.9552238805970154E-3</v>
      </c>
      <c r="K56" s="13">
        <f t="shared" si="4"/>
        <v>0.56492411467116355</v>
      </c>
    </row>
    <row r="57" spans="1:11" ht="16.2" thickBot="1" x14ac:dyDescent="0.3">
      <c r="A57" s="6">
        <v>56</v>
      </c>
      <c r="B57" s="9" t="s">
        <v>123</v>
      </c>
      <c r="C57" s="3">
        <v>5</v>
      </c>
      <c r="D57" s="3">
        <v>5</v>
      </c>
      <c r="E57" s="6">
        <f t="shared" si="0"/>
        <v>10</v>
      </c>
      <c r="F57" s="12">
        <f t="shared" si="1"/>
        <v>1.2919896640826873E-2</v>
      </c>
      <c r="G57" s="6">
        <v>4</v>
      </c>
      <c r="H57" s="12">
        <f t="shared" si="2"/>
        <v>1.1627906976744186E-2</v>
      </c>
      <c r="I57" s="6">
        <v>3</v>
      </c>
      <c r="J57" s="12">
        <f t="shared" si="3"/>
        <v>8.9552238805970154E-3</v>
      </c>
      <c r="K57" s="13">
        <f t="shared" si="4"/>
        <v>0.62769346074573718</v>
      </c>
    </row>
    <row r="58" spans="1:11" ht="14.4" thickBot="1" x14ac:dyDescent="0.3">
      <c r="A58" s="6">
        <v>57</v>
      </c>
      <c r="B58" s="9" t="s">
        <v>124</v>
      </c>
      <c r="C58" s="7">
        <v>8</v>
      </c>
      <c r="D58" s="7">
        <v>6</v>
      </c>
      <c r="E58" s="6">
        <f t="shared" si="0"/>
        <v>14</v>
      </c>
      <c r="F58" s="12">
        <f t="shared" si="1"/>
        <v>1.8087855297157621E-2</v>
      </c>
      <c r="G58" s="6">
        <v>9</v>
      </c>
      <c r="H58" s="12">
        <f t="shared" si="2"/>
        <v>2.616279069767442E-2</v>
      </c>
      <c r="I58" s="6">
        <v>8</v>
      </c>
      <c r="J58" s="12">
        <f t="shared" si="3"/>
        <v>2.3880597014925373E-2</v>
      </c>
      <c r="K58" s="13">
        <f t="shared" si="4"/>
        <v>0.36144346184228265</v>
      </c>
    </row>
    <row r="59" spans="1:11" ht="14.4" thickBot="1" x14ac:dyDescent="0.3">
      <c r="A59" s="6">
        <v>58</v>
      </c>
      <c r="B59" s="9" t="s">
        <v>125</v>
      </c>
      <c r="C59" s="7">
        <v>6</v>
      </c>
      <c r="D59" s="7">
        <v>5</v>
      </c>
      <c r="E59" s="6">
        <f t="shared" si="0"/>
        <v>11</v>
      </c>
      <c r="F59" s="12">
        <f t="shared" si="1"/>
        <v>1.4211886304909561E-2</v>
      </c>
      <c r="G59" s="6">
        <v>7</v>
      </c>
      <c r="H59" s="12">
        <f t="shared" si="2"/>
        <v>2.0348837209302327E-2</v>
      </c>
      <c r="I59" s="6">
        <v>7</v>
      </c>
      <c r="J59" s="12">
        <f t="shared" si="3"/>
        <v>2.0895522388059702E-2</v>
      </c>
      <c r="K59" s="13">
        <f t="shared" si="4"/>
        <v>0.34457769362040347</v>
      </c>
    </row>
    <row r="60" spans="1:11" ht="14.4" thickBot="1" x14ac:dyDescent="0.3">
      <c r="A60" s="6">
        <v>59</v>
      </c>
      <c r="B60" s="9" t="s">
        <v>126</v>
      </c>
      <c r="C60" s="7">
        <v>5</v>
      </c>
      <c r="D60" s="7">
        <v>4</v>
      </c>
      <c r="E60" s="6">
        <f t="shared" si="0"/>
        <v>9</v>
      </c>
      <c r="F60" s="12">
        <f t="shared" si="1"/>
        <v>1.1627906976744186E-2</v>
      </c>
      <c r="G60" s="6">
        <v>5</v>
      </c>
      <c r="H60" s="12">
        <f t="shared" si="2"/>
        <v>1.4534883720930232E-2</v>
      </c>
      <c r="I60" s="6">
        <v>4</v>
      </c>
      <c r="J60" s="12">
        <f t="shared" si="3"/>
        <v>1.1940298507462687E-2</v>
      </c>
      <c r="K60" s="13">
        <f t="shared" si="4"/>
        <v>0.43920026220911174</v>
      </c>
    </row>
    <row r="61" spans="1:11" ht="16.2" thickBot="1" x14ac:dyDescent="0.3">
      <c r="A61" s="6">
        <v>60</v>
      </c>
      <c r="B61" s="9" t="s">
        <v>79</v>
      </c>
      <c r="C61" s="3">
        <v>6</v>
      </c>
      <c r="D61" s="3">
        <v>7</v>
      </c>
      <c r="E61" s="6">
        <f t="shared" si="0"/>
        <v>13</v>
      </c>
      <c r="F61" s="12">
        <f t="shared" si="1"/>
        <v>1.6795865633074936E-2</v>
      </c>
      <c r="G61" s="6">
        <v>6</v>
      </c>
      <c r="H61" s="12">
        <f t="shared" si="2"/>
        <v>1.7441860465116279E-2</v>
      </c>
      <c r="I61" s="6">
        <v>5</v>
      </c>
      <c r="J61" s="12">
        <f t="shared" si="3"/>
        <v>1.4925373134328358E-2</v>
      </c>
      <c r="K61" s="13">
        <f t="shared" si="4"/>
        <v>0.51891569854036346</v>
      </c>
    </row>
    <row r="62" spans="1:11" ht="16.2" thickBot="1" x14ac:dyDescent="0.3">
      <c r="A62" s="6">
        <v>61</v>
      </c>
      <c r="B62" s="9" t="s">
        <v>127</v>
      </c>
      <c r="C62" s="3">
        <v>7</v>
      </c>
      <c r="D62" s="3">
        <v>7</v>
      </c>
      <c r="E62" s="6">
        <f t="shared" si="0"/>
        <v>14</v>
      </c>
      <c r="F62" s="12">
        <f t="shared" si="1"/>
        <v>1.8087855297157621E-2</v>
      </c>
      <c r="G62" s="6">
        <v>2</v>
      </c>
      <c r="H62" s="12">
        <f t="shared" si="2"/>
        <v>5.8139534883720929E-3</v>
      </c>
      <c r="I62" s="6">
        <v>7</v>
      </c>
      <c r="J62" s="12">
        <f t="shared" si="3"/>
        <v>2.0895522388059702E-2</v>
      </c>
      <c r="K62" s="13">
        <f t="shared" si="4"/>
        <v>0.67720742184679805</v>
      </c>
    </row>
    <row r="63" spans="1:11" ht="16.2" thickBot="1" x14ac:dyDescent="0.3">
      <c r="A63" s="6">
        <v>62</v>
      </c>
      <c r="B63" s="9" t="s">
        <v>128</v>
      </c>
      <c r="C63" s="3">
        <v>7</v>
      </c>
      <c r="D63" s="3">
        <v>6</v>
      </c>
      <c r="E63" s="6">
        <f t="shared" si="0"/>
        <v>13</v>
      </c>
      <c r="F63" s="12">
        <f t="shared" si="1"/>
        <v>1.6795865633074936E-2</v>
      </c>
      <c r="G63" s="6">
        <v>3</v>
      </c>
      <c r="H63" s="12">
        <f t="shared" si="2"/>
        <v>8.7209302325581394E-3</v>
      </c>
      <c r="I63" s="6">
        <v>4</v>
      </c>
      <c r="J63" s="12">
        <f t="shared" si="3"/>
        <v>1.1940298507462687E-2</v>
      </c>
      <c r="K63" s="13">
        <f t="shared" si="4"/>
        <v>0.81291707499183352</v>
      </c>
    </row>
    <row r="64" spans="1:11" ht="16.2" thickBot="1" x14ac:dyDescent="0.3">
      <c r="A64" s="6">
        <v>63</v>
      </c>
      <c r="B64" s="9" t="s">
        <v>129</v>
      </c>
      <c r="C64" s="3">
        <v>8</v>
      </c>
      <c r="D64" s="3">
        <v>8</v>
      </c>
      <c r="E64" s="6">
        <f t="shared" si="0"/>
        <v>16</v>
      </c>
      <c r="F64" s="12">
        <f t="shared" si="1"/>
        <v>2.0671834625322998E-2</v>
      </c>
      <c r="G64" s="6">
        <v>7</v>
      </c>
      <c r="H64" s="12">
        <f t="shared" si="2"/>
        <v>2.0348837209302327E-2</v>
      </c>
      <c r="I64" s="6">
        <v>8</v>
      </c>
      <c r="J64" s="12">
        <f t="shared" si="3"/>
        <v>2.3880597014925373E-2</v>
      </c>
      <c r="K64" s="13">
        <f t="shared" si="4"/>
        <v>0.46737732435201529</v>
      </c>
    </row>
    <row r="65" spans="1:11" ht="14.4" thickBot="1" x14ac:dyDescent="0.3">
      <c r="A65" s="6">
        <v>64</v>
      </c>
      <c r="B65" s="9" t="s">
        <v>130</v>
      </c>
      <c r="C65" s="7">
        <v>7</v>
      </c>
      <c r="D65" s="7">
        <v>6</v>
      </c>
      <c r="E65" s="6">
        <f t="shared" si="0"/>
        <v>13</v>
      </c>
      <c r="F65" s="12">
        <f t="shared" si="1"/>
        <v>1.6795865633074936E-2</v>
      </c>
      <c r="G65" s="6">
        <v>6</v>
      </c>
      <c r="H65" s="12">
        <f t="shared" si="2"/>
        <v>1.7441860465116279E-2</v>
      </c>
      <c r="I65" s="6">
        <v>6</v>
      </c>
      <c r="J65" s="12">
        <f t="shared" si="3"/>
        <v>1.7910447761194031E-2</v>
      </c>
      <c r="K65" s="13">
        <f t="shared" si="4"/>
        <v>0.47509954726449571</v>
      </c>
    </row>
    <row r="66" spans="1:11" ht="14.4" thickBot="1" x14ac:dyDescent="0.3">
      <c r="A66" s="6">
        <v>65</v>
      </c>
      <c r="B66" s="10" t="s">
        <v>131</v>
      </c>
      <c r="C66" s="11">
        <v>7</v>
      </c>
      <c r="D66" s="11">
        <v>6</v>
      </c>
      <c r="E66" s="6">
        <f t="shared" si="0"/>
        <v>13</v>
      </c>
      <c r="F66" s="12">
        <f t="shared" si="1"/>
        <v>1.6795865633074936E-2</v>
      </c>
      <c r="G66" s="6">
        <v>7</v>
      </c>
      <c r="H66" s="12">
        <f t="shared" si="2"/>
        <v>2.0348837209302327E-2</v>
      </c>
      <c r="I66" s="6">
        <v>6</v>
      </c>
      <c r="J66" s="12">
        <f t="shared" si="3"/>
        <v>1.7910447761194031E-2</v>
      </c>
      <c r="K66" s="13">
        <f t="shared" si="4"/>
        <v>0.43900103324008977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web</vt:lpstr>
      <vt:lpstr>app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2019-01-12T03:42:57Z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8428ce32-718c-4e93-9ba6-823d35926d27</vt:lpwstr>
  </property>
</Properties>
</file>